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Documents/QB Projecting/"/>
    </mc:Choice>
  </mc:AlternateContent>
  <xr:revisionPtr revIDLastSave="0" documentId="13_ncr:40009_{F64BE2C1-6F9E-5340-8E38-F9EEA837A872}" xr6:coauthVersionLast="36" xr6:coauthVersionMax="36" xr10:uidLastSave="{00000000-0000-0000-0000-000000000000}"/>
  <bookViews>
    <workbookView xWindow="780" yWindow="960" windowWidth="27640" windowHeight="15940"/>
  </bookViews>
  <sheets>
    <sheet name="MARIOTA_Data_2020_FP_adj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AK3" i="1" l="1"/>
  <c r="AL3" i="1"/>
  <c r="AM3" i="1"/>
  <c r="AN3" i="1"/>
  <c r="AO3" i="1"/>
  <c r="AP3" i="1"/>
  <c r="AQ3" i="1"/>
  <c r="AK7" i="1"/>
  <c r="AL7" i="1"/>
  <c r="AM7" i="1"/>
  <c r="AN7" i="1"/>
  <c r="AO7" i="1"/>
  <c r="AP7" i="1"/>
  <c r="AQ7" i="1"/>
  <c r="AK17" i="1"/>
  <c r="AL17" i="1"/>
  <c r="AM17" i="1"/>
  <c r="AN17" i="1"/>
  <c r="AO17" i="1"/>
  <c r="AP17" i="1"/>
  <c r="AQ17" i="1"/>
  <c r="AK6" i="1"/>
  <c r="AL6" i="1"/>
  <c r="AM6" i="1"/>
  <c r="AN6" i="1"/>
  <c r="AO6" i="1"/>
  <c r="AP6" i="1"/>
  <c r="AQ6" i="1"/>
  <c r="AK9" i="1"/>
  <c r="AL9" i="1"/>
  <c r="AM9" i="1"/>
  <c r="AN9" i="1"/>
  <c r="AO9" i="1"/>
  <c r="AP9" i="1"/>
  <c r="AQ9" i="1"/>
  <c r="AK4" i="1"/>
  <c r="AL4" i="1"/>
  <c r="AM4" i="1"/>
  <c r="AN4" i="1"/>
  <c r="AO4" i="1"/>
  <c r="AP4" i="1"/>
  <c r="AQ4" i="1"/>
  <c r="AK13" i="1"/>
  <c r="AL13" i="1"/>
  <c r="AM13" i="1"/>
  <c r="AN13" i="1"/>
  <c r="AO13" i="1"/>
  <c r="AP13" i="1"/>
  <c r="AQ13" i="1"/>
  <c r="AK25" i="1"/>
  <c r="AL25" i="1"/>
  <c r="AM25" i="1"/>
  <c r="AN25" i="1"/>
  <c r="AO25" i="1"/>
  <c r="AP25" i="1"/>
  <c r="AQ25" i="1"/>
  <c r="AK18" i="1"/>
  <c r="AL18" i="1"/>
  <c r="AM18" i="1"/>
  <c r="AN18" i="1"/>
  <c r="AO18" i="1"/>
  <c r="AP18" i="1"/>
  <c r="AQ18" i="1"/>
  <c r="AK29" i="1"/>
  <c r="AL29" i="1"/>
  <c r="AM29" i="1"/>
  <c r="AN29" i="1"/>
  <c r="AO29" i="1"/>
  <c r="AP29" i="1"/>
  <c r="AQ29" i="1"/>
  <c r="AK12" i="1"/>
  <c r="AL12" i="1"/>
  <c r="AM12" i="1"/>
  <c r="AN12" i="1"/>
  <c r="AO12" i="1"/>
  <c r="AP12" i="1"/>
  <c r="AQ12" i="1"/>
  <c r="AK64" i="1"/>
  <c r="AL64" i="1"/>
  <c r="AM64" i="1"/>
  <c r="AN64" i="1"/>
  <c r="AO64" i="1"/>
  <c r="AP64" i="1"/>
  <c r="AQ64" i="1"/>
  <c r="AK16" i="1"/>
  <c r="AL16" i="1"/>
  <c r="AM16" i="1"/>
  <c r="AN16" i="1"/>
  <c r="AO16" i="1"/>
  <c r="AP16" i="1"/>
  <c r="AQ16" i="1"/>
  <c r="AK24" i="1"/>
  <c r="AL24" i="1"/>
  <c r="AM24" i="1"/>
  <c r="AN24" i="1"/>
  <c r="AO24" i="1"/>
  <c r="AP24" i="1"/>
  <c r="AQ24" i="1"/>
  <c r="AK30" i="1"/>
  <c r="AL30" i="1"/>
  <c r="AM30" i="1"/>
  <c r="AN30" i="1"/>
  <c r="AO30" i="1"/>
  <c r="AP30" i="1"/>
  <c r="AQ30" i="1"/>
  <c r="AK65" i="1"/>
  <c r="AL65" i="1"/>
  <c r="AM65" i="1"/>
  <c r="AN65" i="1"/>
  <c r="AO65" i="1"/>
  <c r="AP65" i="1"/>
  <c r="AQ65" i="1"/>
  <c r="AK34" i="1"/>
  <c r="AL34" i="1"/>
  <c r="AM34" i="1"/>
  <c r="AN34" i="1"/>
  <c r="AO34" i="1"/>
  <c r="AP34" i="1"/>
  <c r="AQ34" i="1"/>
  <c r="AK41" i="1"/>
  <c r="AL41" i="1"/>
  <c r="AM41" i="1"/>
  <c r="AN41" i="1"/>
  <c r="AO41" i="1"/>
  <c r="AP41" i="1"/>
  <c r="AQ41" i="1"/>
  <c r="AK8" i="1"/>
  <c r="AL8" i="1"/>
  <c r="AM8" i="1"/>
  <c r="AN8" i="1"/>
  <c r="AO8" i="1"/>
  <c r="AP8" i="1"/>
  <c r="AQ8" i="1"/>
  <c r="AK21" i="1"/>
  <c r="AL21" i="1"/>
  <c r="AM21" i="1"/>
  <c r="AN21" i="1"/>
  <c r="AO21" i="1"/>
  <c r="AP21" i="1"/>
  <c r="AQ21" i="1"/>
  <c r="AK31" i="1"/>
  <c r="AL31" i="1"/>
  <c r="AM31" i="1"/>
  <c r="AN31" i="1"/>
  <c r="AO31" i="1"/>
  <c r="AP31" i="1"/>
  <c r="AQ31" i="1"/>
  <c r="AK117" i="1"/>
  <c r="AL117" i="1"/>
  <c r="AM117" i="1"/>
  <c r="AN117" i="1"/>
  <c r="AO117" i="1"/>
  <c r="AP117" i="1"/>
  <c r="AQ117" i="1"/>
  <c r="AK14" i="1"/>
  <c r="AL14" i="1"/>
  <c r="AM14" i="1"/>
  <c r="AN14" i="1"/>
  <c r="AO14" i="1"/>
  <c r="AP14" i="1"/>
  <c r="AQ14" i="1"/>
  <c r="AK45" i="1"/>
  <c r="AL45" i="1"/>
  <c r="AM45" i="1"/>
  <c r="AN45" i="1"/>
  <c r="AO45" i="1"/>
  <c r="AP45" i="1"/>
  <c r="AQ45" i="1"/>
  <c r="AK11" i="1"/>
  <c r="AL11" i="1"/>
  <c r="AM11" i="1"/>
  <c r="AN11" i="1"/>
  <c r="AO11" i="1"/>
  <c r="AP11" i="1"/>
  <c r="AQ11" i="1"/>
  <c r="AK42" i="1"/>
  <c r="AL42" i="1"/>
  <c r="AM42" i="1"/>
  <c r="AN42" i="1"/>
  <c r="AO42" i="1"/>
  <c r="AP42" i="1"/>
  <c r="AQ42" i="1"/>
  <c r="AK119" i="1"/>
  <c r="AL119" i="1"/>
  <c r="AM119" i="1"/>
  <c r="AN119" i="1"/>
  <c r="AO119" i="1"/>
  <c r="AP119" i="1"/>
  <c r="AQ119" i="1"/>
  <c r="AK5" i="1"/>
  <c r="AL5" i="1"/>
  <c r="AM5" i="1"/>
  <c r="AN5" i="1"/>
  <c r="AO5" i="1"/>
  <c r="AP5" i="1"/>
  <c r="AQ5" i="1"/>
  <c r="AK101" i="1"/>
  <c r="AL101" i="1"/>
  <c r="AM101" i="1"/>
  <c r="AN101" i="1"/>
  <c r="AO101" i="1"/>
  <c r="AP101" i="1"/>
  <c r="AQ101" i="1"/>
  <c r="AK70" i="1"/>
  <c r="AL70" i="1"/>
  <c r="AM70" i="1"/>
  <c r="AN70" i="1"/>
  <c r="AO70" i="1"/>
  <c r="AP70" i="1"/>
  <c r="AQ70" i="1"/>
  <c r="AK118" i="1"/>
  <c r="AL118" i="1"/>
  <c r="AM118" i="1"/>
  <c r="AN118" i="1"/>
  <c r="AO118" i="1"/>
  <c r="AP118" i="1"/>
  <c r="AQ118" i="1"/>
  <c r="AK113" i="1"/>
  <c r="AL113" i="1"/>
  <c r="AM113" i="1"/>
  <c r="AN113" i="1"/>
  <c r="AO113" i="1"/>
  <c r="AP113" i="1"/>
  <c r="AQ113" i="1"/>
  <c r="AK19" i="1"/>
  <c r="AL19" i="1"/>
  <c r="AM19" i="1"/>
  <c r="AN19" i="1"/>
  <c r="AO19" i="1"/>
  <c r="AP19" i="1"/>
  <c r="AQ19" i="1"/>
  <c r="AK56" i="1"/>
  <c r="AL56" i="1"/>
  <c r="AM56" i="1"/>
  <c r="AN56" i="1"/>
  <c r="AO56" i="1"/>
  <c r="AP56" i="1"/>
  <c r="AQ56" i="1"/>
  <c r="AK76" i="1"/>
  <c r="AL76" i="1"/>
  <c r="AM76" i="1"/>
  <c r="AN76" i="1"/>
  <c r="AO76" i="1"/>
  <c r="AP76" i="1"/>
  <c r="AQ76" i="1"/>
  <c r="AK23" i="1"/>
  <c r="AL23" i="1"/>
  <c r="AM23" i="1"/>
  <c r="AN23" i="1"/>
  <c r="AO23" i="1"/>
  <c r="AP23" i="1"/>
  <c r="AQ23" i="1"/>
  <c r="AK22" i="1"/>
  <c r="AL22" i="1"/>
  <c r="AM22" i="1"/>
  <c r="AN22" i="1"/>
  <c r="AO22" i="1"/>
  <c r="AP22" i="1"/>
  <c r="AQ22" i="1"/>
  <c r="AK26" i="1"/>
  <c r="AL26" i="1"/>
  <c r="AM26" i="1"/>
  <c r="AN26" i="1"/>
  <c r="AO26" i="1"/>
  <c r="AP26" i="1"/>
  <c r="AQ26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32" i="1"/>
  <c r="AL32" i="1"/>
  <c r="AM32" i="1"/>
  <c r="AN32" i="1"/>
  <c r="AO32" i="1"/>
  <c r="AP32" i="1"/>
  <c r="AQ32" i="1"/>
  <c r="AK68" i="1"/>
  <c r="AL68" i="1"/>
  <c r="AM68" i="1"/>
  <c r="AN68" i="1"/>
  <c r="AO68" i="1"/>
  <c r="AP68" i="1"/>
  <c r="AQ68" i="1"/>
  <c r="AK122" i="1"/>
  <c r="AL122" i="1"/>
  <c r="AM122" i="1"/>
  <c r="AN122" i="1"/>
  <c r="AO122" i="1"/>
  <c r="AP122" i="1"/>
  <c r="AQ122" i="1"/>
  <c r="AK55" i="1"/>
  <c r="AL55" i="1"/>
  <c r="AM55" i="1"/>
  <c r="AN55" i="1"/>
  <c r="AO55" i="1"/>
  <c r="AP55" i="1"/>
  <c r="AQ55" i="1"/>
  <c r="AK100" i="1"/>
  <c r="AL100" i="1"/>
  <c r="AM100" i="1"/>
  <c r="AN100" i="1"/>
  <c r="AO100" i="1"/>
  <c r="AP100" i="1"/>
  <c r="AQ100" i="1"/>
  <c r="AK15" i="1"/>
  <c r="AL15" i="1"/>
  <c r="AM15" i="1"/>
  <c r="AN15" i="1"/>
  <c r="AO15" i="1"/>
  <c r="AP15" i="1"/>
  <c r="AQ15" i="1"/>
  <c r="AK27" i="1"/>
  <c r="AL27" i="1"/>
  <c r="AM27" i="1"/>
  <c r="AN27" i="1"/>
  <c r="AO27" i="1"/>
  <c r="AP27" i="1"/>
  <c r="AQ27" i="1"/>
  <c r="AK351" i="1"/>
  <c r="AL351" i="1"/>
  <c r="AM351" i="1"/>
  <c r="AN351" i="1"/>
  <c r="AO351" i="1"/>
  <c r="AP351" i="1"/>
  <c r="AQ351" i="1"/>
  <c r="AK44" i="1"/>
  <c r="AL44" i="1"/>
  <c r="AM44" i="1"/>
  <c r="AN44" i="1"/>
  <c r="AO44" i="1"/>
  <c r="AP44" i="1"/>
  <c r="AQ44" i="1"/>
  <c r="AK46" i="1"/>
  <c r="AL46" i="1"/>
  <c r="AM46" i="1"/>
  <c r="AN46" i="1"/>
  <c r="AO46" i="1"/>
  <c r="AP46" i="1"/>
  <c r="AQ46" i="1"/>
  <c r="AK124" i="1"/>
  <c r="AL124" i="1"/>
  <c r="AM124" i="1"/>
  <c r="AN124" i="1"/>
  <c r="AO124" i="1"/>
  <c r="AP124" i="1"/>
  <c r="AQ124" i="1"/>
  <c r="AK36" i="1"/>
  <c r="AL36" i="1"/>
  <c r="AM36" i="1"/>
  <c r="AN36" i="1"/>
  <c r="AO36" i="1"/>
  <c r="AP36" i="1"/>
  <c r="AQ36" i="1"/>
  <c r="AK49" i="1"/>
  <c r="AL49" i="1"/>
  <c r="AM49" i="1"/>
  <c r="AN49" i="1"/>
  <c r="AO49" i="1"/>
  <c r="AP49" i="1"/>
  <c r="AQ49" i="1"/>
  <c r="AK127" i="1"/>
  <c r="AL127" i="1"/>
  <c r="AM127" i="1"/>
  <c r="AN127" i="1"/>
  <c r="AO127" i="1"/>
  <c r="AP127" i="1"/>
  <c r="AQ127" i="1"/>
  <c r="AK352" i="1"/>
  <c r="AL352" i="1"/>
  <c r="AM352" i="1"/>
  <c r="AN352" i="1"/>
  <c r="AO352" i="1"/>
  <c r="AP352" i="1"/>
  <c r="AQ352" i="1"/>
  <c r="AK123" i="1"/>
  <c r="AL123" i="1"/>
  <c r="AM123" i="1"/>
  <c r="AN123" i="1"/>
  <c r="AO123" i="1"/>
  <c r="AP123" i="1"/>
  <c r="AQ123" i="1"/>
  <c r="AK10" i="1"/>
  <c r="AL10" i="1"/>
  <c r="AM10" i="1"/>
  <c r="AN10" i="1"/>
  <c r="AO10" i="1"/>
  <c r="AP10" i="1"/>
  <c r="AQ10" i="1"/>
  <c r="AK20" i="1"/>
  <c r="AL20" i="1"/>
  <c r="AM20" i="1"/>
  <c r="AN20" i="1"/>
  <c r="AO20" i="1"/>
  <c r="AP20" i="1"/>
  <c r="AQ20" i="1"/>
  <c r="AK125" i="1"/>
  <c r="AL125" i="1"/>
  <c r="AM125" i="1"/>
  <c r="AN125" i="1"/>
  <c r="AO125" i="1"/>
  <c r="AP125" i="1"/>
  <c r="AQ125" i="1"/>
  <c r="AK35" i="1"/>
  <c r="AL35" i="1"/>
  <c r="AM35" i="1"/>
  <c r="AN35" i="1"/>
  <c r="AO35" i="1"/>
  <c r="AP35" i="1"/>
  <c r="AQ35" i="1"/>
  <c r="AK353" i="1"/>
  <c r="AL353" i="1"/>
  <c r="AM353" i="1"/>
  <c r="AN353" i="1"/>
  <c r="AO353" i="1"/>
  <c r="AP353" i="1"/>
  <c r="AQ353" i="1"/>
  <c r="AK130" i="1"/>
  <c r="AL130" i="1"/>
  <c r="AM130" i="1"/>
  <c r="AN130" i="1"/>
  <c r="AO130" i="1"/>
  <c r="AP130" i="1"/>
  <c r="AQ130" i="1"/>
  <c r="AK128" i="1"/>
  <c r="AL128" i="1"/>
  <c r="AM128" i="1"/>
  <c r="AN128" i="1"/>
  <c r="AO128" i="1"/>
  <c r="AP128" i="1"/>
  <c r="AQ128" i="1"/>
  <c r="AK126" i="1"/>
  <c r="AL126" i="1"/>
  <c r="AM126" i="1"/>
  <c r="AN126" i="1"/>
  <c r="AO126" i="1"/>
  <c r="AP126" i="1"/>
  <c r="AQ126" i="1"/>
  <c r="AK39" i="1"/>
  <c r="AL39" i="1"/>
  <c r="AM39" i="1"/>
  <c r="AN39" i="1"/>
  <c r="AO39" i="1"/>
  <c r="AP39" i="1"/>
  <c r="AQ39" i="1"/>
  <c r="AK33" i="1"/>
  <c r="AL33" i="1"/>
  <c r="AM33" i="1"/>
  <c r="AN33" i="1"/>
  <c r="AO33" i="1"/>
  <c r="AP33" i="1"/>
  <c r="AQ33" i="1"/>
  <c r="AK129" i="1"/>
  <c r="AL129" i="1"/>
  <c r="AM129" i="1"/>
  <c r="AN129" i="1"/>
  <c r="AO129" i="1"/>
  <c r="AP129" i="1"/>
  <c r="AQ129" i="1"/>
  <c r="AK43" i="1"/>
  <c r="AL43" i="1"/>
  <c r="AM43" i="1"/>
  <c r="AN43" i="1"/>
  <c r="AO43" i="1"/>
  <c r="AP43" i="1"/>
  <c r="AQ43" i="1"/>
  <c r="AK38" i="1"/>
  <c r="AL38" i="1"/>
  <c r="AM38" i="1"/>
  <c r="AN38" i="1"/>
  <c r="AO38" i="1"/>
  <c r="AP38" i="1"/>
  <c r="AQ38" i="1"/>
  <c r="AK110" i="1"/>
  <c r="AL110" i="1"/>
  <c r="AM110" i="1"/>
  <c r="AN110" i="1"/>
  <c r="AO110" i="1"/>
  <c r="AP110" i="1"/>
  <c r="AQ110" i="1"/>
  <c r="AK47" i="1"/>
  <c r="AL47" i="1"/>
  <c r="AM47" i="1"/>
  <c r="AN47" i="1"/>
  <c r="AO47" i="1"/>
  <c r="AP47" i="1"/>
  <c r="AQ47" i="1"/>
  <c r="AK79" i="1"/>
  <c r="AL79" i="1"/>
  <c r="AM79" i="1"/>
  <c r="AN79" i="1"/>
  <c r="AO79" i="1"/>
  <c r="AP79" i="1"/>
  <c r="AQ79" i="1"/>
  <c r="AK57" i="1"/>
  <c r="AL57" i="1"/>
  <c r="AM57" i="1"/>
  <c r="AN57" i="1"/>
  <c r="AO57" i="1"/>
  <c r="AP57" i="1"/>
  <c r="AQ57" i="1"/>
  <c r="AK77" i="1"/>
  <c r="AL77" i="1"/>
  <c r="AM77" i="1"/>
  <c r="AN77" i="1"/>
  <c r="AO77" i="1"/>
  <c r="AP77" i="1"/>
  <c r="AQ77" i="1"/>
  <c r="AK67" i="1"/>
  <c r="AL67" i="1"/>
  <c r="AM67" i="1"/>
  <c r="AN67" i="1"/>
  <c r="AO67" i="1"/>
  <c r="AP67" i="1"/>
  <c r="AQ67" i="1"/>
  <c r="AK132" i="1"/>
  <c r="AL132" i="1"/>
  <c r="AM132" i="1"/>
  <c r="AN132" i="1"/>
  <c r="AO132" i="1"/>
  <c r="AP132" i="1"/>
  <c r="AQ132" i="1"/>
  <c r="AK131" i="1"/>
  <c r="AL131" i="1"/>
  <c r="AM131" i="1"/>
  <c r="AN131" i="1"/>
  <c r="AO131" i="1"/>
  <c r="AP131" i="1"/>
  <c r="AQ131" i="1"/>
  <c r="AK40" i="1"/>
  <c r="AL40" i="1"/>
  <c r="AM40" i="1"/>
  <c r="AN40" i="1"/>
  <c r="AO40" i="1"/>
  <c r="AP40" i="1"/>
  <c r="AQ40" i="1"/>
  <c r="AK134" i="1"/>
  <c r="AL134" i="1"/>
  <c r="AM134" i="1"/>
  <c r="AN134" i="1"/>
  <c r="AO134" i="1"/>
  <c r="AP134" i="1"/>
  <c r="AQ134" i="1"/>
  <c r="AK54" i="1"/>
  <c r="AL54" i="1"/>
  <c r="AM54" i="1"/>
  <c r="AN54" i="1"/>
  <c r="AO54" i="1"/>
  <c r="AP54" i="1"/>
  <c r="AQ54" i="1"/>
  <c r="AK52" i="1"/>
  <c r="AL52" i="1"/>
  <c r="AM52" i="1"/>
  <c r="AN52" i="1"/>
  <c r="AO52" i="1"/>
  <c r="AP52" i="1"/>
  <c r="AQ52" i="1"/>
  <c r="AK137" i="1"/>
  <c r="AL137" i="1"/>
  <c r="AM137" i="1"/>
  <c r="AN137" i="1"/>
  <c r="AO137" i="1"/>
  <c r="AP137" i="1"/>
  <c r="AQ137" i="1"/>
  <c r="AK133" i="1"/>
  <c r="AL133" i="1"/>
  <c r="AM133" i="1"/>
  <c r="AN133" i="1"/>
  <c r="AO133" i="1"/>
  <c r="AP133" i="1"/>
  <c r="AQ133" i="1"/>
  <c r="AK96" i="1"/>
  <c r="AL96" i="1"/>
  <c r="AM96" i="1"/>
  <c r="AN96" i="1"/>
  <c r="AO96" i="1"/>
  <c r="AP96" i="1"/>
  <c r="AQ96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K48" i="1"/>
  <c r="AL48" i="1"/>
  <c r="AM48" i="1"/>
  <c r="AN48" i="1"/>
  <c r="AO48" i="1"/>
  <c r="AP48" i="1"/>
  <c r="AQ48" i="1"/>
  <c r="AK63" i="1"/>
  <c r="AL63" i="1"/>
  <c r="AM63" i="1"/>
  <c r="AN63" i="1"/>
  <c r="AO63" i="1"/>
  <c r="AP63" i="1"/>
  <c r="AQ63" i="1"/>
  <c r="AK90" i="1"/>
  <c r="AL90" i="1"/>
  <c r="AM90" i="1"/>
  <c r="AN90" i="1"/>
  <c r="AO90" i="1"/>
  <c r="AP90" i="1"/>
  <c r="AQ90" i="1"/>
  <c r="AK83" i="1"/>
  <c r="AL83" i="1"/>
  <c r="AM83" i="1"/>
  <c r="AN83" i="1"/>
  <c r="AO83" i="1"/>
  <c r="AP83" i="1"/>
  <c r="AQ83" i="1"/>
  <c r="AK81" i="1"/>
  <c r="AL81" i="1"/>
  <c r="AM81" i="1"/>
  <c r="AN81" i="1"/>
  <c r="AO81" i="1"/>
  <c r="AP81" i="1"/>
  <c r="AQ81" i="1"/>
  <c r="AK28" i="1"/>
  <c r="AL28" i="1"/>
  <c r="AM28" i="1"/>
  <c r="AN28" i="1"/>
  <c r="AO28" i="1"/>
  <c r="AP28" i="1"/>
  <c r="AQ28" i="1"/>
  <c r="AK135" i="1"/>
  <c r="AL135" i="1"/>
  <c r="AM135" i="1"/>
  <c r="AN135" i="1"/>
  <c r="AO135" i="1"/>
  <c r="AP135" i="1"/>
  <c r="AQ135" i="1"/>
  <c r="AK138" i="1"/>
  <c r="AL138" i="1"/>
  <c r="AM138" i="1"/>
  <c r="AN138" i="1"/>
  <c r="AO138" i="1"/>
  <c r="AP138" i="1"/>
  <c r="AQ138" i="1"/>
  <c r="AK354" i="1"/>
  <c r="AL354" i="1"/>
  <c r="AM354" i="1"/>
  <c r="AN354" i="1"/>
  <c r="AO354" i="1"/>
  <c r="AP354" i="1"/>
  <c r="AQ354" i="1"/>
  <c r="AK136" i="1"/>
  <c r="AL136" i="1"/>
  <c r="AM136" i="1"/>
  <c r="AN136" i="1"/>
  <c r="AO136" i="1"/>
  <c r="AP136" i="1"/>
  <c r="AQ136" i="1"/>
  <c r="AK84" i="1"/>
  <c r="AL84" i="1"/>
  <c r="AM84" i="1"/>
  <c r="AN84" i="1"/>
  <c r="AO84" i="1"/>
  <c r="AP84" i="1"/>
  <c r="AQ84" i="1"/>
  <c r="AK357" i="1"/>
  <c r="AL357" i="1"/>
  <c r="AM357" i="1"/>
  <c r="AN357" i="1"/>
  <c r="AO357" i="1"/>
  <c r="AP357" i="1"/>
  <c r="AQ357" i="1"/>
  <c r="AK94" i="1"/>
  <c r="AL94" i="1"/>
  <c r="AM94" i="1"/>
  <c r="AN94" i="1"/>
  <c r="AO94" i="1"/>
  <c r="AP94" i="1"/>
  <c r="AQ94" i="1"/>
  <c r="AK58" i="1"/>
  <c r="AL58" i="1"/>
  <c r="AM58" i="1"/>
  <c r="AN58" i="1"/>
  <c r="AO58" i="1"/>
  <c r="AP58" i="1"/>
  <c r="AQ58" i="1"/>
  <c r="AK88" i="1"/>
  <c r="AL88" i="1"/>
  <c r="AM88" i="1"/>
  <c r="AN88" i="1"/>
  <c r="AO88" i="1"/>
  <c r="AP88" i="1"/>
  <c r="AQ88" i="1"/>
  <c r="AK62" i="1"/>
  <c r="AL62" i="1"/>
  <c r="AM62" i="1"/>
  <c r="AN62" i="1"/>
  <c r="AO62" i="1"/>
  <c r="AP62" i="1"/>
  <c r="AQ62" i="1"/>
  <c r="AK355" i="1"/>
  <c r="AL355" i="1"/>
  <c r="AM355" i="1"/>
  <c r="AN355" i="1"/>
  <c r="AO355" i="1"/>
  <c r="AP355" i="1"/>
  <c r="AQ355" i="1"/>
  <c r="AK358" i="1"/>
  <c r="AL358" i="1"/>
  <c r="AM358" i="1"/>
  <c r="AN358" i="1"/>
  <c r="AO358" i="1"/>
  <c r="AP358" i="1"/>
  <c r="AQ358" i="1"/>
  <c r="AK87" i="1"/>
  <c r="AL87" i="1"/>
  <c r="AM87" i="1"/>
  <c r="AN87" i="1"/>
  <c r="AO87" i="1"/>
  <c r="AP87" i="1"/>
  <c r="AQ87" i="1"/>
  <c r="AK356" i="1"/>
  <c r="AL356" i="1"/>
  <c r="AM356" i="1"/>
  <c r="AN356" i="1"/>
  <c r="AO356" i="1"/>
  <c r="AP356" i="1"/>
  <c r="AQ356" i="1"/>
  <c r="AK139" i="1"/>
  <c r="AL139" i="1"/>
  <c r="AM139" i="1"/>
  <c r="AN139" i="1"/>
  <c r="AO139" i="1"/>
  <c r="AP139" i="1"/>
  <c r="AQ139" i="1"/>
  <c r="AK216" i="1"/>
  <c r="AL216" i="1"/>
  <c r="AM216" i="1"/>
  <c r="AN216" i="1"/>
  <c r="AO216" i="1"/>
  <c r="AP216" i="1"/>
  <c r="AQ216" i="1"/>
  <c r="AK37" i="1"/>
  <c r="AL37" i="1"/>
  <c r="AM37" i="1"/>
  <c r="AN37" i="1"/>
  <c r="AO37" i="1"/>
  <c r="AP37" i="1"/>
  <c r="AQ37" i="1"/>
  <c r="AK140" i="1"/>
  <c r="AL140" i="1"/>
  <c r="AM140" i="1"/>
  <c r="AN140" i="1"/>
  <c r="AO140" i="1"/>
  <c r="AP140" i="1"/>
  <c r="AQ140" i="1"/>
  <c r="AK66" i="1"/>
  <c r="AL66" i="1"/>
  <c r="AM66" i="1"/>
  <c r="AN66" i="1"/>
  <c r="AO66" i="1"/>
  <c r="AP66" i="1"/>
  <c r="AQ66" i="1"/>
  <c r="AK59" i="1"/>
  <c r="AL59" i="1"/>
  <c r="AM59" i="1"/>
  <c r="AN59" i="1"/>
  <c r="AO59" i="1"/>
  <c r="AP59" i="1"/>
  <c r="AQ59" i="1"/>
  <c r="AK360" i="1"/>
  <c r="AL360" i="1"/>
  <c r="AM360" i="1"/>
  <c r="AN360" i="1"/>
  <c r="AO360" i="1"/>
  <c r="AP360" i="1"/>
  <c r="AQ360" i="1"/>
  <c r="AK362" i="1"/>
  <c r="AL362" i="1"/>
  <c r="AM362" i="1"/>
  <c r="AN362" i="1"/>
  <c r="AO362" i="1"/>
  <c r="AP362" i="1"/>
  <c r="AQ362" i="1"/>
  <c r="AK104" i="1"/>
  <c r="AL104" i="1"/>
  <c r="AM104" i="1"/>
  <c r="AN104" i="1"/>
  <c r="AO104" i="1"/>
  <c r="AP104" i="1"/>
  <c r="AQ104" i="1"/>
  <c r="AK78" i="1"/>
  <c r="AL78" i="1"/>
  <c r="AM78" i="1"/>
  <c r="AN78" i="1"/>
  <c r="AO78" i="1"/>
  <c r="AP78" i="1"/>
  <c r="AQ78" i="1"/>
  <c r="AK86" i="1"/>
  <c r="AL86" i="1"/>
  <c r="AM86" i="1"/>
  <c r="AN86" i="1"/>
  <c r="AO86" i="1"/>
  <c r="AP86" i="1"/>
  <c r="AQ86" i="1"/>
  <c r="AK495" i="1"/>
  <c r="AL495" i="1"/>
  <c r="AM495" i="1"/>
  <c r="AN495" i="1"/>
  <c r="AO495" i="1"/>
  <c r="AP495" i="1"/>
  <c r="AQ495" i="1"/>
  <c r="AK73" i="1"/>
  <c r="AL73" i="1"/>
  <c r="AM73" i="1"/>
  <c r="AN73" i="1"/>
  <c r="AO73" i="1"/>
  <c r="AP73" i="1"/>
  <c r="AQ73" i="1"/>
  <c r="AK361" i="1"/>
  <c r="AL361" i="1"/>
  <c r="AM361" i="1"/>
  <c r="AN361" i="1"/>
  <c r="AO361" i="1"/>
  <c r="AP361" i="1"/>
  <c r="AQ361" i="1"/>
  <c r="AK69" i="1"/>
  <c r="AL69" i="1"/>
  <c r="AM69" i="1"/>
  <c r="AN69" i="1"/>
  <c r="AO69" i="1"/>
  <c r="AP69" i="1"/>
  <c r="AQ69" i="1"/>
  <c r="AK74" i="1"/>
  <c r="AL74" i="1"/>
  <c r="AM74" i="1"/>
  <c r="AN74" i="1"/>
  <c r="AO74" i="1"/>
  <c r="AP74" i="1"/>
  <c r="AQ74" i="1"/>
  <c r="AK72" i="1"/>
  <c r="AL72" i="1"/>
  <c r="AM72" i="1"/>
  <c r="AN72" i="1"/>
  <c r="AO72" i="1"/>
  <c r="AP72" i="1"/>
  <c r="AQ72" i="1"/>
  <c r="AK141" i="1"/>
  <c r="AL141" i="1"/>
  <c r="AM141" i="1"/>
  <c r="AN141" i="1"/>
  <c r="AO141" i="1"/>
  <c r="AP141" i="1"/>
  <c r="AQ141" i="1"/>
  <c r="AK363" i="1"/>
  <c r="AL363" i="1"/>
  <c r="AM363" i="1"/>
  <c r="AN363" i="1"/>
  <c r="AO363" i="1"/>
  <c r="AP363" i="1"/>
  <c r="AQ363" i="1"/>
  <c r="AK497" i="1"/>
  <c r="AL497" i="1"/>
  <c r="AM497" i="1"/>
  <c r="AN497" i="1"/>
  <c r="AO497" i="1"/>
  <c r="AP497" i="1"/>
  <c r="AQ497" i="1"/>
  <c r="AK108" i="1"/>
  <c r="AL108" i="1"/>
  <c r="AM108" i="1"/>
  <c r="AN108" i="1"/>
  <c r="AO108" i="1"/>
  <c r="AP108" i="1"/>
  <c r="AQ108" i="1"/>
  <c r="AK359" i="1"/>
  <c r="AL359" i="1"/>
  <c r="AM359" i="1"/>
  <c r="AN359" i="1"/>
  <c r="AO359" i="1"/>
  <c r="AP359" i="1"/>
  <c r="AQ359" i="1"/>
  <c r="AK496" i="1"/>
  <c r="AL496" i="1"/>
  <c r="AM496" i="1"/>
  <c r="AN496" i="1"/>
  <c r="AO496" i="1"/>
  <c r="AP496" i="1"/>
  <c r="AQ496" i="1"/>
  <c r="AK499" i="1"/>
  <c r="AL499" i="1"/>
  <c r="AM499" i="1"/>
  <c r="AN499" i="1"/>
  <c r="AO499" i="1"/>
  <c r="AP499" i="1"/>
  <c r="AQ499" i="1"/>
  <c r="AK364" i="1"/>
  <c r="AL364" i="1"/>
  <c r="AM364" i="1"/>
  <c r="AN364" i="1"/>
  <c r="AO364" i="1"/>
  <c r="AP364" i="1"/>
  <c r="AQ364" i="1"/>
  <c r="AK498" i="1"/>
  <c r="AL498" i="1"/>
  <c r="AM498" i="1"/>
  <c r="AN498" i="1"/>
  <c r="AO498" i="1"/>
  <c r="AP498" i="1"/>
  <c r="AQ498" i="1"/>
  <c r="AK365" i="1"/>
  <c r="AL365" i="1"/>
  <c r="AM365" i="1"/>
  <c r="AN365" i="1"/>
  <c r="AO365" i="1"/>
  <c r="AP365" i="1"/>
  <c r="AQ365" i="1"/>
  <c r="AK115" i="1"/>
  <c r="AL115" i="1"/>
  <c r="AM115" i="1"/>
  <c r="AN115" i="1"/>
  <c r="AO115" i="1"/>
  <c r="AP115" i="1"/>
  <c r="AQ115" i="1"/>
  <c r="AK366" i="1"/>
  <c r="AL366" i="1"/>
  <c r="AM366" i="1"/>
  <c r="AN366" i="1"/>
  <c r="AO366" i="1"/>
  <c r="AP366" i="1"/>
  <c r="AQ366" i="1"/>
  <c r="AK142" i="1"/>
  <c r="AL142" i="1"/>
  <c r="AM142" i="1"/>
  <c r="AN142" i="1"/>
  <c r="AO142" i="1"/>
  <c r="AP142" i="1"/>
  <c r="AQ142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114" i="1"/>
  <c r="AL114" i="1"/>
  <c r="AM114" i="1"/>
  <c r="AN114" i="1"/>
  <c r="AO114" i="1"/>
  <c r="AP114" i="1"/>
  <c r="AQ114" i="1"/>
  <c r="AK500" i="1"/>
  <c r="AL500" i="1"/>
  <c r="AM500" i="1"/>
  <c r="AN500" i="1"/>
  <c r="AO500" i="1"/>
  <c r="AP500" i="1"/>
  <c r="AQ500" i="1"/>
  <c r="AK95" i="1"/>
  <c r="AL95" i="1"/>
  <c r="AM95" i="1"/>
  <c r="AN95" i="1"/>
  <c r="AO95" i="1"/>
  <c r="AP95" i="1"/>
  <c r="AQ95" i="1"/>
  <c r="AK143" i="1"/>
  <c r="AL143" i="1"/>
  <c r="AM143" i="1"/>
  <c r="AN143" i="1"/>
  <c r="AO143" i="1"/>
  <c r="AP143" i="1"/>
  <c r="AQ143" i="1"/>
  <c r="AK53" i="1"/>
  <c r="AL53" i="1"/>
  <c r="AM53" i="1"/>
  <c r="AN53" i="1"/>
  <c r="AO53" i="1"/>
  <c r="AP53" i="1"/>
  <c r="AQ53" i="1"/>
  <c r="AK367" i="1"/>
  <c r="AL367" i="1"/>
  <c r="AM367" i="1"/>
  <c r="AN367" i="1"/>
  <c r="AO367" i="1"/>
  <c r="AP367" i="1"/>
  <c r="AQ367" i="1"/>
  <c r="AK368" i="1"/>
  <c r="AL368" i="1"/>
  <c r="AM368" i="1"/>
  <c r="AN368" i="1"/>
  <c r="AO368" i="1"/>
  <c r="AP368" i="1"/>
  <c r="AQ368" i="1"/>
  <c r="AK502" i="1"/>
  <c r="AL502" i="1"/>
  <c r="AM502" i="1"/>
  <c r="AN502" i="1"/>
  <c r="AO502" i="1"/>
  <c r="AP502" i="1"/>
  <c r="AQ502" i="1"/>
  <c r="AK144" i="1"/>
  <c r="AL144" i="1"/>
  <c r="AM144" i="1"/>
  <c r="AN144" i="1"/>
  <c r="AO144" i="1"/>
  <c r="AP144" i="1"/>
  <c r="AQ144" i="1"/>
  <c r="AK111" i="1"/>
  <c r="AL111" i="1"/>
  <c r="AM111" i="1"/>
  <c r="AN111" i="1"/>
  <c r="AO111" i="1"/>
  <c r="AP111" i="1"/>
  <c r="AQ111" i="1"/>
  <c r="AK80" i="1"/>
  <c r="AL80" i="1"/>
  <c r="AM80" i="1"/>
  <c r="AN80" i="1"/>
  <c r="AO80" i="1"/>
  <c r="AP80" i="1"/>
  <c r="AQ80" i="1"/>
  <c r="AK503" i="1"/>
  <c r="AL503" i="1"/>
  <c r="AM503" i="1"/>
  <c r="AN503" i="1"/>
  <c r="AO503" i="1"/>
  <c r="AP503" i="1"/>
  <c r="AQ503" i="1"/>
  <c r="AK372" i="1"/>
  <c r="AL372" i="1"/>
  <c r="AM372" i="1"/>
  <c r="AN372" i="1"/>
  <c r="AO372" i="1"/>
  <c r="AP372" i="1"/>
  <c r="AQ372" i="1"/>
  <c r="AK145" i="1"/>
  <c r="AL145" i="1"/>
  <c r="AM145" i="1"/>
  <c r="AN145" i="1"/>
  <c r="AO145" i="1"/>
  <c r="AP145" i="1"/>
  <c r="AQ145" i="1"/>
  <c r="AK501" i="1"/>
  <c r="AL501" i="1"/>
  <c r="AM501" i="1"/>
  <c r="AN501" i="1"/>
  <c r="AO501" i="1"/>
  <c r="AP501" i="1"/>
  <c r="AQ501" i="1"/>
  <c r="AK373" i="1"/>
  <c r="AL373" i="1"/>
  <c r="AM373" i="1"/>
  <c r="AN373" i="1"/>
  <c r="AO373" i="1"/>
  <c r="AP373" i="1"/>
  <c r="AQ373" i="1"/>
  <c r="AK97" i="1"/>
  <c r="AL97" i="1"/>
  <c r="AM97" i="1"/>
  <c r="AN97" i="1"/>
  <c r="AO97" i="1"/>
  <c r="AP97" i="1"/>
  <c r="AQ97" i="1"/>
  <c r="AK102" i="1"/>
  <c r="AL102" i="1"/>
  <c r="AM102" i="1"/>
  <c r="AN102" i="1"/>
  <c r="AO102" i="1"/>
  <c r="AP102" i="1"/>
  <c r="AQ102" i="1"/>
  <c r="AK98" i="1"/>
  <c r="AL98" i="1"/>
  <c r="AM98" i="1"/>
  <c r="AN98" i="1"/>
  <c r="AO98" i="1"/>
  <c r="AP98" i="1"/>
  <c r="AQ98" i="1"/>
  <c r="AK369" i="1"/>
  <c r="AL369" i="1"/>
  <c r="AM369" i="1"/>
  <c r="AN369" i="1"/>
  <c r="AO369" i="1"/>
  <c r="AP369" i="1"/>
  <c r="AQ369" i="1"/>
  <c r="AK146" i="1"/>
  <c r="AL146" i="1"/>
  <c r="AM146" i="1"/>
  <c r="AN146" i="1"/>
  <c r="AO146" i="1"/>
  <c r="AP146" i="1"/>
  <c r="AQ146" i="1"/>
  <c r="AK109" i="1"/>
  <c r="AL109" i="1"/>
  <c r="AM109" i="1"/>
  <c r="AN109" i="1"/>
  <c r="AO109" i="1"/>
  <c r="AP109" i="1"/>
  <c r="AQ109" i="1"/>
  <c r="AK504" i="1"/>
  <c r="AL504" i="1"/>
  <c r="AM504" i="1"/>
  <c r="AN504" i="1"/>
  <c r="AO504" i="1"/>
  <c r="AP504" i="1"/>
  <c r="AQ504" i="1"/>
  <c r="AK147" i="1"/>
  <c r="AL147" i="1"/>
  <c r="AM147" i="1"/>
  <c r="AN147" i="1"/>
  <c r="AO147" i="1"/>
  <c r="AP147" i="1"/>
  <c r="AQ147" i="1"/>
  <c r="AK82" i="1"/>
  <c r="AL82" i="1"/>
  <c r="AM82" i="1"/>
  <c r="AN82" i="1"/>
  <c r="AO82" i="1"/>
  <c r="AP82" i="1"/>
  <c r="AQ82" i="1"/>
  <c r="AK374" i="1"/>
  <c r="AL374" i="1"/>
  <c r="AM374" i="1"/>
  <c r="AN374" i="1"/>
  <c r="AO374" i="1"/>
  <c r="AP374" i="1"/>
  <c r="AQ374" i="1"/>
  <c r="AK375" i="1"/>
  <c r="AL375" i="1"/>
  <c r="AM375" i="1"/>
  <c r="AN375" i="1"/>
  <c r="AO375" i="1"/>
  <c r="AP375" i="1"/>
  <c r="AQ375" i="1"/>
  <c r="AK507" i="1"/>
  <c r="AL507" i="1"/>
  <c r="AM507" i="1"/>
  <c r="AN507" i="1"/>
  <c r="AO507" i="1"/>
  <c r="AP507" i="1"/>
  <c r="AQ507" i="1"/>
  <c r="AK60" i="1"/>
  <c r="AL60" i="1"/>
  <c r="AM60" i="1"/>
  <c r="AN60" i="1"/>
  <c r="AO60" i="1"/>
  <c r="AP60" i="1"/>
  <c r="AQ60" i="1"/>
  <c r="AK370" i="1"/>
  <c r="AL370" i="1"/>
  <c r="AM370" i="1"/>
  <c r="AN370" i="1"/>
  <c r="AO370" i="1"/>
  <c r="AP370" i="1"/>
  <c r="AQ370" i="1"/>
  <c r="AK149" i="1"/>
  <c r="AL149" i="1"/>
  <c r="AM149" i="1"/>
  <c r="AN149" i="1"/>
  <c r="AO149" i="1"/>
  <c r="AP149" i="1"/>
  <c r="AQ149" i="1"/>
  <c r="AK506" i="1"/>
  <c r="AL506" i="1"/>
  <c r="AM506" i="1"/>
  <c r="AN506" i="1"/>
  <c r="AO506" i="1"/>
  <c r="AP506" i="1"/>
  <c r="AQ506" i="1"/>
  <c r="AK505" i="1"/>
  <c r="AL505" i="1"/>
  <c r="AM505" i="1"/>
  <c r="AN505" i="1"/>
  <c r="AO505" i="1"/>
  <c r="AP505" i="1"/>
  <c r="AQ505" i="1"/>
  <c r="AK371" i="1"/>
  <c r="AL371" i="1"/>
  <c r="AM371" i="1"/>
  <c r="AN371" i="1"/>
  <c r="AO371" i="1"/>
  <c r="AP371" i="1"/>
  <c r="AQ371" i="1"/>
  <c r="AK376" i="1"/>
  <c r="AL376" i="1"/>
  <c r="AM376" i="1"/>
  <c r="AN376" i="1"/>
  <c r="AO376" i="1"/>
  <c r="AP376" i="1"/>
  <c r="AQ376" i="1"/>
  <c r="AK148" i="1"/>
  <c r="AL148" i="1"/>
  <c r="AM148" i="1"/>
  <c r="AN148" i="1"/>
  <c r="AO148" i="1"/>
  <c r="AP148" i="1"/>
  <c r="AQ148" i="1"/>
  <c r="AK105" i="1"/>
  <c r="AL105" i="1"/>
  <c r="AM105" i="1"/>
  <c r="AN105" i="1"/>
  <c r="AO105" i="1"/>
  <c r="AP105" i="1"/>
  <c r="AQ105" i="1"/>
  <c r="AK510" i="1"/>
  <c r="AL510" i="1"/>
  <c r="AM510" i="1"/>
  <c r="AN510" i="1"/>
  <c r="AO510" i="1"/>
  <c r="AP510" i="1"/>
  <c r="AQ510" i="1"/>
  <c r="AK377" i="1"/>
  <c r="AL377" i="1"/>
  <c r="AM377" i="1"/>
  <c r="AN377" i="1"/>
  <c r="AO377" i="1"/>
  <c r="AP377" i="1"/>
  <c r="AQ377" i="1"/>
  <c r="AK151" i="1"/>
  <c r="AL151" i="1"/>
  <c r="AM151" i="1"/>
  <c r="AN151" i="1"/>
  <c r="AO151" i="1"/>
  <c r="AP151" i="1"/>
  <c r="AQ151" i="1"/>
  <c r="AK508" i="1"/>
  <c r="AL508" i="1"/>
  <c r="AM508" i="1"/>
  <c r="AN508" i="1"/>
  <c r="AO508" i="1"/>
  <c r="AP508" i="1"/>
  <c r="AQ508" i="1"/>
  <c r="AK511" i="1"/>
  <c r="AL511" i="1"/>
  <c r="AM511" i="1"/>
  <c r="AN511" i="1"/>
  <c r="AO511" i="1"/>
  <c r="AP511" i="1"/>
  <c r="AQ511" i="1"/>
  <c r="AK509" i="1"/>
  <c r="AL509" i="1"/>
  <c r="AM509" i="1"/>
  <c r="AN509" i="1"/>
  <c r="AO509" i="1"/>
  <c r="AP509" i="1"/>
  <c r="AQ509" i="1"/>
  <c r="AK61" i="1"/>
  <c r="AL61" i="1"/>
  <c r="AM61" i="1"/>
  <c r="AN61" i="1"/>
  <c r="AO61" i="1"/>
  <c r="AP61" i="1"/>
  <c r="AQ61" i="1"/>
  <c r="AK150" i="1"/>
  <c r="AL150" i="1"/>
  <c r="AM150" i="1"/>
  <c r="AN150" i="1"/>
  <c r="AO150" i="1"/>
  <c r="AP150" i="1"/>
  <c r="AQ150" i="1"/>
  <c r="AK153" i="1"/>
  <c r="AL153" i="1"/>
  <c r="AM153" i="1"/>
  <c r="AN153" i="1"/>
  <c r="AO153" i="1"/>
  <c r="AP153" i="1"/>
  <c r="AQ153" i="1"/>
  <c r="AK152" i="1"/>
  <c r="AL152" i="1"/>
  <c r="AM152" i="1"/>
  <c r="AN152" i="1"/>
  <c r="AO152" i="1"/>
  <c r="AP152" i="1"/>
  <c r="AQ152" i="1"/>
  <c r="AK513" i="1"/>
  <c r="AL513" i="1"/>
  <c r="AM513" i="1"/>
  <c r="AN513" i="1"/>
  <c r="AO513" i="1"/>
  <c r="AP513" i="1"/>
  <c r="AQ513" i="1"/>
  <c r="AK516" i="1"/>
  <c r="AL516" i="1"/>
  <c r="AM516" i="1"/>
  <c r="AN516" i="1"/>
  <c r="AO516" i="1"/>
  <c r="AP516" i="1"/>
  <c r="AQ516" i="1"/>
  <c r="AK512" i="1"/>
  <c r="AL512" i="1"/>
  <c r="AM512" i="1"/>
  <c r="AN512" i="1"/>
  <c r="AO512" i="1"/>
  <c r="AP512" i="1"/>
  <c r="AQ512" i="1"/>
  <c r="AK379" i="1"/>
  <c r="AL379" i="1"/>
  <c r="AM379" i="1"/>
  <c r="AN379" i="1"/>
  <c r="AO379" i="1"/>
  <c r="AP379" i="1"/>
  <c r="AQ379" i="1"/>
  <c r="AK517" i="1"/>
  <c r="AL517" i="1"/>
  <c r="AM517" i="1"/>
  <c r="AN517" i="1"/>
  <c r="AO517" i="1"/>
  <c r="AP517" i="1"/>
  <c r="AQ517" i="1"/>
  <c r="AK154" i="1"/>
  <c r="AL154" i="1"/>
  <c r="AM154" i="1"/>
  <c r="AN154" i="1"/>
  <c r="AO154" i="1"/>
  <c r="AP154" i="1"/>
  <c r="AQ154" i="1"/>
  <c r="AK518" i="1"/>
  <c r="AL518" i="1"/>
  <c r="AM518" i="1"/>
  <c r="AN518" i="1"/>
  <c r="AO518" i="1"/>
  <c r="AP518" i="1"/>
  <c r="AQ518" i="1"/>
  <c r="AK514" i="1"/>
  <c r="AL514" i="1"/>
  <c r="AM514" i="1"/>
  <c r="AN514" i="1"/>
  <c r="AO514" i="1"/>
  <c r="AP514" i="1"/>
  <c r="AQ514" i="1"/>
  <c r="AK155" i="1"/>
  <c r="AL155" i="1"/>
  <c r="AM155" i="1"/>
  <c r="AN155" i="1"/>
  <c r="AO155" i="1"/>
  <c r="AP155" i="1"/>
  <c r="AQ155" i="1"/>
  <c r="AK519" i="1"/>
  <c r="AL519" i="1"/>
  <c r="AM519" i="1"/>
  <c r="AN519" i="1"/>
  <c r="AO519" i="1"/>
  <c r="AP519" i="1"/>
  <c r="AQ519" i="1"/>
  <c r="AK103" i="1"/>
  <c r="AL103" i="1"/>
  <c r="AM103" i="1"/>
  <c r="AN103" i="1"/>
  <c r="AO103" i="1"/>
  <c r="AP103" i="1"/>
  <c r="AQ103" i="1"/>
  <c r="AK378" i="1"/>
  <c r="AL378" i="1"/>
  <c r="AM378" i="1"/>
  <c r="AN378" i="1"/>
  <c r="AO378" i="1"/>
  <c r="AP378" i="1"/>
  <c r="AQ378" i="1"/>
  <c r="AK71" i="1"/>
  <c r="AL71" i="1"/>
  <c r="AM71" i="1"/>
  <c r="AN71" i="1"/>
  <c r="AO71" i="1"/>
  <c r="AP71" i="1"/>
  <c r="AQ71" i="1"/>
  <c r="AK157" i="1"/>
  <c r="AL157" i="1"/>
  <c r="AM157" i="1"/>
  <c r="AN157" i="1"/>
  <c r="AO157" i="1"/>
  <c r="AP157" i="1"/>
  <c r="AQ157" i="1"/>
  <c r="AK520" i="1"/>
  <c r="AL520" i="1"/>
  <c r="AM520" i="1"/>
  <c r="AN520" i="1"/>
  <c r="AO520" i="1"/>
  <c r="AP520" i="1"/>
  <c r="AQ520" i="1"/>
  <c r="AK522" i="1"/>
  <c r="AL522" i="1"/>
  <c r="AM522" i="1"/>
  <c r="AN522" i="1"/>
  <c r="AO522" i="1"/>
  <c r="AP522" i="1"/>
  <c r="AQ522" i="1"/>
  <c r="AK515" i="1"/>
  <c r="AL515" i="1"/>
  <c r="AM515" i="1"/>
  <c r="AN515" i="1"/>
  <c r="AO515" i="1"/>
  <c r="AP515" i="1"/>
  <c r="AQ515" i="1"/>
  <c r="AK524" i="1"/>
  <c r="AL524" i="1"/>
  <c r="AM524" i="1"/>
  <c r="AN524" i="1"/>
  <c r="AO524" i="1"/>
  <c r="AP524" i="1"/>
  <c r="AQ524" i="1"/>
  <c r="AK382" i="1"/>
  <c r="AL382" i="1"/>
  <c r="AM382" i="1"/>
  <c r="AN382" i="1"/>
  <c r="AO382" i="1"/>
  <c r="AP382" i="1"/>
  <c r="AQ382" i="1"/>
  <c r="AK380" i="1"/>
  <c r="AL380" i="1"/>
  <c r="AM380" i="1"/>
  <c r="AN380" i="1"/>
  <c r="AO380" i="1"/>
  <c r="AP380" i="1"/>
  <c r="AQ380" i="1"/>
  <c r="AK381" i="1"/>
  <c r="AL381" i="1"/>
  <c r="AM381" i="1"/>
  <c r="AN381" i="1"/>
  <c r="AO381" i="1"/>
  <c r="AP381" i="1"/>
  <c r="AQ381" i="1"/>
  <c r="AK156" i="1"/>
  <c r="AL156" i="1"/>
  <c r="AM156" i="1"/>
  <c r="AN156" i="1"/>
  <c r="AO156" i="1"/>
  <c r="AP156" i="1"/>
  <c r="AQ156" i="1"/>
  <c r="AK526" i="1"/>
  <c r="AL526" i="1"/>
  <c r="AM526" i="1"/>
  <c r="AN526" i="1"/>
  <c r="AO526" i="1"/>
  <c r="AP526" i="1"/>
  <c r="AQ526" i="1"/>
  <c r="AK532" i="1"/>
  <c r="AL532" i="1"/>
  <c r="AM532" i="1"/>
  <c r="AN532" i="1"/>
  <c r="AO532" i="1"/>
  <c r="AP532" i="1"/>
  <c r="AQ532" i="1"/>
  <c r="AK158" i="1"/>
  <c r="AL158" i="1"/>
  <c r="AM158" i="1"/>
  <c r="AN158" i="1"/>
  <c r="AO158" i="1"/>
  <c r="AP158" i="1"/>
  <c r="AQ158" i="1"/>
  <c r="AK528" i="1"/>
  <c r="AL528" i="1"/>
  <c r="AM528" i="1"/>
  <c r="AN528" i="1"/>
  <c r="AO528" i="1"/>
  <c r="AP528" i="1"/>
  <c r="AQ528" i="1"/>
  <c r="AK383" i="1"/>
  <c r="AL383" i="1"/>
  <c r="AM383" i="1"/>
  <c r="AN383" i="1"/>
  <c r="AO383" i="1"/>
  <c r="AP383" i="1"/>
  <c r="AQ383" i="1"/>
  <c r="AK85" i="1"/>
  <c r="AL85" i="1"/>
  <c r="AM85" i="1"/>
  <c r="AN85" i="1"/>
  <c r="AO85" i="1"/>
  <c r="AP85" i="1"/>
  <c r="AQ85" i="1"/>
  <c r="AK523" i="1"/>
  <c r="AL523" i="1"/>
  <c r="AM523" i="1"/>
  <c r="AN523" i="1"/>
  <c r="AO523" i="1"/>
  <c r="AP523" i="1"/>
  <c r="AQ523" i="1"/>
  <c r="AK521" i="1"/>
  <c r="AL521" i="1"/>
  <c r="AM521" i="1"/>
  <c r="AN521" i="1"/>
  <c r="AO521" i="1"/>
  <c r="AP521" i="1"/>
  <c r="AQ521" i="1"/>
  <c r="AK160" i="1"/>
  <c r="AL160" i="1"/>
  <c r="AM160" i="1"/>
  <c r="AN160" i="1"/>
  <c r="AO160" i="1"/>
  <c r="AP160" i="1"/>
  <c r="AQ160" i="1"/>
  <c r="AK525" i="1"/>
  <c r="AL525" i="1"/>
  <c r="AM525" i="1"/>
  <c r="AN525" i="1"/>
  <c r="AO525" i="1"/>
  <c r="AP525" i="1"/>
  <c r="AQ525" i="1"/>
  <c r="AK529" i="1"/>
  <c r="AL529" i="1"/>
  <c r="AM529" i="1"/>
  <c r="AN529" i="1"/>
  <c r="AO529" i="1"/>
  <c r="AP529" i="1"/>
  <c r="AQ529" i="1"/>
  <c r="AK537" i="1"/>
  <c r="AL537" i="1"/>
  <c r="AM537" i="1"/>
  <c r="AN537" i="1"/>
  <c r="AO537" i="1"/>
  <c r="AP537" i="1"/>
  <c r="AQ537" i="1"/>
  <c r="AK536" i="1"/>
  <c r="AL536" i="1"/>
  <c r="AM536" i="1"/>
  <c r="AN536" i="1"/>
  <c r="AO536" i="1"/>
  <c r="AP536" i="1"/>
  <c r="AQ536" i="1"/>
  <c r="AK534" i="1"/>
  <c r="AL534" i="1"/>
  <c r="AM534" i="1"/>
  <c r="AN534" i="1"/>
  <c r="AO534" i="1"/>
  <c r="AP534" i="1"/>
  <c r="AQ534" i="1"/>
  <c r="AK527" i="1"/>
  <c r="AL527" i="1"/>
  <c r="AM527" i="1"/>
  <c r="AN527" i="1"/>
  <c r="AO527" i="1"/>
  <c r="AP527" i="1"/>
  <c r="AQ527" i="1"/>
  <c r="AK107" i="1"/>
  <c r="AL107" i="1"/>
  <c r="AM107" i="1"/>
  <c r="AN107" i="1"/>
  <c r="AO107" i="1"/>
  <c r="AP107" i="1"/>
  <c r="AQ107" i="1"/>
  <c r="AK217" i="1"/>
  <c r="AL217" i="1"/>
  <c r="AM217" i="1"/>
  <c r="AN217" i="1"/>
  <c r="AO217" i="1"/>
  <c r="AP217" i="1"/>
  <c r="AQ217" i="1"/>
  <c r="AK386" i="1"/>
  <c r="AL386" i="1"/>
  <c r="AM386" i="1"/>
  <c r="AN386" i="1"/>
  <c r="AO386" i="1"/>
  <c r="AP386" i="1"/>
  <c r="AQ386" i="1"/>
  <c r="AK159" i="1"/>
  <c r="AL159" i="1"/>
  <c r="AM159" i="1"/>
  <c r="AN159" i="1"/>
  <c r="AO159" i="1"/>
  <c r="AP159" i="1"/>
  <c r="AQ159" i="1"/>
  <c r="AK385" i="1"/>
  <c r="AL385" i="1"/>
  <c r="AM385" i="1"/>
  <c r="AN385" i="1"/>
  <c r="AO385" i="1"/>
  <c r="AP385" i="1"/>
  <c r="AQ385" i="1"/>
  <c r="AK531" i="1"/>
  <c r="AL531" i="1"/>
  <c r="AM531" i="1"/>
  <c r="AN531" i="1"/>
  <c r="AO531" i="1"/>
  <c r="AP531" i="1"/>
  <c r="AQ531" i="1"/>
  <c r="AK530" i="1"/>
  <c r="AL530" i="1"/>
  <c r="AM530" i="1"/>
  <c r="AN530" i="1"/>
  <c r="AO530" i="1"/>
  <c r="AP530" i="1"/>
  <c r="AQ530" i="1"/>
  <c r="AK533" i="1"/>
  <c r="AL533" i="1"/>
  <c r="AM533" i="1"/>
  <c r="AN533" i="1"/>
  <c r="AO533" i="1"/>
  <c r="AP533" i="1"/>
  <c r="AQ533" i="1"/>
  <c r="AK161" i="1"/>
  <c r="AL161" i="1"/>
  <c r="AM161" i="1"/>
  <c r="AN161" i="1"/>
  <c r="AO161" i="1"/>
  <c r="AP161" i="1"/>
  <c r="AQ161" i="1"/>
  <c r="AK384" i="1"/>
  <c r="AL384" i="1"/>
  <c r="AM384" i="1"/>
  <c r="AN384" i="1"/>
  <c r="AO384" i="1"/>
  <c r="AP384" i="1"/>
  <c r="AQ384" i="1"/>
  <c r="AK535" i="1"/>
  <c r="AL535" i="1"/>
  <c r="AM535" i="1"/>
  <c r="AN535" i="1"/>
  <c r="AO535" i="1"/>
  <c r="AP535" i="1"/>
  <c r="AQ535" i="1"/>
  <c r="AK388" i="1"/>
  <c r="AL388" i="1"/>
  <c r="AM388" i="1"/>
  <c r="AN388" i="1"/>
  <c r="AO388" i="1"/>
  <c r="AP388" i="1"/>
  <c r="AQ388" i="1"/>
  <c r="AK99" i="1"/>
  <c r="AL99" i="1"/>
  <c r="AM99" i="1"/>
  <c r="AN99" i="1"/>
  <c r="AO99" i="1"/>
  <c r="AP99" i="1"/>
  <c r="AQ99" i="1"/>
  <c r="AK389" i="1"/>
  <c r="AL389" i="1"/>
  <c r="AM389" i="1"/>
  <c r="AN389" i="1"/>
  <c r="AO389" i="1"/>
  <c r="AP389" i="1"/>
  <c r="AQ389" i="1"/>
  <c r="AK387" i="1"/>
  <c r="AL387" i="1"/>
  <c r="AM387" i="1"/>
  <c r="AN387" i="1"/>
  <c r="AO387" i="1"/>
  <c r="AP387" i="1"/>
  <c r="AQ387" i="1"/>
  <c r="AK538" i="1"/>
  <c r="AL538" i="1"/>
  <c r="AM538" i="1"/>
  <c r="AN538" i="1"/>
  <c r="AO538" i="1"/>
  <c r="AP538" i="1"/>
  <c r="AQ538" i="1"/>
  <c r="AK541" i="1"/>
  <c r="AL541" i="1"/>
  <c r="AM541" i="1"/>
  <c r="AN541" i="1"/>
  <c r="AO541" i="1"/>
  <c r="AP541" i="1"/>
  <c r="AQ541" i="1"/>
  <c r="AK539" i="1"/>
  <c r="AL539" i="1"/>
  <c r="AM539" i="1"/>
  <c r="AN539" i="1"/>
  <c r="AO539" i="1"/>
  <c r="AP539" i="1"/>
  <c r="AQ539" i="1"/>
  <c r="AK540" i="1"/>
  <c r="AL540" i="1"/>
  <c r="AM540" i="1"/>
  <c r="AN540" i="1"/>
  <c r="AO540" i="1"/>
  <c r="AP540" i="1"/>
  <c r="AQ540" i="1"/>
  <c r="AK75" i="1"/>
  <c r="AL75" i="1"/>
  <c r="AM75" i="1"/>
  <c r="AN75" i="1"/>
  <c r="AO75" i="1"/>
  <c r="AP75" i="1"/>
  <c r="AQ75" i="1"/>
  <c r="AK390" i="1"/>
  <c r="AL390" i="1"/>
  <c r="AM390" i="1"/>
  <c r="AN390" i="1"/>
  <c r="AO390" i="1"/>
  <c r="AP390" i="1"/>
  <c r="AQ390" i="1"/>
  <c r="AK162" i="1"/>
  <c r="AL162" i="1"/>
  <c r="AM162" i="1"/>
  <c r="AN162" i="1"/>
  <c r="AO162" i="1"/>
  <c r="AP162" i="1"/>
  <c r="AQ162" i="1"/>
  <c r="AK391" i="1"/>
  <c r="AL391" i="1"/>
  <c r="AM391" i="1"/>
  <c r="AN391" i="1"/>
  <c r="AO391" i="1"/>
  <c r="AP391" i="1"/>
  <c r="AQ391" i="1"/>
  <c r="AK543" i="1"/>
  <c r="AL543" i="1"/>
  <c r="AM543" i="1"/>
  <c r="AN543" i="1"/>
  <c r="AO543" i="1"/>
  <c r="AP543" i="1"/>
  <c r="AQ543" i="1"/>
  <c r="AK392" i="1"/>
  <c r="AL392" i="1"/>
  <c r="AM392" i="1"/>
  <c r="AN392" i="1"/>
  <c r="AO392" i="1"/>
  <c r="AP392" i="1"/>
  <c r="AQ392" i="1"/>
  <c r="AK163" i="1"/>
  <c r="AL163" i="1"/>
  <c r="AM163" i="1"/>
  <c r="AN163" i="1"/>
  <c r="AO163" i="1"/>
  <c r="AP163" i="1"/>
  <c r="AQ163" i="1"/>
  <c r="AK544" i="1"/>
  <c r="AL544" i="1"/>
  <c r="AM544" i="1"/>
  <c r="AN544" i="1"/>
  <c r="AO544" i="1"/>
  <c r="AP544" i="1"/>
  <c r="AQ544" i="1"/>
  <c r="AK165" i="1"/>
  <c r="AL165" i="1"/>
  <c r="AM165" i="1"/>
  <c r="AN165" i="1"/>
  <c r="AO165" i="1"/>
  <c r="AP165" i="1"/>
  <c r="AQ165" i="1"/>
  <c r="AK546" i="1"/>
  <c r="AL546" i="1"/>
  <c r="AM546" i="1"/>
  <c r="AN546" i="1"/>
  <c r="AO546" i="1"/>
  <c r="AP546" i="1"/>
  <c r="AQ546" i="1"/>
  <c r="AK542" i="1"/>
  <c r="AL542" i="1"/>
  <c r="AM542" i="1"/>
  <c r="AN542" i="1"/>
  <c r="AO542" i="1"/>
  <c r="AP542" i="1"/>
  <c r="AQ542" i="1"/>
  <c r="AK547" i="1"/>
  <c r="AL547" i="1"/>
  <c r="AM547" i="1"/>
  <c r="AN547" i="1"/>
  <c r="AO547" i="1"/>
  <c r="AP547" i="1"/>
  <c r="AQ547" i="1"/>
  <c r="AK393" i="1"/>
  <c r="AL393" i="1"/>
  <c r="AM393" i="1"/>
  <c r="AN393" i="1"/>
  <c r="AO393" i="1"/>
  <c r="AP393" i="1"/>
  <c r="AQ393" i="1"/>
  <c r="AK395" i="1"/>
  <c r="AL395" i="1"/>
  <c r="AM395" i="1"/>
  <c r="AN395" i="1"/>
  <c r="AO395" i="1"/>
  <c r="AP395" i="1"/>
  <c r="AQ395" i="1"/>
  <c r="AK164" i="1"/>
  <c r="AL164" i="1"/>
  <c r="AM164" i="1"/>
  <c r="AN164" i="1"/>
  <c r="AO164" i="1"/>
  <c r="AP164" i="1"/>
  <c r="AQ164" i="1"/>
  <c r="AK220" i="1"/>
  <c r="AL220" i="1"/>
  <c r="AM220" i="1"/>
  <c r="AN220" i="1"/>
  <c r="AO220" i="1"/>
  <c r="AP220" i="1"/>
  <c r="AQ220" i="1"/>
  <c r="AK166" i="1"/>
  <c r="AL166" i="1"/>
  <c r="AM166" i="1"/>
  <c r="AN166" i="1"/>
  <c r="AO166" i="1"/>
  <c r="AP166" i="1"/>
  <c r="AQ166" i="1"/>
  <c r="AK555" i="1"/>
  <c r="AL555" i="1"/>
  <c r="AM555" i="1"/>
  <c r="AN555" i="1"/>
  <c r="AO555" i="1"/>
  <c r="AP555" i="1"/>
  <c r="AQ555" i="1"/>
  <c r="AK550" i="1"/>
  <c r="AL550" i="1"/>
  <c r="AM550" i="1"/>
  <c r="AN550" i="1"/>
  <c r="AO550" i="1"/>
  <c r="AP550" i="1"/>
  <c r="AQ550" i="1"/>
  <c r="AK167" i="1"/>
  <c r="AL167" i="1"/>
  <c r="AM167" i="1"/>
  <c r="AN167" i="1"/>
  <c r="AO167" i="1"/>
  <c r="AP167" i="1"/>
  <c r="AQ167" i="1"/>
  <c r="AK553" i="1"/>
  <c r="AL553" i="1"/>
  <c r="AM553" i="1"/>
  <c r="AN553" i="1"/>
  <c r="AO553" i="1"/>
  <c r="AP553" i="1"/>
  <c r="AQ553" i="1"/>
  <c r="AK552" i="1"/>
  <c r="AL552" i="1"/>
  <c r="AM552" i="1"/>
  <c r="AN552" i="1"/>
  <c r="AO552" i="1"/>
  <c r="AP552" i="1"/>
  <c r="AQ552" i="1"/>
  <c r="AK394" i="1"/>
  <c r="AL394" i="1"/>
  <c r="AM394" i="1"/>
  <c r="AN394" i="1"/>
  <c r="AO394" i="1"/>
  <c r="AP394" i="1"/>
  <c r="AQ394" i="1"/>
  <c r="AK168" i="1"/>
  <c r="AL168" i="1"/>
  <c r="AM168" i="1"/>
  <c r="AN168" i="1"/>
  <c r="AO168" i="1"/>
  <c r="AP168" i="1"/>
  <c r="AQ168" i="1"/>
  <c r="AK545" i="1"/>
  <c r="AL545" i="1"/>
  <c r="AM545" i="1"/>
  <c r="AN545" i="1"/>
  <c r="AO545" i="1"/>
  <c r="AP545" i="1"/>
  <c r="AQ545" i="1"/>
  <c r="AK551" i="1"/>
  <c r="AL551" i="1"/>
  <c r="AM551" i="1"/>
  <c r="AN551" i="1"/>
  <c r="AO551" i="1"/>
  <c r="AP551" i="1"/>
  <c r="AQ551" i="1"/>
  <c r="AK549" i="1"/>
  <c r="AL549" i="1"/>
  <c r="AM549" i="1"/>
  <c r="AN549" i="1"/>
  <c r="AO549" i="1"/>
  <c r="AP549" i="1"/>
  <c r="AQ549" i="1"/>
  <c r="AK396" i="1"/>
  <c r="AL396" i="1"/>
  <c r="AM396" i="1"/>
  <c r="AN396" i="1"/>
  <c r="AO396" i="1"/>
  <c r="AP396" i="1"/>
  <c r="AQ396" i="1"/>
  <c r="AK116" i="1"/>
  <c r="AL116" i="1"/>
  <c r="AM116" i="1"/>
  <c r="AN116" i="1"/>
  <c r="AO116" i="1"/>
  <c r="AP116" i="1"/>
  <c r="AQ116" i="1"/>
  <c r="AK554" i="1"/>
  <c r="AL554" i="1"/>
  <c r="AM554" i="1"/>
  <c r="AN554" i="1"/>
  <c r="AO554" i="1"/>
  <c r="AP554" i="1"/>
  <c r="AQ554" i="1"/>
  <c r="AK171" i="1"/>
  <c r="AL171" i="1"/>
  <c r="AM171" i="1"/>
  <c r="AN171" i="1"/>
  <c r="AO171" i="1"/>
  <c r="AP171" i="1"/>
  <c r="AQ171" i="1"/>
  <c r="AK89" i="1"/>
  <c r="AL89" i="1"/>
  <c r="AM89" i="1"/>
  <c r="AN89" i="1"/>
  <c r="AO89" i="1"/>
  <c r="AP89" i="1"/>
  <c r="AQ89" i="1"/>
  <c r="AK106" i="1"/>
  <c r="AL106" i="1"/>
  <c r="AM106" i="1"/>
  <c r="AN106" i="1"/>
  <c r="AO106" i="1"/>
  <c r="AP106" i="1"/>
  <c r="AQ106" i="1"/>
  <c r="AK178" i="1"/>
  <c r="AL178" i="1"/>
  <c r="AM178" i="1"/>
  <c r="AN178" i="1"/>
  <c r="AO178" i="1"/>
  <c r="AP178" i="1"/>
  <c r="AQ178" i="1"/>
  <c r="AK218" i="1"/>
  <c r="AL218" i="1"/>
  <c r="AM218" i="1"/>
  <c r="AN218" i="1"/>
  <c r="AO218" i="1"/>
  <c r="AP218" i="1"/>
  <c r="AQ218" i="1"/>
  <c r="AK397" i="1"/>
  <c r="AL397" i="1"/>
  <c r="AM397" i="1"/>
  <c r="AN397" i="1"/>
  <c r="AO397" i="1"/>
  <c r="AP397" i="1"/>
  <c r="AQ397" i="1"/>
  <c r="AK169" i="1"/>
  <c r="AL169" i="1"/>
  <c r="AM169" i="1"/>
  <c r="AN169" i="1"/>
  <c r="AO169" i="1"/>
  <c r="AP169" i="1"/>
  <c r="AQ169" i="1"/>
  <c r="AK399" i="1"/>
  <c r="AL399" i="1"/>
  <c r="AM399" i="1"/>
  <c r="AN399" i="1"/>
  <c r="AO399" i="1"/>
  <c r="AP399" i="1"/>
  <c r="AQ399" i="1"/>
  <c r="AK398" i="1"/>
  <c r="AL398" i="1"/>
  <c r="AM398" i="1"/>
  <c r="AN398" i="1"/>
  <c r="AO398" i="1"/>
  <c r="AP398" i="1"/>
  <c r="AQ398" i="1"/>
  <c r="AK548" i="1"/>
  <c r="AL548" i="1"/>
  <c r="AM548" i="1"/>
  <c r="AN548" i="1"/>
  <c r="AO548" i="1"/>
  <c r="AP548" i="1"/>
  <c r="AQ548" i="1"/>
  <c r="AK557" i="1"/>
  <c r="AL557" i="1"/>
  <c r="AM557" i="1"/>
  <c r="AN557" i="1"/>
  <c r="AO557" i="1"/>
  <c r="AP557" i="1"/>
  <c r="AQ557" i="1"/>
  <c r="AK556" i="1"/>
  <c r="AL556" i="1"/>
  <c r="AM556" i="1"/>
  <c r="AN556" i="1"/>
  <c r="AO556" i="1"/>
  <c r="AP556" i="1"/>
  <c r="AQ556" i="1"/>
  <c r="AK400" i="1"/>
  <c r="AL400" i="1"/>
  <c r="AM400" i="1"/>
  <c r="AN400" i="1"/>
  <c r="AO400" i="1"/>
  <c r="AP400" i="1"/>
  <c r="AQ400" i="1"/>
  <c r="AK558" i="1"/>
  <c r="AL558" i="1"/>
  <c r="AM558" i="1"/>
  <c r="AN558" i="1"/>
  <c r="AO558" i="1"/>
  <c r="AP558" i="1"/>
  <c r="AQ558" i="1"/>
  <c r="AK401" i="1"/>
  <c r="AL401" i="1"/>
  <c r="AM401" i="1"/>
  <c r="AN401" i="1"/>
  <c r="AO401" i="1"/>
  <c r="AP401" i="1"/>
  <c r="AQ401" i="1"/>
  <c r="AK403" i="1"/>
  <c r="AL403" i="1"/>
  <c r="AM403" i="1"/>
  <c r="AN403" i="1"/>
  <c r="AO403" i="1"/>
  <c r="AP403" i="1"/>
  <c r="AQ403" i="1"/>
  <c r="AK219" i="1"/>
  <c r="AL219" i="1"/>
  <c r="AM219" i="1"/>
  <c r="AN219" i="1"/>
  <c r="AO219" i="1"/>
  <c r="AP219" i="1"/>
  <c r="AQ219" i="1"/>
  <c r="AK112" i="1"/>
  <c r="AL112" i="1"/>
  <c r="AM112" i="1"/>
  <c r="AN112" i="1"/>
  <c r="AO112" i="1"/>
  <c r="AP112" i="1"/>
  <c r="AQ112" i="1"/>
  <c r="AK173" i="1"/>
  <c r="AL173" i="1"/>
  <c r="AM173" i="1"/>
  <c r="AN173" i="1"/>
  <c r="AO173" i="1"/>
  <c r="AP173" i="1"/>
  <c r="AQ173" i="1"/>
  <c r="AK174" i="1"/>
  <c r="AL174" i="1"/>
  <c r="AM174" i="1"/>
  <c r="AN174" i="1"/>
  <c r="AO174" i="1"/>
  <c r="AP174" i="1"/>
  <c r="AQ174" i="1"/>
  <c r="AK560" i="1"/>
  <c r="AL560" i="1"/>
  <c r="AM560" i="1"/>
  <c r="AN560" i="1"/>
  <c r="AO560" i="1"/>
  <c r="AP560" i="1"/>
  <c r="AQ560" i="1"/>
  <c r="AK170" i="1"/>
  <c r="AL170" i="1"/>
  <c r="AM170" i="1"/>
  <c r="AN170" i="1"/>
  <c r="AO170" i="1"/>
  <c r="AP170" i="1"/>
  <c r="AQ170" i="1"/>
  <c r="AK176" i="1"/>
  <c r="AL176" i="1"/>
  <c r="AM176" i="1"/>
  <c r="AN176" i="1"/>
  <c r="AO176" i="1"/>
  <c r="AP176" i="1"/>
  <c r="AQ176" i="1"/>
  <c r="AK172" i="1"/>
  <c r="AL172" i="1"/>
  <c r="AM172" i="1"/>
  <c r="AN172" i="1"/>
  <c r="AO172" i="1"/>
  <c r="AP172" i="1"/>
  <c r="AQ172" i="1"/>
  <c r="AK402" i="1"/>
  <c r="AL402" i="1"/>
  <c r="AM402" i="1"/>
  <c r="AN402" i="1"/>
  <c r="AO402" i="1"/>
  <c r="AP402" i="1"/>
  <c r="AQ402" i="1"/>
  <c r="AK180" i="1"/>
  <c r="AL180" i="1"/>
  <c r="AM180" i="1"/>
  <c r="AN180" i="1"/>
  <c r="AO180" i="1"/>
  <c r="AP180" i="1"/>
  <c r="AQ180" i="1"/>
  <c r="AK175" i="1"/>
  <c r="AL175" i="1"/>
  <c r="AM175" i="1"/>
  <c r="AN175" i="1"/>
  <c r="AO175" i="1"/>
  <c r="AP175" i="1"/>
  <c r="AQ175" i="1"/>
  <c r="AK405" i="1"/>
  <c r="AL405" i="1"/>
  <c r="AM405" i="1"/>
  <c r="AN405" i="1"/>
  <c r="AO405" i="1"/>
  <c r="AP405" i="1"/>
  <c r="AQ405" i="1"/>
  <c r="AK559" i="1"/>
  <c r="AL559" i="1"/>
  <c r="AM559" i="1"/>
  <c r="AN559" i="1"/>
  <c r="AO559" i="1"/>
  <c r="AP559" i="1"/>
  <c r="AQ559" i="1"/>
  <c r="AK563" i="1"/>
  <c r="AL563" i="1"/>
  <c r="AM563" i="1"/>
  <c r="AN563" i="1"/>
  <c r="AO563" i="1"/>
  <c r="AP563" i="1"/>
  <c r="AQ563" i="1"/>
  <c r="AK561" i="1"/>
  <c r="AL561" i="1"/>
  <c r="AM561" i="1"/>
  <c r="AN561" i="1"/>
  <c r="AO561" i="1"/>
  <c r="AP561" i="1"/>
  <c r="AQ561" i="1"/>
  <c r="AK565" i="1"/>
  <c r="AL565" i="1"/>
  <c r="AM565" i="1"/>
  <c r="AN565" i="1"/>
  <c r="AO565" i="1"/>
  <c r="AP565" i="1"/>
  <c r="AQ565" i="1"/>
  <c r="AK567" i="1"/>
  <c r="AL567" i="1"/>
  <c r="AM567" i="1"/>
  <c r="AN567" i="1"/>
  <c r="AO567" i="1"/>
  <c r="AP567" i="1"/>
  <c r="AQ567" i="1"/>
  <c r="AK93" i="1"/>
  <c r="AL93" i="1"/>
  <c r="AM93" i="1"/>
  <c r="AN93" i="1"/>
  <c r="AO93" i="1"/>
  <c r="AP93" i="1"/>
  <c r="AQ93" i="1"/>
  <c r="AK562" i="1"/>
  <c r="AL562" i="1"/>
  <c r="AM562" i="1"/>
  <c r="AN562" i="1"/>
  <c r="AO562" i="1"/>
  <c r="AP562" i="1"/>
  <c r="AQ562" i="1"/>
  <c r="AK406" i="1"/>
  <c r="AL406" i="1"/>
  <c r="AM406" i="1"/>
  <c r="AN406" i="1"/>
  <c r="AO406" i="1"/>
  <c r="AP406" i="1"/>
  <c r="AQ406" i="1"/>
  <c r="AK566" i="1"/>
  <c r="AL566" i="1"/>
  <c r="AM566" i="1"/>
  <c r="AN566" i="1"/>
  <c r="AO566" i="1"/>
  <c r="AP566" i="1"/>
  <c r="AQ566" i="1"/>
  <c r="AK404" i="1"/>
  <c r="AL404" i="1"/>
  <c r="AM404" i="1"/>
  <c r="AN404" i="1"/>
  <c r="AO404" i="1"/>
  <c r="AP404" i="1"/>
  <c r="AQ404" i="1"/>
  <c r="AK177" i="1"/>
  <c r="AL177" i="1"/>
  <c r="AM177" i="1"/>
  <c r="AN177" i="1"/>
  <c r="AO177" i="1"/>
  <c r="AP177" i="1"/>
  <c r="AQ177" i="1"/>
  <c r="AK564" i="1"/>
  <c r="AL564" i="1"/>
  <c r="AM564" i="1"/>
  <c r="AN564" i="1"/>
  <c r="AO564" i="1"/>
  <c r="AP564" i="1"/>
  <c r="AQ564" i="1"/>
  <c r="AK569" i="1"/>
  <c r="AL569" i="1"/>
  <c r="AM569" i="1"/>
  <c r="AN569" i="1"/>
  <c r="AO569" i="1"/>
  <c r="AP569" i="1"/>
  <c r="AQ569" i="1"/>
  <c r="AK223" i="1"/>
  <c r="AL223" i="1"/>
  <c r="AM223" i="1"/>
  <c r="AN223" i="1"/>
  <c r="AO223" i="1"/>
  <c r="AP223" i="1"/>
  <c r="AQ223" i="1"/>
  <c r="AK221" i="1"/>
  <c r="AL221" i="1"/>
  <c r="AM221" i="1"/>
  <c r="AN221" i="1"/>
  <c r="AO221" i="1"/>
  <c r="AP221" i="1"/>
  <c r="AQ221" i="1"/>
  <c r="AK186" i="1"/>
  <c r="AL186" i="1"/>
  <c r="AM186" i="1"/>
  <c r="AN186" i="1"/>
  <c r="AO186" i="1"/>
  <c r="AP186" i="1"/>
  <c r="AQ186" i="1"/>
  <c r="AK179" i="1"/>
  <c r="AL179" i="1"/>
  <c r="AM179" i="1"/>
  <c r="AN179" i="1"/>
  <c r="AO179" i="1"/>
  <c r="AP179" i="1"/>
  <c r="AQ179" i="1"/>
  <c r="AK407" i="1"/>
  <c r="AL407" i="1"/>
  <c r="AM407" i="1"/>
  <c r="AN407" i="1"/>
  <c r="AO407" i="1"/>
  <c r="AP407" i="1"/>
  <c r="AQ407" i="1"/>
  <c r="AK573" i="1"/>
  <c r="AL573" i="1"/>
  <c r="AM573" i="1"/>
  <c r="AN573" i="1"/>
  <c r="AO573" i="1"/>
  <c r="AP573" i="1"/>
  <c r="AQ573" i="1"/>
  <c r="AK428" i="1"/>
  <c r="AL428" i="1"/>
  <c r="AM428" i="1"/>
  <c r="AN428" i="1"/>
  <c r="AO428" i="1"/>
  <c r="AP428" i="1"/>
  <c r="AQ428" i="1"/>
  <c r="AK408" i="1"/>
  <c r="AL408" i="1"/>
  <c r="AM408" i="1"/>
  <c r="AN408" i="1"/>
  <c r="AO408" i="1"/>
  <c r="AP408" i="1"/>
  <c r="AQ408" i="1"/>
  <c r="AK571" i="1"/>
  <c r="AL571" i="1"/>
  <c r="AM571" i="1"/>
  <c r="AN571" i="1"/>
  <c r="AO571" i="1"/>
  <c r="AP571" i="1"/>
  <c r="AQ571" i="1"/>
  <c r="AK181" i="1"/>
  <c r="AL181" i="1"/>
  <c r="AM181" i="1"/>
  <c r="AN181" i="1"/>
  <c r="AO181" i="1"/>
  <c r="AP181" i="1"/>
  <c r="AQ181" i="1"/>
  <c r="AK574" i="1"/>
  <c r="AL574" i="1"/>
  <c r="AM574" i="1"/>
  <c r="AN574" i="1"/>
  <c r="AO574" i="1"/>
  <c r="AP574" i="1"/>
  <c r="AQ574" i="1"/>
  <c r="AK577" i="1"/>
  <c r="AL577" i="1"/>
  <c r="AM577" i="1"/>
  <c r="AN577" i="1"/>
  <c r="AO577" i="1"/>
  <c r="AP577" i="1"/>
  <c r="AQ577" i="1"/>
  <c r="AK570" i="1"/>
  <c r="AL570" i="1"/>
  <c r="AM570" i="1"/>
  <c r="AN570" i="1"/>
  <c r="AO570" i="1"/>
  <c r="AP570" i="1"/>
  <c r="AQ570" i="1"/>
  <c r="AK182" i="1"/>
  <c r="AL182" i="1"/>
  <c r="AM182" i="1"/>
  <c r="AN182" i="1"/>
  <c r="AO182" i="1"/>
  <c r="AP182" i="1"/>
  <c r="AQ182" i="1"/>
  <c r="AK572" i="1"/>
  <c r="AL572" i="1"/>
  <c r="AM572" i="1"/>
  <c r="AN572" i="1"/>
  <c r="AO572" i="1"/>
  <c r="AP572" i="1"/>
  <c r="AQ572" i="1"/>
  <c r="AK409" i="1"/>
  <c r="AL409" i="1"/>
  <c r="AM409" i="1"/>
  <c r="AN409" i="1"/>
  <c r="AO409" i="1"/>
  <c r="AP409" i="1"/>
  <c r="AQ409" i="1"/>
  <c r="AK578" i="1"/>
  <c r="AL578" i="1"/>
  <c r="AM578" i="1"/>
  <c r="AN578" i="1"/>
  <c r="AO578" i="1"/>
  <c r="AP578" i="1"/>
  <c r="AQ578" i="1"/>
  <c r="AK231" i="1"/>
  <c r="AL231" i="1"/>
  <c r="AM231" i="1"/>
  <c r="AN231" i="1"/>
  <c r="AO231" i="1"/>
  <c r="AP231" i="1"/>
  <c r="AQ231" i="1"/>
  <c r="AK568" i="1"/>
  <c r="AL568" i="1"/>
  <c r="AM568" i="1"/>
  <c r="AN568" i="1"/>
  <c r="AO568" i="1"/>
  <c r="AP568" i="1"/>
  <c r="AQ568" i="1"/>
  <c r="AK410" i="1"/>
  <c r="AL410" i="1"/>
  <c r="AM410" i="1"/>
  <c r="AN410" i="1"/>
  <c r="AO410" i="1"/>
  <c r="AP410" i="1"/>
  <c r="AQ410" i="1"/>
  <c r="AK224" i="1"/>
  <c r="AL224" i="1"/>
  <c r="AM224" i="1"/>
  <c r="AN224" i="1"/>
  <c r="AO224" i="1"/>
  <c r="AP224" i="1"/>
  <c r="AQ224" i="1"/>
  <c r="AK411" i="1"/>
  <c r="AL411" i="1"/>
  <c r="AM411" i="1"/>
  <c r="AN411" i="1"/>
  <c r="AO411" i="1"/>
  <c r="AP411" i="1"/>
  <c r="AQ411" i="1"/>
  <c r="AK576" i="1"/>
  <c r="AL576" i="1"/>
  <c r="AM576" i="1"/>
  <c r="AN576" i="1"/>
  <c r="AO576" i="1"/>
  <c r="AP576" i="1"/>
  <c r="AQ576" i="1"/>
  <c r="AK222" i="1"/>
  <c r="AL222" i="1"/>
  <c r="AM222" i="1"/>
  <c r="AN222" i="1"/>
  <c r="AO222" i="1"/>
  <c r="AP222" i="1"/>
  <c r="AQ222" i="1"/>
  <c r="AK575" i="1"/>
  <c r="AL575" i="1"/>
  <c r="AM575" i="1"/>
  <c r="AN575" i="1"/>
  <c r="AO575" i="1"/>
  <c r="AP575" i="1"/>
  <c r="AQ575" i="1"/>
  <c r="AK412" i="1"/>
  <c r="AL412" i="1"/>
  <c r="AM412" i="1"/>
  <c r="AN412" i="1"/>
  <c r="AO412" i="1"/>
  <c r="AP412" i="1"/>
  <c r="AQ412" i="1"/>
  <c r="AK584" i="1"/>
  <c r="AL584" i="1"/>
  <c r="AM584" i="1"/>
  <c r="AN584" i="1"/>
  <c r="AO584" i="1"/>
  <c r="AP584" i="1"/>
  <c r="AQ584" i="1"/>
  <c r="AK429" i="1"/>
  <c r="AL429" i="1"/>
  <c r="AM429" i="1"/>
  <c r="AN429" i="1"/>
  <c r="AO429" i="1"/>
  <c r="AP429" i="1"/>
  <c r="AQ429" i="1"/>
  <c r="AK229" i="1"/>
  <c r="AL229" i="1"/>
  <c r="AM229" i="1"/>
  <c r="AN229" i="1"/>
  <c r="AO229" i="1"/>
  <c r="AP229" i="1"/>
  <c r="AQ229" i="1"/>
  <c r="AK579" i="1"/>
  <c r="AL579" i="1"/>
  <c r="AM579" i="1"/>
  <c r="AN579" i="1"/>
  <c r="AO579" i="1"/>
  <c r="AP579" i="1"/>
  <c r="AQ579" i="1"/>
  <c r="AK227" i="1"/>
  <c r="AL227" i="1"/>
  <c r="AM227" i="1"/>
  <c r="AN227" i="1"/>
  <c r="AO227" i="1"/>
  <c r="AP227" i="1"/>
  <c r="AQ227" i="1"/>
  <c r="AK580" i="1"/>
  <c r="AL580" i="1"/>
  <c r="AM580" i="1"/>
  <c r="AN580" i="1"/>
  <c r="AO580" i="1"/>
  <c r="AP580" i="1"/>
  <c r="AQ580" i="1"/>
  <c r="AK414" i="1"/>
  <c r="AL414" i="1"/>
  <c r="AM414" i="1"/>
  <c r="AN414" i="1"/>
  <c r="AO414" i="1"/>
  <c r="AP414" i="1"/>
  <c r="AQ414" i="1"/>
  <c r="AK588" i="1"/>
  <c r="AL588" i="1"/>
  <c r="AM588" i="1"/>
  <c r="AN588" i="1"/>
  <c r="AO588" i="1"/>
  <c r="AP588" i="1"/>
  <c r="AQ588" i="1"/>
  <c r="AK225" i="1"/>
  <c r="AL225" i="1"/>
  <c r="AM225" i="1"/>
  <c r="AN225" i="1"/>
  <c r="AO225" i="1"/>
  <c r="AP225" i="1"/>
  <c r="AQ225" i="1"/>
  <c r="AK585" i="1"/>
  <c r="AL585" i="1"/>
  <c r="AM585" i="1"/>
  <c r="AN585" i="1"/>
  <c r="AO585" i="1"/>
  <c r="AP585" i="1"/>
  <c r="AQ585" i="1"/>
  <c r="AK587" i="1"/>
  <c r="AL587" i="1"/>
  <c r="AM587" i="1"/>
  <c r="AN587" i="1"/>
  <c r="AO587" i="1"/>
  <c r="AP587" i="1"/>
  <c r="AQ587" i="1"/>
  <c r="AK586" i="1"/>
  <c r="AL586" i="1"/>
  <c r="AM586" i="1"/>
  <c r="AN586" i="1"/>
  <c r="AO586" i="1"/>
  <c r="AP586" i="1"/>
  <c r="AQ586" i="1"/>
  <c r="AK590" i="1"/>
  <c r="AL590" i="1"/>
  <c r="AM590" i="1"/>
  <c r="AN590" i="1"/>
  <c r="AO590" i="1"/>
  <c r="AP590" i="1"/>
  <c r="AQ590" i="1"/>
  <c r="AK591" i="1"/>
  <c r="AL591" i="1"/>
  <c r="AM591" i="1"/>
  <c r="AN591" i="1"/>
  <c r="AO591" i="1"/>
  <c r="AP591" i="1"/>
  <c r="AQ591" i="1"/>
  <c r="AK417" i="1"/>
  <c r="AL417" i="1"/>
  <c r="AM417" i="1"/>
  <c r="AN417" i="1"/>
  <c r="AO417" i="1"/>
  <c r="AP417" i="1"/>
  <c r="AQ417" i="1"/>
  <c r="AK416" i="1"/>
  <c r="AL416" i="1"/>
  <c r="AM416" i="1"/>
  <c r="AN416" i="1"/>
  <c r="AO416" i="1"/>
  <c r="AP416" i="1"/>
  <c r="AQ416" i="1"/>
  <c r="AK582" i="1"/>
  <c r="AL582" i="1"/>
  <c r="AM582" i="1"/>
  <c r="AN582" i="1"/>
  <c r="AO582" i="1"/>
  <c r="AP582" i="1"/>
  <c r="AQ582" i="1"/>
  <c r="AK419" i="1"/>
  <c r="AL419" i="1"/>
  <c r="AM419" i="1"/>
  <c r="AN419" i="1"/>
  <c r="AO419" i="1"/>
  <c r="AP419" i="1"/>
  <c r="AQ419" i="1"/>
  <c r="AK583" i="1"/>
  <c r="AL583" i="1"/>
  <c r="AM583" i="1"/>
  <c r="AN583" i="1"/>
  <c r="AO583" i="1"/>
  <c r="AP583" i="1"/>
  <c r="AQ583" i="1"/>
  <c r="AK594" i="1"/>
  <c r="AL594" i="1"/>
  <c r="AM594" i="1"/>
  <c r="AN594" i="1"/>
  <c r="AO594" i="1"/>
  <c r="AP594" i="1"/>
  <c r="AQ594" i="1"/>
  <c r="AK581" i="1"/>
  <c r="AL581" i="1"/>
  <c r="AM581" i="1"/>
  <c r="AN581" i="1"/>
  <c r="AO581" i="1"/>
  <c r="AP581" i="1"/>
  <c r="AQ581" i="1"/>
  <c r="AK415" i="1"/>
  <c r="AL415" i="1"/>
  <c r="AM415" i="1"/>
  <c r="AN415" i="1"/>
  <c r="AO415" i="1"/>
  <c r="AP415" i="1"/>
  <c r="AQ415" i="1"/>
  <c r="AK233" i="1"/>
  <c r="AL233" i="1"/>
  <c r="AM233" i="1"/>
  <c r="AN233" i="1"/>
  <c r="AO233" i="1"/>
  <c r="AP233" i="1"/>
  <c r="AQ233" i="1"/>
  <c r="AK589" i="1"/>
  <c r="AL589" i="1"/>
  <c r="AM589" i="1"/>
  <c r="AN589" i="1"/>
  <c r="AO589" i="1"/>
  <c r="AP589" i="1"/>
  <c r="AQ589" i="1"/>
  <c r="AK593" i="1"/>
  <c r="AL593" i="1"/>
  <c r="AM593" i="1"/>
  <c r="AN593" i="1"/>
  <c r="AO593" i="1"/>
  <c r="AP593" i="1"/>
  <c r="AQ593" i="1"/>
  <c r="AK230" i="1"/>
  <c r="AL230" i="1"/>
  <c r="AM230" i="1"/>
  <c r="AN230" i="1"/>
  <c r="AO230" i="1"/>
  <c r="AP230" i="1"/>
  <c r="AQ230" i="1"/>
  <c r="AK595" i="1"/>
  <c r="AL595" i="1"/>
  <c r="AM595" i="1"/>
  <c r="AN595" i="1"/>
  <c r="AO595" i="1"/>
  <c r="AP595" i="1"/>
  <c r="AQ595" i="1"/>
  <c r="AK600" i="1"/>
  <c r="AL600" i="1"/>
  <c r="AM600" i="1"/>
  <c r="AN600" i="1"/>
  <c r="AO600" i="1"/>
  <c r="AP600" i="1"/>
  <c r="AQ600" i="1"/>
  <c r="AK597" i="1"/>
  <c r="AL597" i="1"/>
  <c r="AM597" i="1"/>
  <c r="AN597" i="1"/>
  <c r="AO597" i="1"/>
  <c r="AP597" i="1"/>
  <c r="AQ597" i="1"/>
  <c r="AK420" i="1"/>
  <c r="AL420" i="1"/>
  <c r="AM420" i="1"/>
  <c r="AN420" i="1"/>
  <c r="AO420" i="1"/>
  <c r="AP420" i="1"/>
  <c r="AQ420" i="1"/>
  <c r="AK592" i="1"/>
  <c r="AL592" i="1"/>
  <c r="AM592" i="1"/>
  <c r="AN592" i="1"/>
  <c r="AO592" i="1"/>
  <c r="AP592" i="1"/>
  <c r="AQ592" i="1"/>
  <c r="AK601" i="1"/>
  <c r="AL601" i="1"/>
  <c r="AM601" i="1"/>
  <c r="AN601" i="1"/>
  <c r="AO601" i="1"/>
  <c r="AP601" i="1"/>
  <c r="AQ601" i="1"/>
  <c r="AK418" i="1"/>
  <c r="AL418" i="1"/>
  <c r="AM418" i="1"/>
  <c r="AN418" i="1"/>
  <c r="AO418" i="1"/>
  <c r="AP418" i="1"/>
  <c r="AQ418" i="1"/>
  <c r="AK422" i="1"/>
  <c r="AL422" i="1"/>
  <c r="AM422" i="1"/>
  <c r="AN422" i="1"/>
  <c r="AO422" i="1"/>
  <c r="AP422" i="1"/>
  <c r="AQ422" i="1"/>
  <c r="AK228" i="1"/>
  <c r="AL228" i="1"/>
  <c r="AM228" i="1"/>
  <c r="AN228" i="1"/>
  <c r="AO228" i="1"/>
  <c r="AP228" i="1"/>
  <c r="AQ228" i="1"/>
  <c r="AK596" i="1"/>
  <c r="AL596" i="1"/>
  <c r="AM596" i="1"/>
  <c r="AN596" i="1"/>
  <c r="AO596" i="1"/>
  <c r="AP596" i="1"/>
  <c r="AQ596" i="1"/>
  <c r="AK602" i="1"/>
  <c r="AL602" i="1"/>
  <c r="AM602" i="1"/>
  <c r="AN602" i="1"/>
  <c r="AO602" i="1"/>
  <c r="AP602" i="1"/>
  <c r="AQ602" i="1"/>
  <c r="AK423" i="1"/>
  <c r="AL423" i="1"/>
  <c r="AM423" i="1"/>
  <c r="AN423" i="1"/>
  <c r="AO423" i="1"/>
  <c r="AP423" i="1"/>
  <c r="AQ423" i="1"/>
  <c r="AK234" i="1"/>
  <c r="AL234" i="1"/>
  <c r="AM234" i="1"/>
  <c r="AN234" i="1"/>
  <c r="AO234" i="1"/>
  <c r="AP234" i="1"/>
  <c r="AQ234" i="1"/>
  <c r="AK226" i="1"/>
  <c r="AL226" i="1"/>
  <c r="AM226" i="1"/>
  <c r="AN226" i="1"/>
  <c r="AO226" i="1"/>
  <c r="AP226" i="1"/>
  <c r="AQ226" i="1"/>
  <c r="AK603" i="1"/>
  <c r="AL603" i="1"/>
  <c r="AM603" i="1"/>
  <c r="AN603" i="1"/>
  <c r="AO603" i="1"/>
  <c r="AP603" i="1"/>
  <c r="AQ603" i="1"/>
  <c r="AK604" i="1"/>
  <c r="AL604" i="1"/>
  <c r="AM604" i="1"/>
  <c r="AN604" i="1"/>
  <c r="AO604" i="1"/>
  <c r="AP604" i="1"/>
  <c r="AQ604" i="1"/>
  <c r="AK421" i="1"/>
  <c r="AL421" i="1"/>
  <c r="AM421" i="1"/>
  <c r="AN421" i="1"/>
  <c r="AO421" i="1"/>
  <c r="AP421" i="1"/>
  <c r="AQ421" i="1"/>
  <c r="AK599" i="1"/>
  <c r="AL599" i="1"/>
  <c r="AM599" i="1"/>
  <c r="AN599" i="1"/>
  <c r="AO599" i="1"/>
  <c r="AP599" i="1"/>
  <c r="AQ599" i="1"/>
  <c r="AK598" i="1"/>
  <c r="AL598" i="1"/>
  <c r="AM598" i="1"/>
  <c r="AN598" i="1"/>
  <c r="AO598" i="1"/>
  <c r="AP598" i="1"/>
  <c r="AQ598" i="1"/>
  <c r="AK232" i="1"/>
  <c r="AL232" i="1"/>
  <c r="AM232" i="1"/>
  <c r="AN232" i="1"/>
  <c r="AO232" i="1"/>
  <c r="AP232" i="1"/>
  <c r="AQ232" i="1"/>
  <c r="AK607" i="1"/>
  <c r="AL607" i="1"/>
  <c r="AM607" i="1"/>
  <c r="AN607" i="1"/>
  <c r="AO607" i="1"/>
  <c r="AP607" i="1"/>
  <c r="AQ607" i="1"/>
  <c r="AK424" i="1"/>
  <c r="AL424" i="1"/>
  <c r="AM424" i="1"/>
  <c r="AN424" i="1"/>
  <c r="AO424" i="1"/>
  <c r="AP424" i="1"/>
  <c r="AQ424" i="1"/>
  <c r="AK425" i="1"/>
  <c r="AL425" i="1"/>
  <c r="AM425" i="1"/>
  <c r="AN425" i="1"/>
  <c r="AO425" i="1"/>
  <c r="AP425" i="1"/>
  <c r="AQ425" i="1"/>
  <c r="AK608" i="1"/>
  <c r="AL608" i="1"/>
  <c r="AM608" i="1"/>
  <c r="AN608" i="1"/>
  <c r="AO608" i="1"/>
  <c r="AP608" i="1"/>
  <c r="AQ608" i="1"/>
  <c r="AK606" i="1"/>
  <c r="AL606" i="1"/>
  <c r="AM606" i="1"/>
  <c r="AN606" i="1"/>
  <c r="AO606" i="1"/>
  <c r="AP606" i="1"/>
  <c r="AQ606" i="1"/>
  <c r="AK426" i="1"/>
  <c r="AL426" i="1"/>
  <c r="AM426" i="1"/>
  <c r="AN426" i="1"/>
  <c r="AO426" i="1"/>
  <c r="AP426" i="1"/>
  <c r="AQ426" i="1"/>
  <c r="AK612" i="1"/>
  <c r="AL612" i="1"/>
  <c r="AM612" i="1"/>
  <c r="AN612" i="1"/>
  <c r="AO612" i="1"/>
  <c r="AP612" i="1"/>
  <c r="AQ612" i="1"/>
  <c r="AK609" i="1"/>
  <c r="AL609" i="1"/>
  <c r="AM609" i="1"/>
  <c r="AN609" i="1"/>
  <c r="AO609" i="1"/>
  <c r="AP609" i="1"/>
  <c r="AQ609" i="1"/>
  <c r="AK611" i="1"/>
  <c r="AL611" i="1"/>
  <c r="AM611" i="1"/>
  <c r="AN611" i="1"/>
  <c r="AO611" i="1"/>
  <c r="AP611" i="1"/>
  <c r="AQ611" i="1"/>
  <c r="AK613" i="1"/>
  <c r="AL613" i="1"/>
  <c r="AM613" i="1"/>
  <c r="AN613" i="1"/>
  <c r="AO613" i="1"/>
  <c r="AP613" i="1"/>
  <c r="AQ613" i="1"/>
  <c r="AK614" i="1"/>
  <c r="AL614" i="1"/>
  <c r="AM614" i="1"/>
  <c r="AN614" i="1"/>
  <c r="AO614" i="1"/>
  <c r="AP614" i="1"/>
  <c r="AQ614" i="1"/>
  <c r="AK610" i="1"/>
  <c r="AL610" i="1"/>
  <c r="AM610" i="1"/>
  <c r="AN610" i="1"/>
  <c r="AO610" i="1"/>
  <c r="AP610" i="1"/>
  <c r="AQ610" i="1"/>
  <c r="AK427" i="1"/>
  <c r="AL427" i="1"/>
  <c r="AM427" i="1"/>
  <c r="AN427" i="1"/>
  <c r="AO427" i="1"/>
  <c r="AP427" i="1"/>
  <c r="AQ427" i="1"/>
  <c r="AK413" i="1"/>
  <c r="AL413" i="1"/>
  <c r="AM413" i="1"/>
  <c r="AN413" i="1"/>
  <c r="AO413" i="1"/>
  <c r="AP413" i="1"/>
  <c r="AQ413" i="1"/>
  <c r="AK605" i="1"/>
  <c r="AL605" i="1"/>
  <c r="AM605" i="1"/>
  <c r="AN605" i="1"/>
  <c r="AO605" i="1"/>
  <c r="AP605" i="1"/>
  <c r="AQ605" i="1"/>
  <c r="AK617" i="1"/>
  <c r="AL617" i="1"/>
  <c r="AM617" i="1"/>
  <c r="AN617" i="1"/>
  <c r="AO617" i="1"/>
  <c r="AP617" i="1"/>
  <c r="AQ617" i="1"/>
  <c r="AK615" i="1"/>
  <c r="AL615" i="1"/>
  <c r="AM615" i="1"/>
  <c r="AN615" i="1"/>
  <c r="AO615" i="1"/>
  <c r="AP615" i="1"/>
  <c r="AQ615" i="1"/>
  <c r="AK619" i="1"/>
  <c r="AL619" i="1"/>
  <c r="AM619" i="1"/>
  <c r="AN619" i="1"/>
  <c r="AO619" i="1"/>
  <c r="AP619" i="1"/>
  <c r="AQ619" i="1"/>
  <c r="AK616" i="1"/>
  <c r="AL616" i="1"/>
  <c r="AM616" i="1"/>
  <c r="AN616" i="1"/>
  <c r="AO616" i="1"/>
  <c r="AP616" i="1"/>
  <c r="AQ616" i="1"/>
  <c r="AK621" i="1"/>
  <c r="AL621" i="1"/>
  <c r="AM621" i="1"/>
  <c r="AN621" i="1"/>
  <c r="AO621" i="1"/>
  <c r="AP621" i="1"/>
  <c r="AQ621" i="1"/>
  <c r="AK620" i="1"/>
  <c r="AL620" i="1"/>
  <c r="AM620" i="1"/>
  <c r="AN620" i="1"/>
  <c r="AO620" i="1"/>
  <c r="AP620" i="1"/>
  <c r="AQ620" i="1"/>
  <c r="AK625" i="1"/>
  <c r="AL625" i="1"/>
  <c r="AM625" i="1"/>
  <c r="AN625" i="1"/>
  <c r="AO625" i="1"/>
  <c r="AP625" i="1"/>
  <c r="AQ625" i="1"/>
  <c r="AK624" i="1"/>
  <c r="AL624" i="1"/>
  <c r="AM624" i="1"/>
  <c r="AN624" i="1"/>
  <c r="AO624" i="1"/>
  <c r="AP624" i="1"/>
  <c r="AQ624" i="1"/>
  <c r="AK622" i="1"/>
  <c r="AL622" i="1"/>
  <c r="AM622" i="1"/>
  <c r="AN622" i="1"/>
  <c r="AO622" i="1"/>
  <c r="AP622" i="1"/>
  <c r="AQ622" i="1"/>
  <c r="AK430" i="1"/>
  <c r="AL430" i="1"/>
  <c r="AM430" i="1"/>
  <c r="AN430" i="1"/>
  <c r="AO430" i="1"/>
  <c r="AP430" i="1"/>
  <c r="AQ430" i="1"/>
  <c r="AK618" i="1"/>
  <c r="AL618" i="1"/>
  <c r="AM618" i="1"/>
  <c r="AN618" i="1"/>
  <c r="AO618" i="1"/>
  <c r="AP618" i="1"/>
  <c r="AQ618" i="1"/>
  <c r="AK628" i="1"/>
  <c r="AL628" i="1"/>
  <c r="AM628" i="1"/>
  <c r="AN628" i="1"/>
  <c r="AO628" i="1"/>
  <c r="AP628" i="1"/>
  <c r="AQ628" i="1"/>
  <c r="AK627" i="1"/>
  <c r="AL627" i="1"/>
  <c r="AM627" i="1"/>
  <c r="AN627" i="1"/>
  <c r="AO627" i="1"/>
  <c r="AP627" i="1"/>
  <c r="AQ627" i="1"/>
  <c r="AK431" i="1"/>
  <c r="AL431" i="1"/>
  <c r="AM431" i="1"/>
  <c r="AN431" i="1"/>
  <c r="AO431" i="1"/>
  <c r="AP431" i="1"/>
  <c r="AQ431" i="1"/>
  <c r="AK623" i="1"/>
  <c r="AL623" i="1"/>
  <c r="AM623" i="1"/>
  <c r="AN623" i="1"/>
  <c r="AO623" i="1"/>
  <c r="AP623" i="1"/>
  <c r="AQ623" i="1"/>
  <c r="AK235" i="1"/>
  <c r="AL235" i="1"/>
  <c r="AM235" i="1"/>
  <c r="AN235" i="1"/>
  <c r="AO235" i="1"/>
  <c r="AP235" i="1"/>
  <c r="AQ235" i="1"/>
  <c r="AK237" i="1"/>
  <c r="AL237" i="1"/>
  <c r="AM237" i="1"/>
  <c r="AN237" i="1"/>
  <c r="AO237" i="1"/>
  <c r="AP237" i="1"/>
  <c r="AQ237" i="1"/>
  <c r="AK434" i="1"/>
  <c r="AL434" i="1"/>
  <c r="AM434" i="1"/>
  <c r="AN434" i="1"/>
  <c r="AO434" i="1"/>
  <c r="AP434" i="1"/>
  <c r="AQ434" i="1"/>
  <c r="AK626" i="1"/>
  <c r="AL626" i="1"/>
  <c r="AM626" i="1"/>
  <c r="AN626" i="1"/>
  <c r="AO626" i="1"/>
  <c r="AP626" i="1"/>
  <c r="AQ626" i="1"/>
  <c r="AK629" i="1"/>
  <c r="AL629" i="1"/>
  <c r="AM629" i="1"/>
  <c r="AN629" i="1"/>
  <c r="AO629" i="1"/>
  <c r="AP629" i="1"/>
  <c r="AQ629" i="1"/>
  <c r="AK433" i="1"/>
  <c r="AL433" i="1"/>
  <c r="AM433" i="1"/>
  <c r="AN433" i="1"/>
  <c r="AO433" i="1"/>
  <c r="AP433" i="1"/>
  <c r="AQ433" i="1"/>
  <c r="AK432" i="1"/>
  <c r="AL432" i="1"/>
  <c r="AM432" i="1"/>
  <c r="AN432" i="1"/>
  <c r="AO432" i="1"/>
  <c r="AP432" i="1"/>
  <c r="AQ432" i="1"/>
  <c r="AK630" i="1"/>
  <c r="AL630" i="1"/>
  <c r="AM630" i="1"/>
  <c r="AN630" i="1"/>
  <c r="AO630" i="1"/>
  <c r="AP630" i="1"/>
  <c r="AQ630" i="1"/>
  <c r="AK435" i="1"/>
  <c r="AL435" i="1"/>
  <c r="AM435" i="1"/>
  <c r="AN435" i="1"/>
  <c r="AO435" i="1"/>
  <c r="AP435" i="1"/>
  <c r="AQ435" i="1"/>
  <c r="AK439" i="1"/>
  <c r="AL439" i="1"/>
  <c r="AM439" i="1"/>
  <c r="AN439" i="1"/>
  <c r="AO439" i="1"/>
  <c r="AP439" i="1"/>
  <c r="AQ439" i="1"/>
  <c r="AK632" i="1"/>
  <c r="AL632" i="1"/>
  <c r="AM632" i="1"/>
  <c r="AN632" i="1"/>
  <c r="AO632" i="1"/>
  <c r="AP632" i="1"/>
  <c r="AQ632" i="1"/>
  <c r="AK635" i="1"/>
  <c r="AL635" i="1"/>
  <c r="AM635" i="1"/>
  <c r="AN635" i="1"/>
  <c r="AO635" i="1"/>
  <c r="AP635" i="1"/>
  <c r="AQ635" i="1"/>
  <c r="AK631" i="1"/>
  <c r="AL631" i="1"/>
  <c r="AM631" i="1"/>
  <c r="AN631" i="1"/>
  <c r="AO631" i="1"/>
  <c r="AP631" i="1"/>
  <c r="AQ631" i="1"/>
  <c r="AK633" i="1"/>
  <c r="AL633" i="1"/>
  <c r="AM633" i="1"/>
  <c r="AN633" i="1"/>
  <c r="AO633" i="1"/>
  <c r="AP633" i="1"/>
  <c r="AQ633" i="1"/>
  <c r="AK438" i="1"/>
  <c r="AL438" i="1"/>
  <c r="AM438" i="1"/>
  <c r="AN438" i="1"/>
  <c r="AO438" i="1"/>
  <c r="AP438" i="1"/>
  <c r="AQ438" i="1"/>
  <c r="AK647" i="1"/>
  <c r="AL647" i="1"/>
  <c r="AM647" i="1"/>
  <c r="AN647" i="1"/>
  <c r="AO647" i="1"/>
  <c r="AP647" i="1"/>
  <c r="AQ647" i="1"/>
  <c r="AK634" i="1"/>
  <c r="AL634" i="1"/>
  <c r="AM634" i="1"/>
  <c r="AN634" i="1"/>
  <c r="AO634" i="1"/>
  <c r="AP634" i="1"/>
  <c r="AQ634" i="1"/>
  <c r="AK444" i="1"/>
  <c r="AL444" i="1"/>
  <c r="AM444" i="1"/>
  <c r="AN444" i="1"/>
  <c r="AO444" i="1"/>
  <c r="AP444" i="1"/>
  <c r="AQ444" i="1"/>
  <c r="AK638" i="1"/>
  <c r="AL638" i="1"/>
  <c r="AM638" i="1"/>
  <c r="AN638" i="1"/>
  <c r="AO638" i="1"/>
  <c r="AP638" i="1"/>
  <c r="AQ638" i="1"/>
  <c r="AK637" i="1"/>
  <c r="AL637" i="1"/>
  <c r="AM637" i="1"/>
  <c r="AN637" i="1"/>
  <c r="AO637" i="1"/>
  <c r="AP637" i="1"/>
  <c r="AQ637" i="1"/>
  <c r="AK437" i="1"/>
  <c r="AL437" i="1"/>
  <c r="AM437" i="1"/>
  <c r="AN437" i="1"/>
  <c r="AO437" i="1"/>
  <c r="AP437" i="1"/>
  <c r="AQ437" i="1"/>
  <c r="AK238" i="1"/>
  <c r="AL238" i="1"/>
  <c r="AM238" i="1"/>
  <c r="AN238" i="1"/>
  <c r="AO238" i="1"/>
  <c r="AP238" i="1"/>
  <c r="AQ238" i="1"/>
  <c r="AK641" i="1"/>
  <c r="AL641" i="1"/>
  <c r="AM641" i="1"/>
  <c r="AN641" i="1"/>
  <c r="AO641" i="1"/>
  <c r="AP641" i="1"/>
  <c r="AQ641" i="1"/>
  <c r="AK636" i="1"/>
  <c r="AL636" i="1"/>
  <c r="AM636" i="1"/>
  <c r="AN636" i="1"/>
  <c r="AO636" i="1"/>
  <c r="AP636" i="1"/>
  <c r="AQ636" i="1"/>
  <c r="AK650" i="1"/>
  <c r="AL650" i="1"/>
  <c r="AM650" i="1"/>
  <c r="AN650" i="1"/>
  <c r="AO650" i="1"/>
  <c r="AP650" i="1"/>
  <c r="AQ650" i="1"/>
  <c r="AK642" i="1"/>
  <c r="AL642" i="1"/>
  <c r="AM642" i="1"/>
  <c r="AN642" i="1"/>
  <c r="AO642" i="1"/>
  <c r="AP642" i="1"/>
  <c r="AQ642" i="1"/>
  <c r="AK639" i="1"/>
  <c r="AL639" i="1"/>
  <c r="AM639" i="1"/>
  <c r="AN639" i="1"/>
  <c r="AO639" i="1"/>
  <c r="AP639" i="1"/>
  <c r="AQ639" i="1"/>
  <c r="AK440" i="1"/>
  <c r="AL440" i="1"/>
  <c r="AM440" i="1"/>
  <c r="AN440" i="1"/>
  <c r="AO440" i="1"/>
  <c r="AP440" i="1"/>
  <c r="AQ440" i="1"/>
  <c r="AK640" i="1"/>
  <c r="AL640" i="1"/>
  <c r="AM640" i="1"/>
  <c r="AN640" i="1"/>
  <c r="AO640" i="1"/>
  <c r="AP640" i="1"/>
  <c r="AQ640" i="1"/>
  <c r="AK645" i="1"/>
  <c r="AL645" i="1"/>
  <c r="AM645" i="1"/>
  <c r="AN645" i="1"/>
  <c r="AO645" i="1"/>
  <c r="AP645" i="1"/>
  <c r="AQ645" i="1"/>
  <c r="AK443" i="1"/>
  <c r="AL443" i="1"/>
  <c r="AM443" i="1"/>
  <c r="AN443" i="1"/>
  <c r="AO443" i="1"/>
  <c r="AP443" i="1"/>
  <c r="AQ443" i="1"/>
  <c r="AK436" i="1"/>
  <c r="AL436" i="1"/>
  <c r="AM436" i="1"/>
  <c r="AN436" i="1"/>
  <c r="AO436" i="1"/>
  <c r="AP436" i="1"/>
  <c r="AQ436" i="1"/>
  <c r="AK441" i="1"/>
  <c r="AL441" i="1"/>
  <c r="AM441" i="1"/>
  <c r="AN441" i="1"/>
  <c r="AO441" i="1"/>
  <c r="AP441" i="1"/>
  <c r="AQ441" i="1"/>
  <c r="AK644" i="1"/>
  <c r="AL644" i="1"/>
  <c r="AM644" i="1"/>
  <c r="AN644" i="1"/>
  <c r="AO644" i="1"/>
  <c r="AP644" i="1"/>
  <c r="AQ644" i="1"/>
  <c r="AK448" i="1"/>
  <c r="AL448" i="1"/>
  <c r="AM448" i="1"/>
  <c r="AN448" i="1"/>
  <c r="AO448" i="1"/>
  <c r="AP448" i="1"/>
  <c r="AQ448" i="1"/>
  <c r="AK643" i="1"/>
  <c r="AL643" i="1"/>
  <c r="AM643" i="1"/>
  <c r="AN643" i="1"/>
  <c r="AO643" i="1"/>
  <c r="AP643" i="1"/>
  <c r="AQ643" i="1"/>
  <c r="AK445" i="1"/>
  <c r="AL445" i="1"/>
  <c r="AM445" i="1"/>
  <c r="AN445" i="1"/>
  <c r="AO445" i="1"/>
  <c r="AP445" i="1"/>
  <c r="AQ445" i="1"/>
  <c r="AK442" i="1"/>
  <c r="AL442" i="1"/>
  <c r="AM442" i="1"/>
  <c r="AN442" i="1"/>
  <c r="AO442" i="1"/>
  <c r="AP442" i="1"/>
  <c r="AQ442" i="1"/>
  <c r="AK239" i="1"/>
  <c r="AL239" i="1"/>
  <c r="AM239" i="1"/>
  <c r="AN239" i="1"/>
  <c r="AO239" i="1"/>
  <c r="AP239" i="1"/>
  <c r="AQ239" i="1"/>
  <c r="AK648" i="1"/>
  <c r="AL648" i="1"/>
  <c r="AM648" i="1"/>
  <c r="AN648" i="1"/>
  <c r="AO648" i="1"/>
  <c r="AP648" i="1"/>
  <c r="AQ648" i="1"/>
  <c r="AK646" i="1"/>
  <c r="AL646" i="1"/>
  <c r="AM646" i="1"/>
  <c r="AN646" i="1"/>
  <c r="AO646" i="1"/>
  <c r="AP646" i="1"/>
  <c r="AQ646" i="1"/>
  <c r="AK659" i="1"/>
  <c r="AL659" i="1"/>
  <c r="AM659" i="1"/>
  <c r="AN659" i="1"/>
  <c r="AO659" i="1"/>
  <c r="AP659" i="1"/>
  <c r="AQ659" i="1"/>
  <c r="AK236" i="1"/>
  <c r="AL236" i="1"/>
  <c r="AM236" i="1"/>
  <c r="AN236" i="1"/>
  <c r="AO236" i="1"/>
  <c r="AP236" i="1"/>
  <c r="AQ236" i="1"/>
  <c r="AK651" i="1"/>
  <c r="AL651" i="1"/>
  <c r="AM651" i="1"/>
  <c r="AN651" i="1"/>
  <c r="AO651" i="1"/>
  <c r="AP651" i="1"/>
  <c r="AQ651" i="1"/>
  <c r="AK653" i="1"/>
  <c r="AL653" i="1"/>
  <c r="AM653" i="1"/>
  <c r="AN653" i="1"/>
  <c r="AO653" i="1"/>
  <c r="AP653" i="1"/>
  <c r="AQ653" i="1"/>
  <c r="AK652" i="1"/>
  <c r="AL652" i="1"/>
  <c r="AM652" i="1"/>
  <c r="AN652" i="1"/>
  <c r="AO652" i="1"/>
  <c r="AP652" i="1"/>
  <c r="AQ652" i="1"/>
  <c r="AK654" i="1"/>
  <c r="AL654" i="1"/>
  <c r="AM654" i="1"/>
  <c r="AN654" i="1"/>
  <c r="AO654" i="1"/>
  <c r="AP654" i="1"/>
  <c r="AQ654" i="1"/>
  <c r="AK649" i="1"/>
  <c r="AL649" i="1"/>
  <c r="AM649" i="1"/>
  <c r="AN649" i="1"/>
  <c r="AO649" i="1"/>
  <c r="AP649" i="1"/>
  <c r="AQ649" i="1"/>
  <c r="AK657" i="1"/>
  <c r="AL657" i="1"/>
  <c r="AM657" i="1"/>
  <c r="AN657" i="1"/>
  <c r="AO657" i="1"/>
  <c r="AP657" i="1"/>
  <c r="AQ657" i="1"/>
  <c r="AK242" i="1"/>
  <c r="AL242" i="1"/>
  <c r="AM242" i="1"/>
  <c r="AN242" i="1"/>
  <c r="AO242" i="1"/>
  <c r="AP242" i="1"/>
  <c r="AQ242" i="1"/>
  <c r="AK656" i="1"/>
  <c r="AL656" i="1"/>
  <c r="AM656" i="1"/>
  <c r="AN656" i="1"/>
  <c r="AO656" i="1"/>
  <c r="AP656" i="1"/>
  <c r="AQ656" i="1"/>
  <c r="AK660" i="1"/>
  <c r="AL660" i="1"/>
  <c r="AM660" i="1"/>
  <c r="AN660" i="1"/>
  <c r="AO660" i="1"/>
  <c r="AP660" i="1"/>
  <c r="AQ660" i="1"/>
  <c r="AK655" i="1"/>
  <c r="AL655" i="1"/>
  <c r="AM655" i="1"/>
  <c r="AN655" i="1"/>
  <c r="AO655" i="1"/>
  <c r="AP655" i="1"/>
  <c r="AQ655" i="1"/>
  <c r="AK658" i="1"/>
  <c r="AL658" i="1"/>
  <c r="AM658" i="1"/>
  <c r="AN658" i="1"/>
  <c r="AO658" i="1"/>
  <c r="AP658" i="1"/>
  <c r="AQ658" i="1"/>
  <c r="AK661" i="1"/>
  <c r="AL661" i="1"/>
  <c r="AM661" i="1"/>
  <c r="AN661" i="1"/>
  <c r="AO661" i="1"/>
  <c r="AP661" i="1"/>
  <c r="AQ661" i="1"/>
  <c r="AK663" i="1"/>
  <c r="AL663" i="1"/>
  <c r="AM663" i="1"/>
  <c r="AN663" i="1"/>
  <c r="AO663" i="1"/>
  <c r="AP663" i="1"/>
  <c r="AQ663" i="1"/>
  <c r="AK449" i="1"/>
  <c r="AL449" i="1"/>
  <c r="AM449" i="1"/>
  <c r="AN449" i="1"/>
  <c r="AO449" i="1"/>
  <c r="AP449" i="1"/>
  <c r="AQ449" i="1"/>
  <c r="AK662" i="1"/>
  <c r="AL662" i="1"/>
  <c r="AM662" i="1"/>
  <c r="AN662" i="1"/>
  <c r="AO662" i="1"/>
  <c r="AP662" i="1"/>
  <c r="AQ662" i="1"/>
  <c r="AK665" i="1"/>
  <c r="AL665" i="1"/>
  <c r="AM665" i="1"/>
  <c r="AN665" i="1"/>
  <c r="AO665" i="1"/>
  <c r="AP665" i="1"/>
  <c r="AQ665" i="1"/>
  <c r="AK241" i="1"/>
  <c r="AL241" i="1"/>
  <c r="AM241" i="1"/>
  <c r="AN241" i="1"/>
  <c r="AO241" i="1"/>
  <c r="AP241" i="1"/>
  <c r="AQ241" i="1"/>
  <c r="AK667" i="1"/>
  <c r="AL667" i="1"/>
  <c r="AM667" i="1"/>
  <c r="AN667" i="1"/>
  <c r="AO667" i="1"/>
  <c r="AP667" i="1"/>
  <c r="AQ667" i="1"/>
  <c r="AK447" i="1"/>
  <c r="AL447" i="1"/>
  <c r="AM447" i="1"/>
  <c r="AN447" i="1"/>
  <c r="AO447" i="1"/>
  <c r="AP447" i="1"/>
  <c r="AQ447" i="1"/>
  <c r="AK666" i="1"/>
  <c r="AL666" i="1"/>
  <c r="AM666" i="1"/>
  <c r="AN666" i="1"/>
  <c r="AO666" i="1"/>
  <c r="AP666" i="1"/>
  <c r="AQ666" i="1"/>
  <c r="AK446" i="1"/>
  <c r="AL446" i="1"/>
  <c r="AM446" i="1"/>
  <c r="AN446" i="1"/>
  <c r="AO446" i="1"/>
  <c r="AP446" i="1"/>
  <c r="AQ446" i="1"/>
  <c r="AK450" i="1"/>
  <c r="AL450" i="1"/>
  <c r="AM450" i="1"/>
  <c r="AN450" i="1"/>
  <c r="AO450" i="1"/>
  <c r="AP450" i="1"/>
  <c r="AQ450" i="1"/>
  <c r="AK670" i="1"/>
  <c r="AL670" i="1"/>
  <c r="AM670" i="1"/>
  <c r="AN670" i="1"/>
  <c r="AO670" i="1"/>
  <c r="AP670" i="1"/>
  <c r="AQ670" i="1"/>
  <c r="AK669" i="1"/>
  <c r="AL669" i="1"/>
  <c r="AM669" i="1"/>
  <c r="AN669" i="1"/>
  <c r="AO669" i="1"/>
  <c r="AP669" i="1"/>
  <c r="AQ669" i="1"/>
  <c r="AK664" i="1"/>
  <c r="AL664" i="1"/>
  <c r="AM664" i="1"/>
  <c r="AN664" i="1"/>
  <c r="AO664" i="1"/>
  <c r="AP664" i="1"/>
  <c r="AQ664" i="1"/>
  <c r="AK672" i="1"/>
  <c r="AL672" i="1"/>
  <c r="AM672" i="1"/>
  <c r="AN672" i="1"/>
  <c r="AO672" i="1"/>
  <c r="AP672" i="1"/>
  <c r="AQ672" i="1"/>
  <c r="AK668" i="1"/>
  <c r="AL668" i="1"/>
  <c r="AM668" i="1"/>
  <c r="AN668" i="1"/>
  <c r="AO668" i="1"/>
  <c r="AP668" i="1"/>
  <c r="AQ668" i="1"/>
  <c r="AK671" i="1"/>
  <c r="AL671" i="1"/>
  <c r="AM671" i="1"/>
  <c r="AN671" i="1"/>
  <c r="AO671" i="1"/>
  <c r="AP671" i="1"/>
  <c r="AQ671" i="1"/>
  <c r="AK240" i="1"/>
  <c r="AL240" i="1"/>
  <c r="AM240" i="1"/>
  <c r="AN240" i="1"/>
  <c r="AO240" i="1"/>
  <c r="AP240" i="1"/>
  <c r="AQ240" i="1"/>
  <c r="AK676" i="1"/>
  <c r="AL676" i="1"/>
  <c r="AM676" i="1"/>
  <c r="AN676" i="1"/>
  <c r="AO676" i="1"/>
  <c r="AP676" i="1"/>
  <c r="AQ676" i="1"/>
  <c r="AK243" i="1"/>
  <c r="AL243" i="1"/>
  <c r="AM243" i="1"/>
  <c r="AN243" i="1"/>
  <c r="AO243" i="1"/>
  <c r="AP243" i="1"/>
  <c r="AQ243" i="1"/>
  <c r="AK677" i="1"/>
  <c r="AL677" i="1"/>
  <c r="AM677" i="1"/>
  <c r="AN677" i="1"/>
  <c r="AO677" i="1"/>
  <c r="AP677" i="1"/>
  <c r="AQ677" i="1"/>
  <c r="AK674" i="1"/>
  <c r="AL674" i="1"/>
  <c r="AM674" i="1"/>
  <c r="AN674" i="1"/>
  <c r="AO674" i="1"/>
  <c r="AP674" i="1"/>
  <c r="AQ674" i="1"/>
  <c r="AK456" i="1"/>
  <c r="AL456" i="1"/>
  <c r="AM456" i="1"/>
  <c r="AN456" i="1"/>
  <c r="AO456" i="1"/>
  <c r="AP456" i="1"/>
  <c r="AQ456" i="1"/>
  <c r="AK678" i="1"/>
  <c r="AL678" i="1"/>
  <c r="AM678" i="1"/>
  <c r="AN678" i="1"/>
  <c r="AO678" i="1"/>
  <c r="AP678" i="1"/>
  <c r="AQ678" i="1"/>
  <c r="AK245" i="1"/>
  <c r="AL245" i="1"/>
  <c r="AM245" i="1"/>
  <c r="AN245" i="1"/>
  <c r="AO245" i="1"/>
  <c r="AP245" i="1"/>
  <c r="AQ245" i="1"/>
  <c r="AK675" i="1"/>
  <c r="AL675" i="1"/>
  <c r="AM675" i="1"/>
  <c r="AN675" i="1"/>
  <c r="AO675" i="1"/>
  <c r="AP675" i="1"/>
  <c r="AQ675" i="1"/>
  <c r="AK681" i="1"/>
  <c r="AL681" i="1"/>
  <c r="AM681" i="1"/>
  <c r="AN681" i="1"/>
  <c r="AO681" i="1"/>
  <c r="AP681" i="1"/>
  <c r="AQ681" i="1"/>
  <c r="AK673" i="1"/>
  <c r="AL673" i="1"/>
  <c r="AM673" i="1"/>
  <c r="AN673" i="1"/>
  <c r="AO673" i="1"/>
  <c r="AP673" i="1"/>
  <c r="AQ673" i="1"/>
  <c r="AK188" i="1"/>
  <c r="AL188" i="1"/>
  <c r="AM188" i="1"/>
  <c r="AN188" i="1"/>
  <c r="AO188" i="1"/>
  <c r="AP188" i="1"/>
  <c r="AQ188" i="1"/>
  <c r="AK685" i="1"/>
  <c r="AL685" i="1"/>
  <c r="AM685" i="1"/>
  <c r="AN685" i="1"/>
  <c r="AO685" i="1"/>
  <c r="AP685" i="1"/>
  <c r="AQ685" i="1"/>
  <c r="AK717" i="1"/>
  <c r="AL717" i="1"/>
  <c r="AM717" i="1"/>
  <c r="AN717" i="1"/>
  <c r="AO717" i="1"/>
  <c r="AP717" i="1"/>
  <c r="AQ717" i="1"/>
  <c r="AK244" i="1"/>
  <c r="AL244" i="1"/>
  <c r="AM244" i="1"/>
  <c r="AN244" i="1"/>
  <c r="AO244" i="1"/>
  <c r="AP244" i="1"/>
  <c r="AQ244" i="1"/>
  <c r="AK684" i="1"/>
  <c r="AL684" i="1"/>
  <c r="AM684" i="1"/>
  <c r="AN684" i="1"/>
  <c r="AO684" i="1"/>
  <c r="AP684" i="1"/>
  <c r="AQ684" i="1"/>
  <c r="AK683" i="1"/>
  <c r="AL683" i="1"/>
  <c r="AM683" i="1"/>
  <c r="AN683" i="1"/>
  <c r="AO683" i="1"/>
  <c r="AP683" i="1"/>
  <c r="AQ683" i="1"/>
  <c r="AK451" i="1"/>
  <c r="AL451" i="1"/>
  <c r="AM451" i="1"/>
  <c r="AN451" i="1"/>
  <c r="AO451" i="1"/>
  <c r="AP451" i="1"/>
  <c r="AQ451" i="1"/>
  <c r="AK246" i="1"/>
  <c r="AL246" i="1"/>
  <c r="AM246" i="1"/>
  <c r="AN246" i="1"/>
  <c r="AO246" i="1"/>
  <c r="AP246" i="1"/>
  <c r="AQ246" i="1"/>
  <c r="AK688" i="1"/>
  <c r="AL688" i="1"/>
  <c r="AM688" i="1"/>
  <c r="AN688" i="1"/>
  <c r="AO688" i="1"/>
  <c r="AP688" i="1"/>
  <c r="AQ688" i="1"/>
  <c r="AK686" i="1"/>
  <c r="AL686" i="1"/>
  <c r="AM686" i="1"/>
  <c r="AN686" i="1"/>
  <c r="AO686" i="1"/>
  <c r="AP686" i="1"/>
  <c r="AQ686" i="1"/>
  <c r="AK687" i="1"/>
  <c r="AL687" i="1"/>
  <c r="AM687" i="1"/>
  <c r="AN687" i="1"/>
  <c r="AO687" i="1"/>
  <c r="AP687" i="1"/>
  <c r="AQ687" i="1"/>
  <c r="AK453" i="1"/>
  <c r="AL453" i="1"/>
  <c r="AM453" i="1"/>
  <c r="AN453" i="1"/>
  <c r="AO453" i="1"/>
  <c r="AP453" i="1"/>
  <c r="AQ453" i="1"/>
  <c r="AK679" i="1"/>
  <c r="AL679" i="1"/>
  <c r="AM679" i="1"/>
  <c r="AN679" i="1"/>
  <c r="AO679" i="1"/>
  <c r="AP679" i="1"/>
  <c r="AQ679" i="1"/>
  <c r="AK680" i="1"/>
  <c r="AL680" i="1"/>
  <c r="AM680" i="1"/>
  <c r="AN680" i="1"/>
  <c r="AO680" i="1"/>
  <c r="AP680" i="1"/>
  <c r="AQ680" i="1"/>
  <c r="AK249" i="1"/>
  <c r="AL249" i="1"/>
  <c r="AM249" i="1"/>
  <c r="AN249" i="1"/>
  <c r="AO249" i="1"/>
  <c r="AP249" i="1"/>
  <c r="AQ249" i="1"/>
  <c r="AK682" i="1"/>
  <c r="AL682" i="1"/>
  <c r="AM682" i="1"/>
  <c r="AN682" i="1"/>
  <c r="AO682" i="1"/>
  <c r="AP682" i="1"/>
  <c r="AQ682" i="1"/>
  <c r="AK454" i="1"/>
  <c r="AL454" i="1"/>
  <c r="AM454" i="1"/>
  <c r="AN454" i="1"/>
  <c r="AO454" i="1"/>
  <c r="AP454" i="1"/>
  <c r="AQ454" i="1"/>
  <c r="AK689" i="1"/>
  <c r="AL689" i="1"/>
  <c r="AM689" i="1"/>
  <c r="AN689" i="1"/>
  <c r="AO689" i="1"/>
  <c r="AP689" i="1"/>
  <c r="AQ689" i="1"/>
  <c r="AK696" i="1"/>
  <c r="AL696" i="1"/>
  <c r="AM696" i="1"/>
  <c r="AN696" i="1"/>
  <c r="AO696" i="1"/>
  <c r="AP696" i="1"/>
  <c r="AQ696" i="1"/>
  <c r="AK455" i="1"/>
  <c r="AL455" i="1"/>
  <c r="AM455" i="1"/>
  <c r="AN455" i="1"/>
  <c r="AO455" i="1"/>
  <c r="AP455" i="1"/>
  <c r="AQ455" i="1"/>
  <c r="AK457" i="1"/>
  <c r="AL457" i="1"/>
  <c r="AM457" i="1"/>
  <c r="AN457" i="1"/>
  <c r="AO457" i="1"/>
  <c r="AP457" i="1"/>
  <c r="AQ457" i="1"/>
  <c r="AK692" i="1"/>
  <c r="AL692" i="1"/>
  <c r="AM692" i="1"/>
  <c r="AN692" i="1"/>
  <c r="AO692" i="1"/>
  <c r="AP692" i="1"/>
  <c r="AQ692" i="1"/>
  <c r="AK691" i="1"/>
  <c r="AL691" i="1"/>
  <c r="AM691" i="1"/>
  <c r="AN691" i="1"/>
  <c r="AO691" i="1"/>
  <c r="AP691" i="1"/>
  <c r="AQ691" i="1"/>
  <c r="AK693" i="1"/>
  <c r="AL693" i="1"/>
  <c r="AM693" i="1"/>
  <c r="AN693" i="1"/>
  <c r="AO693" i="1"/>
  <c r="AP693" i="1"/>
  <c r="AQ693" i="1"/>
  <c r="AK690" i="1"/>
  <c r="AL690" i="1"/>
  <c r="AM690" i="1"/>
  <c r="AN690" i="1"/>
  <c r="AO690" i="1"/>
  <c r="AP690" i="1"/>
  <c r="AQ690" i="1"/>
  <c r="AK704" i="1"/>
  <c r="AL704" i="1"/>
  <c r="AM704" i="1"/>
  <c r="AN704" i="1"/>
  <c r="AO704" i="1"/>
  <c r="AP704" i="1"/>
  <c r="AQ704" i="1"/>
  <c r="AK250" i="1"/>
  <c r="AL250" i="1"/>
  <c r="AM250" i="1"/>
  <c r="AN250" i="1"/>
  <c r="AO250" i="1"/>
  <c r="AP250" i="1"/>
  <c r="AQ250" i="1"/>
  <c r="AK459" i="1"/>
  <c r="AL459" i="1"/>
  <c r="AM459" i="1"/>
  <c r="AN459" i="1"/>
  <c r="AO459" i="1"/>
  <c r="AP459" i="1"/>
  <c r="AQ459" i="1"/>
  <c r="AK267" i="1"/>
  <c r="AL267" i="1"/>
  <c r="AM267" i="1"/>
  <c r="AN267" i="1"/>
  <c r="AO267" i="1"/>
  <c r="AP267" i="1"/>
  <c r="AQ267" i="1"/>
  <c r="AK248" i="1"/>
  <c r="AL248" i="1"/>
  <c r="AM248" i="1"/>
  <c r="AN248" i="1"/>
  <c r="AO248" i="1"/>
  <c r="AP248" i="1"/>
  <c r="AQ248" i="1"/>
  <c r="AK251" i="1"/>
  <c r="AL251" i="1"/>
  <c r="AM251" i="1"/>
  <c r="AN251" i="1"/>
  <c r="AO251" i="1"/>
  <c r="AP251" i="1"/>
  <c r="AQ251" i="1"/>
  <c r="AK452" i="1"/>
  <c r="AL452" i="1"/>
  <c r="AM452" i="1"/>
  <c r="AN452" i="1"/>
  <c r="AO452" i="1"/>
  <c r="AP452" i="1"/>
  <c r="AQ452" i="1"/>
  <c r="AK183" i="1"/>
  <c r="AL183" i="1"/>
  <c r="AM183" i="1"/>
  <c r="AN183" i="1"/>
  <c r="AO183" i="1"/>
  <c r="AP183" i="1"/>
  <c r="AQ183" i="1"/>
  <c r="AK460" i="1"/>
  <c r="AL460" i="1"/>
  <c r="AM460" i="1"/>
  <c r="AN460" i="1"/>
  <c r="AO460" i="1"/>
  <c r="AP460" i="1"/>
  <c r="AQ460" i="1"/>
  <c r="AK694" i="1"/>
  <c r="AL694" i="1"/>
  <c r="AM694" i="1"/>
  <c r="AN694" i="1"/>
  <c r="AO694" i="1"/>
  <c r="AP694" i="1"/>
  <c r="AQ694" i="1"/>
  <c r="AK475" i="1"/>
  <c r="AL475" i="1"/>
  <c r="AM475" i="1"/>
  <c r="AN475" i="1"/>
  <c r="AO475" i="1"/>
  <c r="AP475" i="1"/>
  <c r="AQ475" i="1"/>
  <c r="AK697" i="1"/>
  <c r="AL697" i="1"/>
  <c r="AM697" i="1"/>
  <c r="AN697" i="1"/>
  <c r="AO697" i="1"/>
  <c r="AP697" i="1"/>
  <c r="AQ697" i="1"/>
  <c r="AK253" i="1"/>
  <c r="AL253" i="1"/>
  <c r="AM253" i="1"/>
  <c r="AN253" i="1"/>
  <c r="AO253" i="1"/>
  <c r="AP253" i="1"/>
  <c r="AQ253" i="1"/>
  <c r="AK184" i="1"/>
  <c r="AL184" i="1"/>
  <c r="AM184" i="1"/>
  <c r="AN184" i="1"/>
  <c r="AO184" i="1"/>
  <c r="AP184" i="1"/>
  <c r="AQ184" i="1"/>
  <c r="AK252" i="1"/>
  <c r="AL252" i="1"/>
  <c r="AM252" i="1"/>
  <c r="AN252" i="1"/>
  <c r="AO252" i="1"/>
  <c r="AP252" i="1"/>
  <c r="AQ252" i="1"/>
  <c r="AK215" i="1"/>
  <c r="AL215" i="1"/>
  <c r="AM215" i="1"/>
  <c r="AN215" i="1"/>
  <c r="AO215" i="1"/>
  <c r="AP215" i="1"/>
  <c r="AQ215" i="1"/>
  <c r="AK458" i="1"/>
  <c r="AL458" i="1"/>
  <c r="AM458" i="1"/>
  <c r="AN458" i="1"/>
  <c r="AO458" i="1"/>
  <c r="AP458" i="1"/>
  <c r="AQ458" i="1"/>
  <c r="AK710" i="1"/>
  <c r="AL710" i="1"/>
  <c r="AM710" i="1"/>
  <c r="AN710" i="1"/>
  <c r="AO710" i="1"/>
  <c r="AP710" i="1"/>
  <c r="AQ710" i="1"/>
  <c r="AK699" i="1"/>
  <c r="AL699" i="1"/>
  <c r="AM699" i="1"/>
  <c r="AN699" i="1"/>
  <c r="AO699" i="1"/>
  <c r="AP699" i="1"/>
  <c r="AQ699" i="1"/>
  <c r="AK698" i="1"/>
  <c r="AL698" i="1"/>
  <c r="AM698" i="1"/>
  <c r="AN698" i="1"/>
  <c r="AO698" i="1"/>
  <c r="AP698" i="1"/>
  <c r="AQ698" i="1"/>
  <c r="AK701" i="1"/>
  <c r="AL701" i="1"/>
  <c r="AM701" i="1"/>
  <c r="AN701" i="1"/>
  <c r="AO701" i="1"/>
  <c r="AP701" i="1"/>
  <c r="AQ701" i="1"/>
  <c r="AK700" i="1"/>
  <c r="AL700" i="1"/>
  <c r="AM700" i="1"/>
  <c r="AN700" i="1"/>
  <c r="AO700" i="1"/>
  <c r="AP700" i="1"/>
  <c r="AQ700" i="1"/>
  <c r="AK702" i="1"/>
  <c r="AL702" i="1"/>
  <c r="AM702" i="1"/>
  <c r="AN702" i="1"/>
  <c r="AO702" i="1"/>
  <c r="AP702" i="1"/>
  <c r="AQ702" i="1"/>
  <c r="AK720" i="1"/>
  <c r="AL720" i="1"/>
  <c r="AM720" i="1"/>
  <c r="AN720" i="1"/>
  <c r="AO720" i="1"/>
  <c r="AP720" i="1"/>
  <c r="AQ720" i="1"/>
  <c r="AK258" i="1"/>
  <c r="AL258" i="1"/>
  <c r="AM258" i="1"/>
  <c r="AN258" i="1"/>
  <c r="AO258" i="1"/>
  <c r="AP258" i="1"/>
  <c r="AQ258" i="1"/>
  <c r="AK461" i="1"/>
  <c r="AL461" i="1"/>
  <c r="AM461" i="1"/>
  <c r="AN461" i="1"/>
  <c r="AO461" i="1"/>
  <c r="AP461" i="1"/>
  <c r="AQ461" i="1"/>
  <c r="AK254" i="1"/>
  <c r="AL254" i="1"/>
  <c r="AM254" i="1"/>
  <c r="AN254" i="1"/>
  <c r="AO254" i="1"/>
  <c r="AP254" i="1"/>
  <c r="AQ254" i="1"/>
  <c r="AK255" i="1"/>
  <c r="AL255" i="1"/>
  <c r="AM255" i="1"/>
  <c r="AN255" i="1"/>
  <c r="AO255" i="1"/>
  <c r="AP255" i="1"/>
  <c r="AQ255" i="1"/>
  <c r="AK247" i="1"/>
  <c r="AL247" i="1"/>
  <c r="AM247" i="1"/>
  <c r="AN247" i="1"/>
  <c r="AO247" i="1"/>
  <c r="AP247" i="1"/>
  <c r="AQ247" i="1"/>
  <c r="AK719" i="1"/>
  <c r="AL719" i="1"/>
  <c r="AM719" i="1"/>
  <c r="AN719" i="1"/>
  <c r="AO719" i="1"/>
  <c r="AP719" i="1"/>
  <c r="AQ719" i="1"/>
  <c r="AK708" i="1"/>
  <c r="AL708" i="1"/>
  <c r="AM708" i="1"/>
  <c r="AN708" i="1"/>
  <c r="AO708" i="1"/>
  <c r="AP708" i="1"/>
  <c r="AQ708" i="1"/>
  <c r="AK261" i="1"/>
  <c r="AL261" i="1"/>
  <c r="AM261" i="1"/>
  <c r="AN261" i="1"/>
  <c r="AO261" i="1"/>
  <c r="AP261" i="1"/>
  <c r="AQ261" i="1"/>
  <c r="AK257" i="1"/>
  <c r="AL257" i="1"/>
  <c r="AM257" i="1"/>
  <c r="AN257" i="1"/>
  <c r="AO257" i="1"/>
  <c r="AP257" i="1"/>
  <c r="AQ257" i="1"/>
  <c r="AK706" i="1"/>
  <c r="AL706" i="1"/>
  <c r="AM706" i="1"/>
  <c r="AN706" i="1"/>
  <c r="AO706" i="1"/>
  <c r="AP706" i="1"/>
  <c r="AQ706" i="1"/>
  <c r="AK259" i="1"/>
  <c r="AL259" i="1"/>
  <c r="AM259" i="1"/>
  <c r="AN259" i="1"/>
  <c r="AO259" i="1"/>
  <c r="AP259" i="1"/>
  <c r="AQ259" i="1"/>
  <c r="AK256" i="1"/>
  <c r="AL256" i="1"/>
  <c r="AM256" i="1"/>
  <c r="AN256" i="1"/>
  <c r="AO256" i="1"/>
  <c r="AP256" i="1"/>
  <c r="AQ256" i="1"/>
  <c r="AK707" i="1"/>
  <c r="AL707" i="1"/>
  <c r="AM707" i="1"/>
  <c r="AN707" i="1"/>
  <c r="AO707" i="1"/>
  <c r="AP707" i="1"/>
  <c r="AQ707" i="1"/>
  <c r="AK262" i="1"/>
  <c r="AL262" i="1"/>
  <c r="AM262" i="1"/>
  <c r="AN262" i="1"/>
  <c r="AO262" i="1"/>
  <c r="AP262" i="1"/>
  <c r="AQ262" i="1"/>
  <c r="AK695" i="1"/>
  <c r="AL695" i="1"/>
  <c r="AM695" i="1"/>
  <c r="AN695" i="1"/>
  <c r="AO695" i="1"/>
  <c r="AP695" i="1"/>
  <c r="AQ695" i="1"/>
  <c r="AK260" i="1"/>
  <c r="AL260" i="1"/>
  <c r="AM260" i="1"/>
  <c r="AN260" i="1"/>
  <c r="AO260" i="1"/>
  <c r="AP260" i="1"/>
  <c r="AQ260" i="1"/>
  <c r="AK462" i="1"/>
  <c r="AL462" i="1"/>
  <c r="AM462" i="1"/>
  <c r="AN462" i="1"/>
  <c r="AO462" i="1"/>
  <c r="AP462" i="1"/>
  <c r="AQ462" i="1"/>
  <c r="AK705" i="1"/>
  <c r="AL705" i="1"/>
  <c r="AM705" i="1"/>
  <c r="AN705" i="1"/>
  <c r="AO705" i="1"/>
  <c r="AP705" i="1"/>
  <c r="AQ705" i="1"/>
  <c r="AK463" i="1"/>
  <c r="AL463" i="1"/>
  <c r="AM463" i="1"/>
  <c r="AN463" i="1"/>
  <c r="AO463" i="1"/>
  <c r="AP463" i="1"/>
  <c r="AQ463" i="1"/>
  <c r="AK709" i="1"/>
  <c r="AL709" i="1"/>
  <c r="AM709" i="1"/>
  <c r="AN709" i="1"/>
  <c r="AO709" i="1"/>
  <c r="AP709" i="1"/>
  <c r="AQ709" i="1"/>
  <c r="AK263" i="1"/>
  <c r="AL263" i="1"/>
  <c r="AM263" i="1"/>
  <c r="AN263" i="1"/>
  <c r="AO263" i="1"/>
  <c r="AP263" i="1"/>
  <c r="AQ263" i="1"/>
  <c r="AK711" i="1"/>
  <c r="AL711" i="1"/>
  <c r="AM711" i="1"/>
  <c r="AN711" i="1"/>
  <c r="AO711" i="1"/>
  <c r="AP711" i="1"/>
  <c r="AQ711" i="1"/>
  <c r="AK481" i="1"/>
  <c r="AL481" i="1"/>
  <c r="AM481" i="1"/>
  <c r="AN481" i="1"/>
  <c r="AO481" i="1"/>
  <c r="AP481" i="1"/>
  <c r="AQ481" i="1"/>
  <c r="AK198" i="1"/>
  <c r="AL198" i="1"/>
  <c r="AM198" i="1"/>
  <c r="AN198" i="1"/>
  <c r="AO198" i="1"/>
  <c r="AP198" i="1"/>
  <c r="AQ198" i="1"/>
  <c r="AK190" i="1"/>
  <c r="AL190" i="1"/>
  <c r="AM190" i="1"/>
  <c r="AN190" i="1"/>
  <c r="AO190" i="1"/>
  <c r="AP190" i="1"/>
  <c r="AQ190" i="1"/>
  <c r="AK264" i="1"/>
  <c r="AL264" i="1"/>
  <c r="AM264" i="1"/>
  <c r="AN264" i="1"/>
  <c r="AO264" i="1"/>
  <c r="AP264" i="1"/>
  <c r="AQ264" i="1"/>
  <c r="AK195" i="1"/>
  <c r="AL195" i="1"/>
  <c r="AM195" i="1"/>
  <c r="AN195" i="1"/>
  <c r="AO195" i="1"/>
  <c r="AP195" i="1"/>
  <c r="AQ195" i="1"/>
  <c r="AK712" i="1"/>
  <c r="AL712" i="1"/>
  <c r="AM712" i="1"/>
  <c r="AN712" i="1"/>
  <c r="AO712" i="1"/>
  <c r="AP712" i="1"/>
  <c r="AQ712" i="1"/>
  <c r="AK713" i="1"/>
  <c r="AL713" i="1"/>
  <c r="AM713" i="1"/>
  <c r="AN713" i="1"/>
  <c r="AO713" i="1"/>
  <c r="AP713" i="1"/>
  <c r="AQ713" i="1"/>
  <c r="AK703" i="1"/>
  <c r="AL703" i="1"/>
  <c r="AM703" i="1"/>
  <c r="AN703" i="1"/>
  <c r="AO703" i="1"/>
  <c r="AP703" i="1"/>
  <c r="AQ703" i="1"/>
  <c r="AK714" i="1"/>
  <c r="AL714" i="1"/>
  <c r="AM714" i="1"/>
  <c r="AN714" i="1"/>
  <c r="AO714" i="1"/>
  <c r="AP714" i="1"/>
  <c r="AQ714" i="1"/>
  <c r="AK464" i="1"/>
  <c r="AL464" i="1"/>
  <c r="AM464" i="1"/>
  <c r="AN464" i="1"/>
  <c r="AO464" i="1"/>
  <c r="AP464" i="1"/>
  <c r="AQ464" i="1"/>
  <c r="AK265" i="1"/>
  <c r="AL265" i="1"/>
  <c r="AM265" i="1"/>
  <c r="AN265" i="1"/>
  <c r="AO265" i="1"/>
  <c r="AP265" i="1"/>
  <c r="AQ265" i="1"/>
  <c r="AK466" i="1"/>
  <c r="AL466" i="1"/>
  <c r="AM466" i="1"/>
  <c r="AN466" i="1"/>
  <c r="AO466" i="1"/>
  <c r="AP466" i="1"/>
  <c r="AQ466" i="1"/>
  <c r="AK715" i="1"/>
  <c r="AL715" i="1"/>
  <c r="AM715" i="1"/>
  <c r="AN715" i="1"/>
  <c r="AO715" i="1"/>
  <c r="AP715" i="1"/>
  <c r="AQ715" i="1"/>
  <c r="AK467" i="1"/>
  <c r="AL467" i="1"/>
  <c r="AM467" i="1"/>
  <c r="AN467" i="1"/>
  <c r="AO467" i="1"/>
  <c r="AP467" i="1"/>
  <c r="AQ467" i="1"/>
  <c r="AK269" i="1"/>
  <c r="AL269" i="1"/>
  <c r="AM269" i="1"/>
  <c r="AN269" i="1"/>
  <c r="AO269" i="1"/>
  <c r="AP269" i="1"/>
  <c r="AQ269" i="1"/>
  <c r="AK271" i="1"/>
  <c r="AL271" i="1"/>
  <c r="AM271" i="1"/>
  <c r="AN271" i="1"/>
  <c r="AO271" i="1"/>
  <c r="AP271" i="1"/>
  <c r="AQ271" i="1"/>
  <c r="AK268" i="1"/>
  <c r="AL268" i="1"/>
  <c r="AM268" i="1"/>
  <c r="AN268" i="1"/>
  <c r="AO268" i="1"/>
  <c r="AP268" i="1"/>
  <c r="AQ268" i="1"/>
  <c r="AK197" i="1"/>
  <c r="AL197" i="1"/>
  <c r="AM197" i="1"/>
  <c r="AN197" i="1"/>
  <c r="AO197" i="1"/>
  <c r="AP197" i="1"/>
  <c r="AQ197" i="1"/>
  <c r="AK266" i="1"/>
  <c r="AL266" i="1"/>
  <c r="AM266" i="1"/>
  <c r="AN266" i="1"/>
  <c r="AO266" i="1"/>
  <c r="AP266" i="1"/>
  <c r="AQ266" i="1"/>
  <c r="AK465" i="1"/>
  <c r="AL465" i="1"/>
  <c r="AM465" i="1"/>
  <c r="AN465" i="1"/>
  <c r="AO465" i="1"/>
  <c r="AP465" i="1"/>
  <c r="AQ465" i="1"/>
  <c r="AK470" i="1"/>
  <c r="AL470" i="1"/>
  <c r="AM470" i="1"/>
  <c r="AN470" i="1"/>
  <c r="AO470" i="1"/>
  <c r="AP470" i="1"/>
  <c r="AQ470" i="1"/>
  <c r="AK468" i="1"/>
  <c r="AL468" i="1"/>
  <c r="AM468" i="1"/>
  <c r="AN468" i="1"/>
  <c r="AO468" i="1"/>
  <c r="AP468" i="1"/>
  <c r="AQ468" i="1"/>
  <c r="AK716" i="1"/>
  <c r="AL716" i="1"/>
  <c r="AM716" i="1"/>
  <c r="AN716" i="1"/>
  <c r="AO716" i="1"/>
  <c r="AP716" i="1"/>
  <c r="AQ716" i="1"/>
  <c r="AK469" i="1"/>
  <c r="AL469" i="1"/>
  <c r="AM469" i="1"/>
  <c r="AN469" i="1"/>
  <c r="AO469" i="1"/>
  <c r="AP469" i="1"/>
  <c r="AQ469" i="1"/>
  <c r="AK718" i="1"/>
  <c r="AL718" i="1"/>
  <c r="AM718" i="1"/>
  <c r="AN718" i="1"/>
  <c r="AO718" i="1"/>
  <c r="AP718" i="1"/>
  <c r="AQ718" i="1"/>
  <c r="AK273" i="1"/>
  <c r="AL273" i="1"/>
  <c r="AM273" i="1"/>
  <c r="AN273" i="1"/>
  <c r="AO273" i="1"/>
  <c r="AP273" i="1"/>
  <c r="AQ273" i="1"/>
  <c r="AK721" i="1"/>
  <c r="AL721" i="1"/>
  <c r="AM721" i="1"/>
  <c r="AN721" i="1"/>
  <c r="AO721" i="1"/>
  <c r="AP721" i="1"/>
  <c r="AQ721" i="1"/>
  <c r="AK278" i="1"/>
  <c r="AL278" i="1"/>
  <c r="AM278" i="1"/>
  <c r="AN278" i="1"/>
  <c r="AO278" i="1"/>
  <c r="AP278" i="1"/>
  <c r="AQ278" i="1"/>
  <c r="AK275" i="1"/>
  <c r="AL275" i="1"/>
  <c r="AM275" i="1"/>
  <c r="AN275" i="1"/>
  <c r="AO275" i="1"/>
  <c r="AP275" i="1"/>
  <c r="AQ275" i="1"/>
  <c r="AK274" i="1"/>
  <c r="AL274" i="1"/>
  <c r="AM274" i="1"/>
  <c r="AN274" i="1"/>
  <c r="AO274" i="1"/>
  <c r="AP274" i="1"/>
  <c r="AQ274" i="1"/>
  <c r="AK202" i="1"/>
  <c r="AL202" i="1"/>
  <c r="AM202" i="1"/>
  <c r="AN202" i="1"/>
  <c r="AO202" i="1"/>
  <c r="AP202" i="1"/>
  <c r="AQ202" i="1"/>
  <c r="AK203" i="1"/>
  <c r="AL203" i="1"/>
  <c r="AM203" i="1"/>
  <c r="AN203" i="1"/>
  <c r="AO203" i="1"/>
  <c r="AP203" i="1"/>
  <c r="AQ203" i="1"/>
  <c r="AK272" i="1"/>
  <c r="AL272" i="1"/>
  <c r="AM272" i="1"/>
  <c r="AN272" i="1"/>
  <c r="AO272" i="1"/>
  <c r="AP272" i="1"/>
  <c r="AQ272" i="1"/>
  <c r="AK722" i="1"/>
  <c r="AL722" i="1"/>
  <c r="AM722" i="1"/>
  <c r="AN722" i="1"/>
  <c r="AO722" i="1"/>
  <c r="AP722" i="1"/>
  <c r="AQ722" i="1"/>
  <c r="AK477" i="1"/>
  <c r="AL477" i="1"/>
  <c r="AM477" i="1"/>
  <c r="AN477" i="1"/>
  <c r="AO477" i="1"/>
  <c r="AP477" i="1"/>
  <c r="AQ477" i="1"/>
  <c r="AK277" i="1"/>
  <c r="AL277" i="1"/>
  <c r="AM277" i="1"/>
  <c r="AN277" i="1"/>
  <c r="AO277" i="1"/>
  <c r="AP277" i="1"/>
  <c r="AQ277" i="1"/>
  <c r="AK191" i="1"/>
  <c r="AL191" i="1"/>
  <c r="AM191" i="1"/>
  <c r="AN191" i="1"/>
  <c r="AO191" i="1"/>
  <c r="AP191" i="1"/>
  <c r="AQ191" i="1"/>
  <c r="AK279" i="1"/>
  <c r="AL279" i="1"/>
  <c r="AM279" i="1"/>
  <c r="AN279" i="1"/>
  <c r="AO279" i="1"/>
  <c r="AP279" i="1"/>
  <c r="AQ279" i="1"/>
  <c r="AK276" i="1"/>
  <c r="AL276" i="1"/>
  <c r="AM276" i="1"/>
  <c r="AN276" i="1"/>
  <c r="AO276" i="1"/>
  <c r="AP276" i="1"/>
  <c r="AQ276" i="1"/>
  <c r="AK482" i="1"/>
  <c r="AL482" i="1"/>
  <c r="AM482" i="1"/>
  <c r="AN482" i="1"/>
  <c r="AO482" i="1"/>
  <c r="AP482" i="1"/>
  <c r="AQ482" i="1"/>
  <c r="AK471" i="1"/>
  <c r="AL471" i="1"/>
  <c r="AM471" i="1"/>
  <c r="AN471" i="1"/>
  <c r="AO471" i="1"/>
  <c r="AP471" i="1"/>
  <c r="AQ471" i="1"/>
  <c r="AK750" i="1"/>
  <c r="AL750" i="1"/>
  <c r="AM750" i="1"/>
  <c r="AN750" i="1"/>
  <c r="AO750" i="1"/>
  <c r="AP750" i="1"/>
  <c r="AQ750" i="1"/>
  <c r="AK723" i="1"/>
  <c r="AL723" i="1"/>
  <c r="AM723" i="1"/>
  <c r="AN723" i="1"/>
  <c r="AO723" i="1"/>
  <c r="AP723" i="1"/>
  <c r="AQ723" i="1"/>
  <c r="AK280" i="1"/>
  <c r="AL280" i="1"/>
  <c r="AM280" i="1"/>
  <c r="AN280" i="1"/>
  <c r="AO280" i="1"/>
  <c r="AP280" i="1"/>
  <c r="AQ280" i="1"/>
  <c r="AK270" i="1"/>
  <c r="AL270" i="1"/>
  <c r="AM270" i="1"/>
  <c r="AN270" i="1"/>
  <c r="AO270" i="1"/>
  <c r="AP270" i="1"/>
  <c r="AQ270" i="1"/>
  <c r="AK726" i="1"/>
  <c r="AL726" i="1"/>
  <c r="AM726" i="1"/>
  <c r="AN726" i="1"/>
  <c r="AO726" i="1"/>
  <c r="AP726" i="1"/>
  <c r="AQ726" i="1"/>
  <c r="AK281" i="1"/>
  <c r="AL281" i="1"/>
  <c r="AM281" i="1"/>
  <c r="AN281" i="1"/>
  <c r="AO281" i="1"/>
  <c r="AP281" i="1"/>
  <c r="AQ281" i="1"/>
  <c r="AK472" i="1"/>
  <c r="AL472" i="1"/>
  <c r="AM472" i="1"/>
  <c r="AN472" i="1"/>
  <c r="AO472" i="1"/>
  <c r="AP472" i="1"/>
  <c r="AQ472" i="1"/>
  <c r="AK474" i="1"/>
  <c r="AL474" i="1"/>
  <c r="AM474" i="1"/>
  <c r="AN474" i="1"/>
  <c r="AO474" i="1"/>
  <c r="AP474" i="1"/>
  <c r="AQ474" i="1"/>
  <c r="AK744" i="1"/>
  <c r="AL744" i="1"/>
  <c r="AM744" i="1"/>
  <c r="AN744" i="1"/>
  <c r="AO744" i="1"/>
  <c r="AP744" i="1"/>
  <c r="AQ744" i="1"/>
  <c r="AK480" i="1"/>
  <c r="AL480" i="1"/>
  <c r="AM480" i="1"/>
  <c r="AN480" i="1"/>
  <c r="AO480" i="1"/>
  <c r="AP480" i="1"/>
  <c r="AQ480" i="1"/>
  <c r="AK282" i="1"/>
  <c r="AL282" i="1"/>
  <c r="AM282" i="1"/>
  <c r="AN282" i="1"/>
  <c r="AO282" i="1"/>
  <c r="AP282" i="1"/>
  <c r="AQ282" i="1"/>
  <c r="AK725" i="1"/>
  <c r="AL725" i="1"/>
  <c r="AM725" i="1"/>
  <c r="AN725" i="1"/>
  <c r="AO725" i="1"/>
  <c r="AP725" i="1"/>
  <c r="AQ725" i="1"/>
  <c r="AK283" i="1"/>
  <c r="AL283" i="1"/>
  <c r="AM283" i="1"/>
  <c r="AN283" i="1"/>
  <c r="AO283" i="1"/>
  <c r="AP283" i="1"/>
  <c r="AQ283" i="1"/>
  <c r="AK724" i="1"/>
  <c r="AL724" i="1"/>
  <c r="AM724" i="1"/>
  <c r="AN724" i="1"/>
  <c r="AO724" i="1"/>
  <c r="AP724" i="1"/>
  <c r="AQ724" i="1"/>
  <c r="AK185" i="1"/>
  <c r="AL185" i="1"/>
  <c r="AM185" i="1"/>
  <c r="AN185" i="1"/>
  <c r="AO185" i="1"/>
  <c r="AP185" i="1"/>
  <c r="AQ185" i="1"/>
  <c r="AK473" i="1"/>
  <c r="AL473" i="1"/>
  <c r="AM473" i="1"/>
  <c r="AN473" i="1"/>
  <c r="AO473" i="1"/>
  <c r="AP473" i="1"/>
  <c r="AQ473" i="1"/>
  <c r="AK478" i="1"/>
  <c r="AL478" i="1"/>
  <c r="AM478" i="1"/>
  <c r="AN478" i="1"/>
  <c r="AO478" i="1"/>
  <c r="AP478" i="1"/>
  <c r="AQ478" i="1"/>
  <c r="AK727" i="1"/>
  <c r="AL727" i="1"/>
  <c r="AM727" i="1"/>
  <c r="AN727" i="1"/>
  <c r="AO727" i="1"/>
  <c r="AP727" i="1"/>
  <c r="AQ727" i="1"/>
  <c r="AK285" i="1"/>
  <c r="AL285" i="1"/>
  <c r="AM285" i="1"/>
  <c r="AN285" i="1"/>
  <c r="AO285" i="1"/>
  <c r="AP285" i="1"/>
  <c r="AQ285" i="1"/>
  <c r="AK728" i="1"/>
  <c r="AL728" i="1"/>
  <c r="AM728" i="1"/>
  <c r="AN728" i="1"/>
  <c r="AO728" i="1"/>
  <c r="AP728" i="1"/>
  <c r="AQ728" i="1"/>
  <c r="AK729" i="1"/>
  <c r="AL729" i="1"/>
  <c r="AM729" i="1"/>
  <c r="AN729" i="1"/>
  <c r="AO729" i="1"/>
  <c r="AP729" i="1"/>
  <c r="AQ729" i="1"/>
  <c r="AK199" i="1"/>
  <c r="AL199" i="1"/>
  <c r="AM199" i="1"/>
  <c r="AN199" i="1"/>
  <c r="AO199" i="1"/>
  <c r="AP199" i="1"/>
  <c r="AQ199" i="1"/>
  <c r="AK286" i="1"/>
  <c r="AL286" i="1"/>
  <c r="AM286" i="1"/>
  <c r="AN286" i="1"/>
  <c r="AO286" i="1"/>
  <c r="AP286" i="1"/>
  <c r="AQ286" i="1"/>
  <c r="AK476" i="1"/>
  <c r="AL476" i="1"/>
  <c r="AM476" i="1"/>
  <c r="AN476" i="1"/>
  <c r="AO476" i="1"/>
  <c r="AP476" i="1"/>
  <c r="AQ476" i="1"/>
  <c r="AK189" i="1"/>
  <c r="AL189" i="1"/>
  <c r="AM189" i="1"/>
  <c r="AN189" i="1"/>
  <c r="AO189" i="1"/>
  <c r="AP189" i="1"/>
  <c r="AQ189" i="1"/>
  <c r="AK479" i="1"/>
  <c r="AL479" i="1"/>
  <c r="AM479" i="1"/>
  <c r="AN479" i="1"/>
  <c r="AO479" i="1"/>
  <c r="AP479" i="1"/>
  <c r="AQ479" i="1"/>
  <c r="AK200" i="1"/>
  <c r="AL200" i="1"/>
  <c r="AM200" i="1"/>
  <c r="AN200" i="1"/>
  <c r="AO200" i="1"/>
  <c r="AP200" i="1"/>
  <c r="AQ200" i="1"/>
  <c r="AK734" i="1"/>
  <c r="AL734" i="1"/>
  <c r="AM734" i="1"/>
  <c r="AN734" i="1"/>
  <c r="AO734" i="1"/>
  <c r="AP734" i="1"/>
  <c r="AQ734" i="1"/>
  <c r="AK192" i="1"/>
  <c r="AL192" i="1"/>
  <c r="AM192" i="1"/>
  <c r="AN192" i="1"/>
  <c r="AO192" i="1"/>
  <c r="AP192" i="1"/>
  <c r="AQ192" i="1"/>
  <c r="AK485" i="1"/>
  <c r="AL485" i="1"/>
  <c r="AM485" i="1"/>
  <c r="AN485" i="1"/>
  <c r="AO485" i="1"/>
  <c r="AP485" i="1"/>
  <c r="AQ485" i="1"/>
  <c r="AK733" i="1"/>
  <c r="AL733" i="1"/>
  <c r="AM733" i="1"/>
  <c r="AN733" i="1"/>
  <c r="AO733" i="1"/>
  <c r="AP733" i="1"/>
  <c r="AQ733" i="1"/>
  <c r="AK730" i="1"/>
  <c r="AL730" i="1"/>
  <c r="AM730" i="1"/>
  <c r="AN730" i="1"/>
  <c r="AO730" i="1"/>
  <c r="AP730" i="1"/>
  <c r="AQ730" i="1"/>
  <c r="AK731" i="1"/>
  <c r="AL731" i="1"/>
  <c r="AM731" i="1"/>
  <c r="AN731" i="1"/>
  <c r="AO731" i="1"/>
  <c r="AP731" i="1"/>
  <c r="AQ731" i="1"/>
  <c r="AK287" i="1"/>
  <c r="AL287" i="1"/>
  <c r="AM287" i="1"/>
  <c r="AN287" i="1"/>
  <c r="AO287" i="1"/>
  <c r="AP287" i="1"/>
  <c r="AQ287" i="1"/>
  <c r="AK284" i="1"/>
  <c r="AL284" i="1"/>
  <c r="AM284" i="1"/>
  <c r="AN284" i="1"/>
  <c r="AO284" i="1"/>
  <c r="AP284" i="1"/>
  <c r="AQ284" i="1"/>
  <c r="AK288" i="1"/>
  <c r="AL288" i="1"/>
  <c r="AM288" i="1"/>
  <c r="AN288" i="1"/>
  <c r="AO288" i="1"/>
  <c r="AP288" i="1"/>
  <c r="AQ288" i="1"/>
  <c r="AK193" i="1"/>
  <c r="AL193" i="1"/>
  <c r="AM193" i="1"/>
  <c r="AN193" i="1"/>
  <c r="AO193" i="1"/>
  <c r="AP193" i="1"/>
  <c r="AQ193" i="1"/>
  <c r="AK483" i="1"/>
  <c r="AL483" i="1"/>
  <c r="AM483" i="1"/>
  <c r="AN483" i="1"/>
  <c r="AO483" i="1"/>
  <c r="AP483" i="1"/>
  <c r="AQ483" i="1"/>
  <c r="AK291" i="1"/>
  <c r="AL291" i="1"/>
  <c r="AM291" i="1"/>
  <c r="AN291" i="1"/>
  <c r="AO291" i="1"/>
  <c r="AP291" i="1"/>
  <c r="AQ291" i="1"/>
  <c r="AK289" i="1"/>
  <c r="AL289" i="1"/>
  <c r="AM289" i="1"/>
  <c r="AN289" i="1"/>
  <c r="AO289" i="1"/>
  <c r="AP289" i="1"/>
  <c r="AQ289" i="1"/>
  <c r="AK292" i="1"/>
  <c r="AL292" i="1"/>
  <c r="AM292" i="1"/>
  <c r="AN292" i="1"/>
  <c r="AO292" i="1"/>
  <c r="AP292" i="1"/>
  <c r="AQ292" i="1"/>
  <c r="AK290" i="1"/>
  <c r="AL290" i="1"/>
  <c r="AM290" i="1"/>
  <c r="AN290" i="1"/>
  <c r="AO290" i="1"/>
  <c r="AP290" i="1"/>
  <c r="AQ290" i="1"/>
  <c r="AK201" i="1"/>
  <c r="AL201" i="1"/>
  <c r="AM201" i="1"/>
  <c r="AN201" i="1"/>
  <c r="AO201" i="1"/>
  <c r="AP201" i="1"/>
  <c r="AQ201" i="1"/>
  <c r="AK294" i="1"/>
  <c r="AL294" i="1"/>
  <c r="AM294" i="1"/>
  <c r="AN294" i="1"/>
  <c r="AO294" i="1"/>
  <c r="AP294" i="1"/>
  <c r="AQ294" i="1"/>
  <c r="AK297" i="1"/>
  <c r="AL297" i="1"/>
  <c r="AM297" i="1"/>
  <c r="AN297" i="1"/>
  <c r="AO297" i="1"/>
  <c r="AP297" i="1"/>
  <c r="AQ297" i="1"/>
  <c r="AK732" i="1"/>
  <c r="AL732" i="1"/>
  <c r="AM732" i="1"/>
  <c r="AN732" i="1"/>
  <c r="AO732" i="1"/>
  <c r="AP732" i="1"/>
  <c r="AQ732" i="1"/>
  <c r="AK486" i="1"/>
  <c r="AL486" i="1"/>
  <c r="AM486" i="1"/>
  <c r="AN486" i="1"/>
  <c r="AO486" i="1"/>
  <c r="AP486" i="1"/>
  <c r="AQ486" i="1"/>
  <c r="AK484" i="1"/>
  <c r="AL484" i="1"/>
  <c r="AM484" i="1"/>
  <c r="AN484" i="1"/>
  <c r="AO484" i="1"/>
  <c r="AP484" i="1"/>
  <c r="AQ484" i="1"/>
  <c r="AK295" i="1"/>
  <c r="AL295" i="1"/>
  <c r="AM295" i="1"/>
  <c r="AN295" i="1"/>
  <c r="AO295" i="1"/>
  <c r="AP295" i="1"/>
  <c r="AQ295" i="1"/>
  <c r="AK293" i="1"/>
  <c r="AL293" i="1"/>
  <c r="AM293" i="1"/>
  <c r="AN293" i="1"/>
  <c r="AO293" i="1"/>
  <c r="AP293" i="1"/>
  <c r="AQ293" i="1"/>
  <c r="AK296" i="1"/>
  <c r="AL296" i="1"/>
  <c r="AM296" i="1"/>
  <c r="AN296" i="1"/>
  <c r="AO296" i="1"/>
  <c r="AP296" i="1"/>
  <c r="AQ296" i="1"/>
  <c r="AK737" i="1"/>
  <c r="AL737" i="1"/>
  <c r="AM737" i="1"/>
  <c r="AN737" i="1"/>
  <c r="AO737" i="1"/>
  <c r="AP737" i="1"/>
  <c r="AQ737" i="1"/>
  <c r="AK299" i="1"/>
  <c r="AL299" i="1"/>
  <c r="AM299" i="1"/>
  <c r="AN299" i="1"/>
  <c r="AO299" i="1"/>
  <c r="AP299" i="1"/>
  <c r="AQ299" i="1"/>
  <c r="AK739" i="1"/>
  <c r="AL739" i="1"/>
  <c r="AM739" i="1"/>
  <c r="AN739" i="1"/>
  <c r="AO739" i="1"/>
  <c r="AP739" i="1"/>
  <c r="AQ739" i="1"/>
  <c r="AK735" i="1"/>
  <c r="AL735" i="1"/>
  <c r="AM735" i="1"/>
  <c r="AN735" i="1"/>
  <c r="AO735" i="1"/>
  <c r="AP735" i="1"/>
  <c r="AQ735" i="1"/>
  <c r="AK298" i="1"/>
  <c r="AL298" i="1"/>
  <c r="AM298" i="1"/>
  <c r="AN298" i="1"/>
  <c r="AO298" i="1"/>
  <c r="AP298" i="1"/>
  <c r="AQ298" i="1"/>
  <c r="AK738" i="1"/>
  <c r="AL738" i="1"/>
  <c r="AM738" i="1"/>
  <c r="AN738" i="1"/>
  <c r="AO738" i="1"/>
  <c r="AP738" i="1"/>
  <c r="AQ738" i="1"/>
  <c r="AK740" i="1"/>
  <c r="AL740" i="1"/>
  <c r="AM740" i="1"/>
  <c r="AN740" i="1"/>
  <c r="AO740" i="1"/>
  <c r="AP740" i="1"/>
  <c r="AQ740" i="1"/>
  <c r="AK300" i="1"/>
  <c r="AL300" i="1"/>
  <c r="AM300" i="1"/>
  <c r="AN300" i="1"/>
  <c r="AO300" i="1"/>
  <c r="AP300" i="1"/>
  <c r="AQ300" i="1"/>
  <c r="AK487" i="1"/>
  <c r="AL487" i="1"/>
  <c r="AM487" i="1"/>
  <c r="AN487" i="1"/>
  <c r="AO487" i="1"/>
  <c r="AP487" i="1"/>
  <c r="AQ487" i="1"/>
  <c r="AK301" i="1"/>
  <c r="AL301" i="1"/>
  <c r="AM301" i="1"/>
  <c r="AN301" i="1"/>
  <c r="AO301" i="1"/>
  <c r="AP301" i="1"/>
  <c r="AQ301" i="1"/>
  <c r="AK736" i="1"/>
  <c r="AL736" i="1"/>
  <c r="AM736" i="1"/>
  <c r="AN736" i="1"/>
  <c r="AO736" i="1"/>
  <c r="AP736" i="1"/>
  <c r="AQ736" i="1"/>
  <c r="AK488" i="1"/>
  <c r="AL488" i="1"/>
  <c r="AM488" i="1"/>
  <c r="AN488" i="1"/>
  <c r="AO488" i="1"/>
  <c r="AP488" i="1"/>
  <c r="AQ488" i="1"/>
  <c r="AK489" i="1"/>
  <c r="AL489" i="1"/>
  <c r="AM489" i="1"/>
  <c r="AN489" i="1"/>
  <c r="AO489" i="1"/>
  <c r="AP489" i="1"/>
  <c r="AQ489" i="1"/>
  <c r="AK302" i="1"/>
  <c r="AL302" i="1"/>
  <c r="AM302" i="1"/>
  <c r="AN302" i="1"/>
  <c r="AO302" i="1"/>
  <c r="AP302" i="1"/>
  <c r="AQ302" i="1"/>
  <c r="AK196" i="1"/>
  <c r="AL196" i="1"/>
  <c r="AM196" i="1"/>
  <c r="AN196" i="1"/>
  <c r="AO196" i="1"/>
  <c r="AP196" i="1"/>
  <c r="AQ196" i="1"/>
  <c r="AK309" i="1"/>
  <c r="AL309" i="1"/>
  <c r="AM309" i="1"/>
  <c r="AN309" i="1"/>
  <c r="AO309" i="1"/>
  <c r="AP309" i="1"/>
  <c r="AQ309" i="1"/>
  <c r="AK312" i="1"/>
  <c r="AL312" i="1"/>
  <c r="AM312" i="1"/>
  <c r="AN312" i="1"/>
  <c r="AO312" i="1"/>
  <c r="AP312" i="1"/>
  <c r="AQ312" i="1"/>
  <c r="AK194" i="1"/>
  <c r="AL194" i="1"/>
  <c r="AM194" i="1"/>
  <c r="AN194" i="1"/>
  <c r="AO194" i="1"/>
  <c r="AP194" i="1"/>
  <c r="AQ194" i="1"/>
  <c r="AK307" i="1"/>
  <c r="AL307" i="1"/>
  <c r="AM307" i="1"/>
  <c r="AN307" i="1"/>
  <c r="AO307" i="1"/>
  <c r="AP307" i="1"/>
  <c r="AQ307" i="1"/>
  <c r="AK304" i="1"/>
  <c r="AL304" i="1"/>
  <c r="AM304" i="1"/>
  <c r="AN304" i="1"/>
  <c r="AO304" i="1"/>
  <c r="AP304" i="1"/>
  <c r="AQ304" i="1"/>
  <c r="AK310" i="1"/>
  <c r="AL310" i="1"/>
  <c r="AM310" i="1"/>
  <c r="AN310" i="1"/>
  <c r="AO310" i="1"/>
  <c r="AP310" i="1"/>
  <c r="AQ310" i="1"/>
  <c r="AK204" i="1"/>
  <c r="AL204" i="1"/>
  <c r="AM204" i="1"/>
  <c r="AN204" i="1"/>
  <c r="AO204" i="1"/>
  <c r="AP204" i="1"/>
  <c r="AQ204" i="1"/>
  <c r="AK305" i="1"/>
  <c r="AL305" i="1"/>
  <c r="AM305" i="1"/>
  <c r="AN305" i="1"/>
  <c r="AO305" i="1"/>
  <c r="AP305" i="1"/>
  <c r="AQ305" i="1"/>
  <c r="AK308" i="1"/>
  <c r="AL308" i="1"/>
  <c r="AM308" i="1"/>
  <c r="AN308" i="1"/>
  <c r="AO308" i="1"/>
  <c r="AP308" i="1"/>
  <c r="AQ308" i="1"/>
  <c r="AK303" i="1"/>
  <c r="AL303" i="1"/>
  <c r="AM303" i="1"/>
  <c r="AN303" i="1"/>
  <c r="AO303" i="1"/>
  <c r="AP303" i="1"/>
  <c r="AQ303" i="1"/>
  <c r="AK306" i="1"/>
  <c r="AL306" i="1"/>
  <c r="AM306" i="1"/>
  <c r="AN306" i="1"/>
  <c r="AO306" i="1"/>
  <c r="AP306" i="1"/>
  <c r="AQ306" i="1"/>
  <c r="AK313" i="1"/>
  <c r="AL313" i="1"/>
  <c r="AM313" i="1"/>
  <c r="AN313" i="1"/>
  <c r="AO313" i="1"/>
  <c r="AP313" i="1"/>
  <c r="AQ313" i="1"/>
  <c r="AK314" i="1"/>
  <c r="AL314" i="1"/>
  <c r="AM314" i="1"/>
  <c r="AN314" i="1"/>
  <c r="AO314" i="1"/>
  <c r="AP314" i="1"/>
  <c r="AQ314" i="1"/>
  <c r="AK741" i="1"/>
  <c r="AL741" i="1"/>
  <c r="AM741" i="1"/>
  <c r="AN741" i="1"/>
  <c r="AO741" i="1"/>
  <c r="AP741" i="1"/>
  <c r="AQ741" i="1"/>
  <c r="AK187" i="1"/>
  <c r="AL187" i="1"/>
  <c r="AM187" i="1"/>
  <c r="AN187" i="1"/>
  <c r="AO187" i="1"/>
  <c r="AP187" i="1"/>
  <c r="AQ187" i="1"/>
  <c r="AK311" i="1"/>
  <c r="AL311" i="1"/>
  <c r="AM311" i="1"/>
  <c r="AN311" i="1"/>
  <c r="AO311" i="1"/>
  <c r="AP311" i="1"/>
  <c r="AQ311" i="1"/>
  <c r="AK742" i="1"/>
  <c r="AL742" i="1"/>
  <c r="AM742" i="1"/>
  <c r="AN742" i="1"/>
  <c r="AO742" i="1"/>
  <c r="AP742" i="1"/>
  <c r="AQ742" i="1"/>
  <c r="AK490" i="1"/>
  <c r="AL490" i="1"/>
  <c r="AM490" i="1"/>
  <c r="AN490" i="1"/>
  <c r="AO490" i="1"/>
  <c r="AP490" i="1"/>
  <c r="AQ490" i="1"/>
  <c r="AK319" i="1"/>
  <c r="AL319" i="1"/>
  <c r="AM319" i="1"/>
  <c r="AN319" i="1"/>
  <c r="AO319" i="1"/>
  <c r="AP319" i="1"/>
  <c r="AQ319" i="1"/>
  <c r="AK316" i="1"/>
  <c r="AL316" i="1"/>
  <c r="AM316" i="1"/>
  <c r="AN316" i="1"/>
  <c r="AO316" i="1"/>
  <c r="AP316" i="1"/>
  <c r="AQ316" i="1"/>
  <c r="AK320" i="1"/>
  <c r="AL320" i="1"/>
  <c r="AM320" i="1"/>
  <c r="AN320" i="1"/>
  <c r="AO320" i="1"/>
  <c r="AP320" i="1"/>
  <c r="AQ320" i="1"/>
  <c r="AK318" i="1"/>
  <c r="AL318" i="1"/>
  <c r="AM318" i="1"/>
  <c r="AN318" i="1"/>
  <c r="AO318" i="1"/>
  <c r="AP318" i="1"/>
  <c r="AQ318" i="1"/>
  <c r="AK317" i="1"/>
  <c r="AL317" i="1"/>
  <c r="AM317" i="1"/>
  <c r="AN317" i="1"/>
  <c r="AO317" i="1"/>
  <c r="AP317" i="1"/>
  <c r="AQ317" i="1"/>
  <c r="AK743" i="1"/>
  <c r="AL743" i="1"/>
  <c r="AM743" i="1"/>
  <c r="AN743" i="1"/>
  <c r="AO743" i="1"/>
  <c r="AP743" i="1"/>
  <c r="AQ743" i="1"/>
  <c r="AK315" i="1"/>
  <c r="AL315" i="1"/>
  <c r="AM315" i="1"/>
  <c r="AN315" i="1"/>
  <c r="AO315" i="1"/>
  <c r="AP315" i="1"/>
  <c r="AQ315" i="1"/>
  <c r="AK205" i="1"/>
  <c r="AL205" i="1"/>
  <c r="AM205" i="1"/>
  <c r="AN205" i="1"/>
  <c r="AO205" i="1"/>
  <c r="AP205" i="1"/>
  <c r="AQ205" i="1"/>
  <c r="AK745" i="1"/>
  <c r="AL745" i="1"/>
  <c r="AM745" i="1"/>
  <c r="AN745" i="1"/>
  <c r="AO745" i="1"/>
  <c r="AP745" i="1"/>
  <c r="AQ745" i="1"/>
  <c r="AK321" i="1"/>
  <c r="AL321" i="1"/>
  <c r="AM321" i="1"/>
  <c r="AN321" i="1"/>
  <c r="AO321" i="1"/>
  <c r="AP321" i="1"/>
  <c r="AQ321" i="1"/>
  <c r="AK322" i="1"/>
  <c r="AL322" i="1"/>
  <c r="AM322" i="1"/>
  <c r="AN322" i="1"/>
  <c r="AO322" i="1"/>
  <c r="AP322" i="1"/>
  <c r="AQ322" i="1"/>
  <c r="AK323" i="1"/>
  <c r="AL323" i="1"/>
  <c r="AM323" i="1"/>
  <c r="AN323" i="1"/>
  <c r="AO323" i="1"/>
  <c r="AP323" i="1"/>
  <c r="AQ323" i="1"/>
  <c r="AK206" i="1"/>
  <c r="AL206" i="1"/>
  <c r="AM206" i="1"/>
  <c r="AN206" i="1"/>
  <c r="AO206" i="1"/>
  <c r="AP206" i="1"/>
  <c r="AQ206" i="1"/>
  <c r="AK324" i="1"/>
  <c r="AL324" i="1"/>
  <c r="AM324" i="1"/>
  <c r="AN324" i="1"/>
  <c r="AO324" i="1"/>
  <c r="AP324" i="1"/>
  <c r="AQ324" i="1"/>
  <c r="AK207" i="1"/>
  <c r="AL207" i="1"/>
  <c r="AM207" i="1"/>
  <c r="AN207" i="1"/>
  <c r="AO207" i="1"/>
  <c r="AP207" i="1"/>
  <c r="AQ207" i="1"/>
  <c r="AK492" i="1"/>
  <c r="AL492" i="1"/>
  <c r="AM492" i="1"/>
  <c r="AN492" i="1"/>
  <c r="AO492" i="1"/>
  <c r="AP492" i="1"/>
  <c r="AQ492" i="1"/>
  <c r="AK332" i="1"/>
  <c r="AL332" i="1"/>
  <c r="AM332" i="1"/>
  <c r="AN332" i="1"/>
  <c r="AO332" i="1"/>
  <c r="AP332" i="1"/>
  <c r="AQ332" i="1"/>
  <c r="AK326" i="1"/>
  <c r="AL326" i="1"/>
  <c r="AM326" i="1"/>
  <c r="AN326" i="1"/>
  <c r="AO326" i="1"/>
  <c r="AP326" i="1"/>
  <c r="AQ326" i="1"/>
  <c r="AK325" i="1"/>
  <c r="AL325" i="1"/>
  <c r="AM325" i="1"/>
  <c r="AN325" i="1"/>
  <c r="AO325" i="1"/>
  <c r="AP325" i="1"/>
  <c r="AQ325" i="1"/>
  <c r="AK748" i="1"/>
  <c r="AL748" i="1"/>
  <c r="AM748" i="1"/>
  <c r="AN748" i="1"/>
  <c r="AO748" i="1"/>
  <c r="AP748" i="1"/>
  <c r="AQ748" i="1"/>
  <c r="AK746" i="1"/>
  <c r="AL746" i="1"/>
  <c r="AM746" i="1"/>
  <c r="AN746" i="1"/>
  <c r="AO746" i="1"/>
  <c r="AP746" i="1"/>
  <c r="AQ746" i="1"/>
  <c r="AK330" i="1"/>
  <c r="AL330" i="1"/>
  <c r="AM330" i="1"/>
  <c r="AN330" i="1"/>
  <c r="AO330" i="1"/>
  <c r="AP330" i="1"/>
  <c r="AQ330" i="1"/>
  <c r="AK331" i="1"/>
  <c r="AL331" i="1"/>
  <c r="AM331" i="1"/>
  <c r="AN331" i="1"/>
  <c r="AO331" i="1"/>
  <c r="AP331" i="1"/>
  <c r="AQ331" i="1"/>
  <c r="AK336" i="1"/>
  <c r="AL336" i="1"/>
  <c r="AM336" i="1"/>
  <c r="AN336" i="1"/>
  <c r="AO336" i="1"/>
  <c r="AP336" i="1"/>
  <c r="AQ336" i="1"/>
  <c r="AK747" i="1"/>
  <c r="AL747" i="1"/>
  <c r="AM747" i="1"/>
  <c r="AN747" i="1"/>
  <c r="AO747" i="1"/>
  <c r="AP747" i="1"/>
  <c r="AQ747" i="1"/>
  <c r="AK329" i="1"/>
  <c r="AL329" i="1"/>
  <c r="AM329" i="1"/>
  <c r="AN329" i="1"/>
  <c r="AO329" i="1"/>
  <c r="AP329" i="1"/>
  <c r="AQ329" i="1"/>
  <c r="AK208" i="1"/>
  <c r="AL208" i="1"/>
  <c r="AM208" i="1"/>
  <c r="AN208" i="1"/>
  <c r="AO208" i="1"/>
  <c r="AP208" i="1"/>
  <c r="AQ208" i="1"/>
  <c r="AK327" i="1"/>
  <c r="AL327" i="1"/>
  <c r="AM327" i="1"/>
  <c r="AN327" i="1"/>
  <c r="AO327" i="1"/>
  <c r="AP327" i="1"/>
  <c r="AQ327" i="1"/>
  <c r="AK209" i="1"/>
  <c r="AL209" i="1"/>
  <c r="AM209" i="1"/>
  <c r="AN209" i="1"/>
  <c r="AO209" i="1"/>
  <c r="AP209" i="1"/>
  <c r="AQ209" i="1"/>
  <c r="AK210" i="1"/>
  <c r="AL210" i="1"/>
  <c r="AM210" i="1"/>
  <c r="AN210" i="1"/>
  <c r="AO210" i="1"/>
  <c r="AP210" i="1"/>
  <c r="AQ210" i="1"/>
  <c r="AK328" i="1"/>
  <c r="AL328" i="1"/>
  <c r="AM328" i="1"/>
  <c r="AN328" i="1"/>
  <c r="AO328" i="1"/>
  <c r="AP328" i="1"/>
  <c r="AQ328" i="1"/>
  <c r="AK337" i="1"/>
  <c r="AL337" i="1"/>
  <c r="AM337" i="1"/>
  <c r="AN337" i="1"/>
  <c r="AO337" i="1"/>
  <c r="AP337" i="1"/>
  <c r="AQ337" i="1"/>
  <c r="AK211" i="1"/>
  <c r="AL211" i="1"/>
  <c r="AM211" i="1"/>
  <c r="AN211" i="1"/>
  <c r="AO211" i="1"/>
  <c r="AP211" i="1"/>
  <c r="AQ211" i="1"/>
  <c r="AK491" i="1"/>
  <c r="AL491" i="1"/>
  <c r="AM491" i="1"/>
  <c r="AN491" i="1"/>
  <c r="AO491" i="1"/>
  <c r="AP491" i="1"/>
  <c r="AQ491" i="1"/>
  <c r="AK335" i="1"/>
  <c r="AL335" i="1"/>
  <c r="AM335" i="1"/>
  <c r="AN335" i="1"/>
  <c r="AO335" i="1"/>
  <c r="AP335" i="1"/>
  <c r="AQ335" i="1"/>
  <c r="AK333" i="1"/>
  <c r="AL333" i="1"/>
  <c r="AM333" i="1"/>
  <c r="AN333" i="1"/>
  <c r="AO333" i="1"/>
  <c r="AP333" i="1"/>
  <c r="AQ333" i="1"/>
  <c r="AK493" i="1"/>
  <c r="AL493" i="1"/>
  <c r="AM493" i="1"/>
  <c r="AN493" i="1"/>
  <c r="AO493" i="1"/>
  <c r="AP493" i="1"/>
  <c r="AQ493" i="1"/>
  <c r="AK212" i="1"/>
  <c r="AL212" i="1"/>
  <c r="AM212" i="1"/>
  <c r="AN212" i="1"/>
  <c r="AO212" i="1"/>
  <c r="AP212" i="1"/>
  <c r="AQ212" i="1"/>
  <c r="AK334" i="1"/>
  <c r="AL334" i="1"/>
  <c r="AM334" i="1"/>
  <c r="AN334" i="1"/>
  <c r="AO334" i="1"/>
  <c r="AP334" i="1"/>
  <c r="AQ334" i="1"/>
  <c r="AK494" i="1"/>
  <c r="AL494" i="1"/>
  <c r="AM494" i="1"/>
  <c r="AN494" i="1"/>
  <c r="AO494" i="1"/>
  <c r="AP494" i="1"/>
  <c r="AQ494" i="1"/>
  <c r="AK338" i="1"/>
  <c r="AL338" i="1"/>
  <c r="AM338" i="1"/>
  <c r="AN338" i="1"/>
  <c r="AO338" i="1"/>
  <c r="AP338" i="1"/>
  <c r="AQ338" i="1"/>
  <c r="AK213" i="1"/>
  <c r="AL213" i="1"/>
  <c r="AM213" i="1"/>
  <c r="AN213" i="1"/>
  <c r="AO213" i="1"/>
  <c r="AP213" i="1"/>
  <c r="AQ213" i="1"/>
  <c r="AK341" i="1"/>
  <c r="AL341" i="1"/>
  <c r="AM341" i="1"/>
  <c r="AN341" i="1"/>
  <c r="AO341" i="1"/>
  <c r="AP341" i="1"/>
  <c r="AQ341" i="1"/>
  <c r="AK342" i="1"/>
  <c r="AL342" i="1"/>
  <c r="AM342" i="1"/>
  <c r="AN342" i="1"/>
  <c r="AO342" i="1"/>
  <c r="AP342" i="1"/>
  <c r="AQ342" i="1"/>
  <c r="AK343" i="1"/>
  <c r="AL343" i="1"/>
  <c r="AM343" i="1"/>
  <c r="AN343" i="1"/>
  <c r="AO343" i="1"/>
  <c r="AP343" i="1"/>
  <c r="AQ343" i="1"/>
  <c r="AK344" i="1"/>
  <c r="AL344" i="1"/>
  <c r="AM344" i="1"/>
  <c r="AN344" i="1"/>
  <c r="AO344" i="1"/>
  <c r="AP344" i="1"/>
  <c r="AQ344" i="1"/>
  <c r="AK339" i="1"/>
  <c r="AL339" i="1"/>
  <c r="AM339" i="1"/>
  <c r="AN339" i="1"/>
  <c r="AO339" i="1"/>
  <c r="AP339" i="1"/>
  <c r="AQ339" i="1"/>
  <c r="AK340" i="1"/>
  <c r="AL340" i="1"/>
  <c r="AM340" i="1"/>
  <c r="AN340" i="1"/>
  <c r="AO340" i="1"/>
  <c r="AP340" i="1"/>
  <c r="AQ340" i="1"/>
  <c r="AK749" i="1"/>
  <c r="AL749" i="1"/>
  <c r="AM749" i="1"/>
  <c r="AN749" i="1"/>
  <c r="AO749" i="1"/>
  <c r="AP749" i="1"/>
  <c r="AQ749" i="1"/>
  <c r="AK345" i="1"/>
  <c r="AL345" i="1"/>
  <c r="AM345" i="1"/>
  <c r="AN345" i="1"/>
  <c r="AO345" i="1"/>
  <c r="AP345" i="1"/>
  <c r="AQ345" i="1"/>
  <c r="AK346" i="1"/>
  <c r="AL346" i="1"/>
  <c r="AM346" i="1"/>
  <c r="AN346" i="1"/>
  <c r="AO346" i="1"/>
  <c r="AP346" i="1"/>
  <c r="AQ346" i="1"/>
  <c r="AK214" i="1"/>
  <c r="AL214" i="1"/>
  <c r="AM214" i="1"/>
  <c r="AN214" i="1"/>
  <c r="AO214" i="1"/>
  <c r="AP214" i="1"/>
  <c r="AQ214" i="1"/>
  <c r="AK751" i="1"/>
  <c r="AL751" i="1"/>
  <c r="AM751" i="1"/>
  <c r="AN751" i="1"/>
  <c r="AO751" i="1"/>
  <c r="AP751" i="1"/>
  <c r="AQ751" i="1"/>
  <c r="AK752" i="1"/>
  <c r="AL752" i="1"/>
  <c r="AM752" i="1"/>
  <c r="AN752" i="1"/>
  <c r="AO752" i="1"/>
  <c r="AP752" i="1"/>
  <c r="AQ752" i="1"/>
  <c r="AK347" i="1"/>
  <c r="AL347" i="1"/>
  <c r="AM347" i="1"/>
  <c r="AN347" i="1"/>
  <c r="AO347" i="1"/>
  <c r="AP347" i="1"/>
  <c r="AQ347" i="1"/>
  <c r="AK348" i="1"/>
  <c r="AL348" i="1"/>
  <c r="AM348" i="1"/>
  <c r="AN348" i="1"/>
  <c r="AO348" i="1"/>
  <c r="AP348" i="1"/>
  <c r="AQ348" i="1"/>
  <c r="AK349" i="1"/>
  <c r="AL349" i="1"/>
  <c r="AM349" i="1"/>
  <c r="AN349" i="1"/>
  <c r="AO349" i="1"/>
  <c r="AP349" i="1"/>
  <c r="AQ349" i="1"/>
  <c r="AK350" i="1"/>
  <c r="AL350" i="1"/>
  <c r="AM350" i="1"/>
  <c r="AN350" i="1"/>
  <c r="AO350" i="1"/>
  <c r="AP350" i="1"/>
  <c r="AQ350" i="1"/>
  <c r="AL2" i="1"/>
  <c r="AM2" i="1"/>
  <c r="AN2" i="1"/>
  <c r="AO2" i="1"/>
  <c r="AP2" i="1"/>
  <c r="AQ2" i="1"/>
  <c r="AK2" i="1"/>
  <c r="B2" i="2"/>
  <c r="B4" i="2"/>
  <c r="B3" i="2"/>
  <c r="AY330" i="1" l="1"/>
  <c r="AY326" i="1"/>
  <c r="AY316" i="1"/>
  <c r="AY311" i="1"/>
  <c r="AY290" i="1"/>
  <c r="AY483" i="1"/>
  <c r="AY287" i="1"/>
  <c r="AY485" i="1"/>
  <c r="AY723" i="1"/>
  <c r="AY716" i="1"/>
  <c r="AY266" i="1"/>
  <c r="AY460" i="1"/>
  <c r="AY248" i="1"/>
  <c r="AY680" i="1"/>
  <c r="AY675" i="1"/>
  <c r="AY241" i="1"/>
  <c r="AY663" i="1"/>
  <c r="AY651" i="1"/>
  <c r="AY635" i="1"/>
  <c r="AY600" i="1"/>
  <c r="AY350" i="1"/>
  <c r="AY491" i="1"/>
  <c r="AY321" i="1"/>
  <c r="AY736" i="1"/>
  <c r="AY740" i="1"/>
  <c r="AY707" i="1"/>
  <c r="AY683" i="1"/>
  <c r="AY664" i="1"/>
  <c r="AY643" i="1"/>
  <c r="AY599" i="1"/>
  <c r="AY226" i="1"/>
  <c r="AY43" i="1"/>
  <c r="AY36" i="1"/>
  <c r="AY23" i="1"/>
  <c r="AY21" i="1"/>
  <c r="AY752" i="1"/>
  <c r="AY210" i="1"/>
  <c r="AY305" i="1"/>
  <c r="AY307" i="1"/>
  <c r="AY293" i="1"/>
  <c r="AY190" i="1"/>
  <c r="AY257" i="1"/>
  <c r="AY692" i="1"/>
  <c r="AY240" i="1"/>
  <c r="AY424" i="1"/>
  <c r="AY345" i="1"/>
  <c r="AY213" i="1"/>
  <c r="AY329" i="1"/>
  <c r="AY324" i="1"/>
  <c r="AY743" i="1"/>
  <c r="AY196" i="1"/>
  <c r="AY739" i="1"/>
  <c r="AY732" i="1"/>
  <c r="AY479" i="1"/>
  <c r="AY727" i="1"/>
  <c r="AY724" i="1"/>
  <c r="AY480" i="1"/>
  <c r="AY281" i="1"/>
  <c r="AY276" i="1"/>
  <c r="AY721" i="1"/>
  <c r="AY269" i="1"/>
  <c r="AY713" i="1"/>
  <c r="AY263" i="1"/>
  <c r="AY462" i="1"/>
  <c r="AY344" i="1"/>
  <c r="AY199" i="1"/>
  <c r="AY477" i="1"/>
  <c r="AY202" i="1"/>
  <c r="AY265" i="1"/>
  <c r="AY247" i="1"/>
  <c r="AY258" i="1"/>
  <c r="AY212" i="1"/>
  <c r="AY313" i="1"/>
  <c r="AY2" i="1"/>
  <c r="AY349" i="1"/>
  <c r="AY751" i="1"/>
  <c r="AY749" i="1"/>
  <c r="AY343" i="1"/>
  <c r="AY338" i="1"/>
  <c r="AY493" i="1"/>
  <c r="AY211" i="1"/>
  <c r="AY209" i="1"/>
  <c r="AY747" i="1"/>
  <c r="AY746" i="1"/>
  <c r="AY332" i="1"/>
  <c r="AY206" i="1"/>
  <c r="AY745" i="1"/>
  <c r="AY317" i="1"/>
  <c r="AY660" i="1"/>
  <c r="AY649" i="1"/>
  <c r="AY648" i="1"/>
  <c r="AY436" i="1"/>
  <c r="AY440" i="1"/>
  <c r="AY636" i="1"/>
  <c r="AY637" i="1"/>
  <c r="AY647" i="1"/>
  <c r="AY630" i="1"/>
  <c r="AY619" i="1"/>
  <c r="AY426" i="1"/>
  <c r="AY589" i="1"/>
  <c r="AY594" i="1"/>
  <c r="AY416" i="1"/>
  <c r="AY586" i="1"/>
  <c r="AY588" i="1"/>
  <c r="AY579" i="1"/>
  <c r="AY412" i="1"/>
  <c r="AY411" i="1"/>
  <c r="AY231" i="1"/>
  <c r="AY182" i="1"/>
  <c r="AY181" i="1"/>
  <c r="AY573" i="1"/>
  <c r="AY221" i="1"/>
  <c r="AY177" i="1"/>
  <c r="AY562" i="1"/>
  <c r="AY561" i="1"/>
  <c r="AY175" i="1"/>
  <c r="AY176" i="1"/>
  <c r="AY173" i="1"/>
  <c r="AY401" i="1"/>
  <c r="AY557" i="1"/>
  <c r="AY169" i="1"/>
  <c r="AY106" i="1"/>
  <c r="AY116" i="1"/>
  <c r="AY545" i="1"/>
  <c r="AY553" i="1"/>
  <c r="AY166" i="1"/>
  <c r="AY393" i="1"/>
  <c r="AY165" i="1"/>
  <c r="AY543" i="1"/>
  <c r="AY75" i="1"/>
  <c r="AY538" i="1"/>
  <c r="AY388" i="1"/>
  <c r="AY533" i="1"/>
  <c r="AY159" i="1"/>
  <c r="AY527" i="1"/>
  <c r="AY529" i="1"/>
  <c r="AY523" i="1"/>
  <c r="AY158" i="1"/>
  <c r="AY381" i="1"/>
  <c r="AY515" i="1"/>
  <c r="AY71" i="1"/>
  <c r="AY155" i="1"/>
  <c r="AY517" i="1"/>
  <c r="AY513" i="1"/>
  <c r="AY61" i="1"/>
  <c r="AY151" i="1"/>
  <c r="AY148" i="1"/>
  <c r="AY506" i="1"/>
  <c r="AY507" i="1"/>
  <c r="AY147" i="1"/>
  <c r="AY369" i="1"/>
  <c r="AY373" i="1"/>
  <c r="AY503" i="1"/>
  <c r="AY502" i="1"/>
  <c r="AY143" i="1"/>
  <c r="AY92" i="1"/>
  <c r="AY115" i="1"/>
  <c r="AY499" i="1"/>
  <c r="AY497" i="1"/>
  <c r="AY74" i="1"/>
  <c r="AY495" i="1"/>
  <c r="AY701" i="1"/>
  <c r="AY458" i="1"/>
  <c r="AY704" i="1"/>
  <c r="AY689" i="1"/>
  <c r="AY686" i="1"/>
  <c r="AY685" i="1"/>
  <c r="AY674" i="1"/>
  <c r="AY446" i="1"/>
  <c r="AY626" i="1"/>
  <c r="AY623" i="1"/>
  <c r="AY618" i="1"/>
  <c r="AY625" i="1"/>
  <c r="AY413" i="1"/>
  <c r="AY613" i="1"/>
  <c r="AY596" i="1"/>
  <c r="AY601" i="1"/>
  <c r="AY347" i="1"/>
  <c r="AY346" i="1"/>
  <c r="AY339" i="1"/>
  <c r="AY341" i="1"/>
  <c r="AY334" i="1"/>
  <c r="AY335" i="1"/>
  <c r="AY208" i="1"/>
  <c r="AY331" i="1"/>
  <c r="AY325" i="1"/>
  <c r="AY207" i="1"/>
  <c r="AY322" i="1"/>
  <c r="AY315" i="1"/>
  <c r="AY320" i="1"/>
  <c r="AY742" i="1"/>
  <c r="AY314" i="1"/>
  <c r="AY308" i="1"/>
  <c r="AY304" i="1"/>
  <c r="AY309" i="1"/>
  <c r="AY488" i="1"/>
  <c r="AY300" i="1"/>
  <c r="AY735" i="1"/>
  <c r="AY296" i="1"/>
  <c r="AY486" i="1"/>
  <c r="AY201" i="1"/>
  <c r="AY291" i="1"/>
  <c r="AY284" i="1"/>
  <c r="AY733" i="1"/>
  <c r="AY200" i="1"/>
  <c r="AY286" i="1"/>
  <c r="AY285" i="1"/>
  <c r="AY185" i="1"/>
  <c r="AY282" i="1"/>
  <c r="AY472" i="1"/>
  <c r="AY280" i="1"/>
  <c r="AY482" i="1"/>
  <c r="AY277" i="1"/>
  <c r="AY203" i="1"/>
  <c r="AY278" i="1"/>
  <c r="AY469" i="1"/>
  <c r="AY465" i="1"/>
  <c r="AY271" i="1"/>
  <c r="AY466" i="1"/>
  <c r="AY703" i="1"/>
  <c r="AY264" i="1"/>
  <c r="AY711" i="1"/>
  <c r="AY705" i="1"/>
  <c r="AY262" i="1"/>
  <c r="AY706" i="1"/>
  <c r="AY719" i="1"/>
  <c r="AY461" i="1"/>
  <c r="AY700" i="1"/>
  <c r="AY710" i="1"/>
  <c r="AY184" i="1"/>
  <c r="AY694" i="1"/>
  <c r="AY251" i="1"/>
  <c r="AY250" i="1"/>
  <c r="AY691" i="1"/>
  <c r="AY696" i="1"/>
  <c r="AY249" i="1"/>
  <c r="AY687" i="1"/>
  <c r="AY451" i="1"/>
  <c r="AY717" i="1"/>
  <c r="AY681" i="1"/>
  <c r="AY456" i="1"/>
  <c r="AY676" i="1"/>
  <c r="AY672" i="1"/>
  <c r="AY450" i="1"/>
  <c r="AY667" i="1"/>
  <c r="AY449" i="1"/>
  <c r="AY655" i="1"/>
  <c r="AY657" i="1"/>
  <c r="AY653" i="1"/>
  <c r="AY646" i="1"/>
  <c r="AY445" i="1"/>
  <c r="AY441" i="1"/>
  <c r="AY640" i="1"/>
  <c r="AY650" i="1"/>
  <c r="AY437" i="1"/>
  <c r="AY634" i="1"/>
  <c r="AY631" i="1"/>
  <c r="AY435" i="1"/>
  <c r="AY629" i="1"/>
  <c r="AY235" i="1"/>
  <c r="AY628" i="1"/>
  <c r="AY624" i="1"/>
  <c r="AY616" i="1"/>
  <c r="AY605" i="1"/>
  <c r="AY614" i="1"/>
  <c r="AY612" i="1"/>
  <c r="AY425" i="1"/>
  <c r="AY598" i="1"/>
  <c r="AY603" i="1"/>
  <c r="AY602" i="1"/>
  <c r="AY418" i="1"/>
  <c r="AY597" i="1"/>
  <c r="AY593" i="1"/>
  <c r="AY581" i="1"/>
  <c r="AY582" i="1"/>
  <c r="AY590" i="1"/>
  <c r="AY225" i="1"/>
  <c r="AY227" i="1"/>
  <c r="AY584" i="1"/>
  <c r="AY576" i="1"/>
  <c r="AY568" i="1"/>
  <c r="AY572" i="1"/>
  <c r="AY574" i="1"/>
  <c r="AY428" i="1"/>
  <c r="AY186" i="1"/>
  <c r="AY564" i="1"/>
  <c r="AY406" i="1"/>
  <c r="AY565" i="1"/>
  <c r="AY405" i="1"/>
  <c r="AY172" i="1"/>
  <c r="AY174" i="1"/>
  <c r="AY403" i="1"/>
  <c r="AY556" i="1"/>
  <c r="AY399" i="1"/>
  <c r="AY178" i="1"/>
  <c r="AY554" i="1"/>
  <c r="AY551" i="1"/>
  <c r="AY552" i="1"/>
  <c r="AY555" i="1"/>
  <c r="AY395" i="1"/>
  <c r="AY546" i="1"/>
  <c r="AY392" i="1"/>
  <c r="AY390" i="1"/>
  <c r="AY541" i="1"/>
  <c r="AY99" i="1"/>
  <c r="AY161" i="1"/>
  <c r="AY385" i="1"/>
  <c r="AY107" i="1"/>
  <c r="AY537" i="1"/>
  <c r="AY521" i="1"/>
  <c r="AY528" i="1"/>
  <c r="AY156" i="1"/>
  <c r="AY524" i="1"/>
  <c r="AY157" i="1"/>
  <c r="AY519" i="1"/>
  <c r="AY154" i="1"/>
  <c r="AY516" i="1"/>
  <c r="AY150" i="1"/>
  <c r="AY508" i="1"/>
  <c r="AY105" i="1"/>
  <c r="AY505" i="1"/>
  <c r="AY60" i="1"/>
  <c r="AY82" i="1"/>
  <c r="AY146" i="1"/>
  <c r="AY97" i="1"/>
  <c r="AY372" i="1"/>
  <c r="AY144" i="1"/>
  <c r="AY53" i="1"/>
  <c r="AY114" i="1"/>
  <c r="AY366" i="1"/>
  <c r="AY364" i="1"/>
  <c r="AY253" i="1"/>
  <c r="AY328" i="1"/>
  <c r="AY348" i="1"/>
  <c r="AY214" i="1"/>
  <c r="AY340" i="1"/>
  <c r="AY342" i="1"/>
  <c r="AY494" i="1"/>
  <c r="AY333" i="1"/>
  <c r="AY337" i="1"/>
  <c r="AY327" i="1"/>
  <c r="AY336" i="1"/>
  <c r="AY748" i="1"/>
  <c r="AY492" i="1"/>
  <c r="AY323" i="1"/>
  <c r="AY205" i="1"/>
  <c r="AY318" i="1"/>
  <c r="AY490" i="1"/>
  <c r="AY741" i="1"/>
  <c r="AY303" i="1"/>
  <c r="AY310" i="1"/>
  <c r="AY312" i="1"/>
  <c r="AY489" i="1"/>
  <c r="AY487" i="1"/>
  <c r="AY298" i="1"/>
  <c r="AY737" i="1"/>
  <c r="AY484" i="1"/>
  <c r="AY294" i="1"/>
  <c r="AY289" i="1"/>
  <c r="AY288" i="1"/>
  <c r="AY730" i="1"/>
  <c r="AY734" i="1"/>
  <c r="AY476" i="1"/>
  <c r="AY728" i="1"/>
  <c r="AY473" i="1"/>
  <c r="AY725" i="1"/>
  <c r="AY474" i="1"/>
  <c r="AY270" i="1"/>
  <c r="AY471" i="1"/>
  <c r="AY191" i="1"/>
  <c r="AY272" i="1"/>
  <c r="AY275" i="1"/>
  <c r="AY718" i="1"/>
  <c r="AY470" i="1"/>
  <c r="AY268" i="1"/>
  <c r="AY715" i="1"/>
  <c r="AY714" i="1"/>
  <c r="AY195" i="1"/>
  <c r="AY481" i="1"/>
  <c r="AY463" i="1"/>
  <c r="AY695" i="1"/>
  <c r="AY259" i="1"/>
  <c r="AY708" i="1"/>
  <c r="AY254" i="1"/>
  <c r="AY702" i="1"/>
  <c r="AY699" i="1"/>
  <c r="AY252" i="1"/>
  <c r="AY475" i="1"/>
  <c r="AY452" i="1"/>
  <c r="AY459" i="1"/>
  <c r="AY693" i="1"/>
  <c r="AY455" i="1"/>
  <c r="AY682" i="1"/>
  <c r="AY453" i="1"/>
  <c r="AY246" i="1"/>
  <c r="AY244" i="1"/>
  <c r="AY673" i="1"/>
  <c r="AY678" i="1"/>
  <c r="AY243" i="1"/>
  <c r="AY668" i="1"/>
  <c r="AY670" i="1"/>
  <c r="AY447" i="1"/>
  <c r="AY662" i="1"/>
  <c r="AY658" i="1"/>
  <c r="AY242" i="1"/>
  <c r="AY652" i="1"/>
  <c r="AY659" i="1"/>
  <c r="AY442" i="1"/>
  <c r="AY644" i="1"/>
  <c r="AY645" i="1"/>
  <c r="AY642" i="1"/>
  <c r="AY238" i="1"/>
  <c r="AY444" i="1"/>
  <c r="AY633" i="1"/>
  <c r="AY439" i="1"/>
  <c r="AY433" i="1"/>
  <c r="AY237" i="1"/>
  <c r="AY627" i="1"/>
  <c r="AY622" i="1"/>
  <c r="AY621" i="1"/>
  <c r="AY617" i="1"/>
  <c r="AY610" i="1"/>
  <c r="AY609" i="1"/>
  <c r="AY608" i="1"/>
  <c r="AY232" i="1"/>
  <c r="AY604" i="1"/>
  <c r="AY423" i="1"/>
  <c r="AY422" i="1"/>
  <c r="AY420" i="1"/>
  <c r="AY230" i="1"/>
  <c r="AY415" i="1"/>
  <c r="AY419" i="1"/>
  <c r="AY591" i="1"/>
  <c r="AY585" i="1"/>
  <c r="AY580" i="1"/>
  <c r="AY429" i="1"/>
  <c r="AY222" i="1"/>
  <c r="AY410" i="1"/>
  <c r="AY409" i="1"/>
  <c r="AY577" i="1"/>
  <c r="AY408" i="1"/>
  <c r="AY179" i="1"/>
  <c r="AY569" i="1"/>
  <c r="AY566" i="1"/>
  <c r="AY567" i="1"/>
  <c r="AY559" i="1"/>
  <c r="AY402" i="1"/>
  <c r="AY560" i="1"/>
  <c r="AY219" i="1"/>
  <c r="AY400" i="1"/>
  <c r="AY398" i="1"/>
  <c r="AY218" i="1"/>
  <c r="AY171" i="1"/>
  <c r="AY549" i="1"/>
  <c r="AY394" i="1"/>
  <c r="AY550" i="1"/>
  <c r="AY164" i="1"/>
  <c r="AY542" i="1"/>
  <c r="AY163" i="1"/>
  <c r="AY162" i="1"/>
  <c r="AY539" i="1"/>
  <c r="AY389" i="1"/>
  <c r="AY384" i="1"/>
  <c r="AY531" i="1"/>
  <c r="AY217" i="1"/>
  <c r="AY536" i="1"/>
  <c r="AY160" i="1"/>
  <c r="AY383" i="1"/>
  <c r="AY526" i="1"/>
  <c r="AY382" i="1"/>
  <c r="AY520" i="1"/>
  <c r="AY103" i="1"/>
  <c r="AY518" i="1"/>
  <c r="AY512" i="1"/>
  <c r="AY153" i="1"/>
  <c r="AY511" i="1"/>
  <c r="AY510" i="1"/>
  <c r="AY371" i="1"/>
  <c r="AY370" i="1"/>
  <c r="AY374" i="1"/>
  <c r="AY109" i="1"/>
  <c r="AY102" i="1"/>
  <c r="AY145" i="1"/>
  <c r="AY111" i="1"/>
  <c r="AY367" i="1"/>
  <c r="AY500" i="1"/>
  <c r="AY142" i="1"/>
  <c r="AY498" i="1"/>
  <c r="AY78" i="1"/>
  <c r="AY58" i="1"/>
  <c r="AY96" i="1"/>
  <c r="AY319" i="1"/>
  <c r="AY187" i="1"/>
  <c r="AY306" i="1"/>
  <c r="AY204" i="1"/>
  <c r="AY194" i="1"/>
  <c r="AY302" i="1"/>
  <c r="AY301" i="1"/>
  <c r="AY738" i="1"/>
  <c r="AY299" i="1"/>
  <c r="AY295" i="1"/>
  <c r="AY297" i="1"/>
  <c r="AY292" i="1"/>
  <c r="AY193" i="1"/>
  <c r="AY731" i="1"/>
  <c r="AY192" i="1"/>
  <c r="AY189" i="1"/>
  <c r="AY729" i="1"/>
  <c r="AY478" i="1"/>
  <c r="AY283" i="1"/>
  <c r="AY744" i="1"/>
  <c r="AY726" i="1"/>
  <c r="AY750" i="1"/>
  <c r="AY279" i="1"/>
  <c r="AY722" i="1"/>
  <c r="AY274" i="1"/>
  <c r="AY273" i="1"/>
  <c r="AY468" i="1"/>
  <c r="AY197" i="1"/>
  <c r="AY467" i="1"/>
  <c r="AY464" i="1"/>
  <c r="AY712" i="1"/>
  <c r="AY198" i="1"/>
  <c r="AY709" i="1"/>
  <c r="AY260" i="1"/>
  <c r="AY256" i="1"/>
  <c r="AY261" i="1"/>
  <c r="AY255" i="1"/>
  <c r="AY720" i="1"/>
  <c r="AY698" i="1"/>
  <c r="AY215" i="1"/>
  <c r="AY697" i="1"/>
  <c r="AY183" i="1"/>
  <c r="AY267" i="1"/>
  <c r="AY690" i="1"/>
  <c r="AY457" i="1"/>
  <c r="AY454" i="1"/>
  <c r="AY679" i="1"/>
  <c r="AY688" i="1"/>
  <c r="AY684" i="1"/>
  <c r="AY188" i="1"/>
  <c r="AY245" i="1"/>
  <c r="AY677" i="1"/>
  <c r="AY671" i="1"/>
  <c r="AY669" i="1"/>
  <c r="AY666" i="1"/>
  <c r="AY665" i="1"/>
  <c r="AY661" i="1"/>
  <c r="AY656" i="1"/>
  <c r="AY654" i="1"/>
  <c r="AY236" i="1"/>
  <c r="AY239" i="1"/>
  <c r="AY448" i="1"/>
  <c r="AY443" i="1"/>
  <c r="AY639" i="1"/>
  <c r="AY641" i="1"/>
  <c r="AY638" i="1"/>
  <c r="AY438" i="1"/>
  <c r="AY632" i="1"/>
  <c r="AY432" i="1"/>
  <c r="AY434" i="1"/>
  <c r="AY431" i="1"/>
  <c r="AY430" i="1"/>
  <c r="AY620" i="1"/>
  <c r="AY615" i="1"/>
  <c r="AY427" i="1"/>
  <c r="AY611" i="1"/>
  <c r="AY606" i="1"/>
  <c r="AY607" i="1"/>
  <c r="AY421" i="1"/>
  <c r="AY234" i="1"/>
  <c r="AY228" i="1"/>
  <c r="AY592" i="1"/>
  <c r="AY595" i="1"/>
  <c r="AY233" i="1"/>
  <c r="AY583" i="1"/>
  <c r="AY417" i="1"/>
  <c r="AY587" i="1"/>
  <c r="AY414" i="1"/>
  <c r="AY229" i="1"/>
  <c r="AY575" i="1"/>
  <c r="AY224" i="1"/>
  <c r="AY578" i="1"/>
  <c r="AY570" i="1"/>
  <c r="AY571" i="1"/>
  <c r="AY407" i="1"/>
  <c r="AY223" i="1"/>
  <c r="AY404" i="1"/>
  <c r="AY93" i="1"/>
  <c r="AY563" i="1"/>
  <c r="AY180" i="1"/>
  <c r="AY170" i="1"/>
  <c r="AY112" i="1"/>
  <c r="AY558" i="1"/>
  <c r="AY548" i="1"/>
  <c r="AY397" i="1"/>
  <c r="AY89" i="1"/>
  <c r="AY396" i="1"/>
  <c r="AY168" i="1"/>
  <c r="AY167" i="1"/>
  <c r="AY220" i="1"/>
  <c r="AY547" i="1"/>
  <c r="AY544" i="1"/>
  <c r="AY391" i="1"/>
  <c r="AY540" i="1"/>
  <c r="AY387" i="1"/>
  <c r="AY535" i="1"/>
  <c r="AY530" i="1"/>
  <c r="AY386" i="1"/>
  <c r="AY534" i="1"/>
  <c r="AY525" i="1"/>
  <c r="AY85" i="1"/>
  <c r="AY532" i="1"/>
  <c r="AY380" i="1"/>
  <c r="AY522" i="1"/>
  <c r="AY378" i="1"/>
  <c r="AY514" i="1"/>
  <c r="AY379" i="1"/>
  <c r="AY152" i="1"/>
  <c r="AY509" i="1"/>
  <c r="AY377" i="1"/>
  <c r="AY376" i="1"/>
  <c r="AY149" i="1"/>
  <c r="AY375" i="1"/>
  <c r="AY504" i="1"/>
  <c r="AY98" i="1"/>
  <c r="AY501" i="1"/>
  <c r="AY80" i="1"/>
  <c r="AY368" i="1"/>
  <c r="AY95" i="1"/>
  <c r="AY91" i="1"/>
  <c r="AY365" i="1"/>
  <c r="AY496" i="1"/>
  <c r="AY363" i="1"/>
  <c r="AY69" i="1"/>
  <c r="AY86" i="1"/>
  <c r="AY360" i="1"/>
  <c r="AY37" i="1"/>
  <c r="AY87" i="1"/>
  <c r="AY88" i="1"/>
  <c r="AY84" i="1"/>
  <c r="AY135" i="1"/>
  <c r="AY90" i="1"/>
  <c r="AY50" i="1"/>
  <c r="AY52" i="1"/>
  <c r="AY131" i="1"/>
  <c r="AY57" i="1"/>
  <c r="AY38" i="1"/>
  <c r="AY39" i="1"/>
  <c r="AY353" i="1"/>
  <c r="AY10" i="1"/>
  <c r="AY49" i="1"/>
  <c r="AY44" i="1"/>
  <c r="AY100" i="1"/>
  <c r="AY32" i="1"/>
  <c r="AY22" i="1"/>
  <c r="AY19" i="1"/>
  <c r="AY101" i="1"/>
  <c r="AY11" i="1"/>
  <c r="AY31" i="1"/>
  <c r="AY34" i="1"/>
  <c r="AY16" i="1"/>
  <c r="AY18" i="1"/>
  <c r="AY9" i="1"/>
  <c r="AY3" i="1"/>
  <c r="AY362" i="1"/>
  <c r="AY140" i="1"/>
  <c r="AY356" i="1"/>
  <c r="AY62" i="1"/>
  <c r="AY357" i="1"/>
  <c r="AY138" i="1"/>
  <c r="AY83" i="1"/>
  <c r="AY51" i="1"/>
  <c r="AY137" i="1"/>
  <c r="AY40" i="1"/>
  <c r="AY77" i="1"/>
  <c r="AY110" i="1"/>
  <c r="AY33" i="1"/>
  <c r="AY130" i="1"/>
  <c r="AY20" i="1"/>
  <c r="AZ20" i="1" s="1"/>
  <c r="AY127" i="1"/>
  <c r="AY46" i="1"/>
  <c r="AY15" i="1"/>
  <c r="AY68" i="1"/>
  <c r="AY26" i="1"/>
  <c r="AY56" i="1"/>
  <c r="AY70" i="1"/>
  <c r="AY42" i="1"/>
  <c r="AY117" i="1"/>
  <c r="AY41" i="1"/>
  <c r="AY24" i="1"/>
  <c r="AY29" i="1"/>
  <c r="AY4" i="1"/>
  <c r="AY7" i="1"/>
  <c r="AY108" i="1"/>
  <c r="AY72" i="1"/>
  <c r="AY73" i="1"/>
  <c r="AY104" i="1"/>
  <c r="AY66" i="1"/>
  <c r="AY139" i="1"/>
  <c r="AY355" i="1"/>
  <c r="AY94" i="1"/>
  <c r="AY354" i="1"/>
  <c r="AY81" i="1"/>
  <c r="AY48" i="1"/>
  <c r="AY133" i="1"/>
  <c r="AY134" i="1"/>
  <c r="AY67" i="1"/>
  <c r="AY47" i="1"/>
  <c r="AY129" i="1"/>
  <c r="AY128" i="1"/>
  <c r="AY125" i="1"/>
  <c r="AY352" i="1"/>
  <c r="AY124" i="1"/>
  <c r="AY27" i="1"/>
  <c r="AY122" i="1"/>
  <c r="AY120" i="1"/>
  <c r="AY76" i="1"/>
  <c r="AY118" i="1"/>
  <c r="AY119" i="1"/>
  <c r="AY14" i="1"/>
  <c r="AY8" i="1"/>
  <c r="AY30" i="1"/>
  <c r="AY12" i="1"/>
  <c r="AY13" i="1"/>
  <c r="AY17" i="1"/>
  <c r="AY359" i="1"/>
  <c r="AY141" i="1"/>
  <c r="AY361" i="1"/>
  <c r="AY59" i="1"/>
  <c r="AY216" i="1"/>
  <c r="AY358" i="1"/>
  <c r="AZ358" i="1" s="1"/>
  <c r="AY136" i="1"/>
  <c r="AY28" i="1"/>
  <c r="AY63" i="1"/>
  <c r="AY54" i="1"/>
  <c r="AY132" i="1"/>
  <c r="AY79" i="1"/>
  <c r="AY126" i="1"/>
  <c r="AY35" i="1"/>
  <c r="AZ35" i="1" s="1"/>
  <c r="AY123" i="1"/>
  <c r="AY351" i="1"/>
  <c r="AY55" i="1"/>
  <c r="AY121" i="1"/>
  <c r="AY113" i="1"/>
  <c r="AY5" i="1"/>
  <c r="AY45" i="1"/>
  <c r="AY65" i="1"/>
  <c r="AZ65" i="1" s="1"/>
  <c r="AY64" i="1"/>
  <c r="AY25" i="1"/>
  <c r="AY6" i="1"/>
  <c r="AW2" i="1"/>
  <c r="AW350" i="1"/>
  <c r="AW348" i="1"/>
  <c r="AW308" i="1"/>
  <c r="AW329" i="1"/>
  <c r="AW325" i="1"/>
  <c r="AW305" i="1"/>
  <c r="AW735" i="1"/>
  <c r="AW269" i="1"/>
  <c r="AW175" i="1"/>
  <c r="AW311" i="1"/>
  <c r="AW317" i="1"/>
  <c r="AW322" i="1"/>
  <c r="AW209" i="1"/>
  <c r="AW337" i="1"/>
  <c r="AW255" i="1"/>
  <c r="AW309" i="1"/>
  <c r="AW201" i="1"/>
  <c r="AW705" i="1"/>
  <c r="AW477" i="1"/>
  <c r="AW718" i="1"/>
  <c r="AW284" i="1"/>
  <c r="AW179" i="1"/>
  <c r="AW642" i="1"/>
  <c r="AW607" i="1"/>
  <c r="AW745" i="1"/>
  <c r="AW346" i="1"/>
  <c r="AW306" i="1"/>
  <c r="AW281" i="1"/>
  <c r="AW183" i="1"/>
  <c r="AW734" i="1"/>
  <c r="AW321" i="1"/>
  <c r="AW315" i="1"/>
  <c r="AW304" i="1"/>
  <c r="AW187" i="1"/>
  <c r="AW347" i="1"/>
  <c r="AW340" i="1"/>
  <c r="AW491" i="1"/>
  <c r="AW212" i="1"/>
  <c r="AW286" i="1"/>
  <c r="AW276" i="1"/>
  <c r="AW258" i="1"/>
  <c r="AW730" i="1"/>
  <c r="AW636" i="1"/>
  <c r="AW478" i="1"/>
  <c r="AW475" i="1"/>
  <c r="AW256" i="1"/>
  <c r="AW186" i="1"/>
  <c r="AW343" i="1"/>
  <c r="AW328" i="1"/>
  <c r="AW331" i="1"/>
  <c r="AW319" i="1"/>
  <c r="AW483" i="1"/>
  <c r="AW253" i="1"/>
  <c r="AW711" i="1"/>
  <c r="AW594" i="1"/>
  <c r="AW342" i="1"/>
  <c r="AW191" i="1"/>
  <c r="AW751" i="1"/>
  <c r="AW324" i="1"/>
  <c r="AW332" i="1"/>
  <c r="AW748" i="1"/>
  <c r="AW326" i="1"/>
  <c r="AW316" i="1"/>
  <c r="AW737" i="1"/>
  <c r="AW207" i="1"/>
  <c r="AW345" i="1"/>
  <c r="AW749" i="1"/>
  <c r="AW752" i="1"/>
  <c r="AW339" i="1"/>
  <c r="AW344" i="1"/>
  <c r="AW334" i="1"/>
  <c r="AW736" i="1"/>
  <c r="AW314" i="1"/>
  <c r="AW743" i="1"/>
  <c r="AW278" i="1"/>
  <c r="AW327" i="1"/>
  <c r="AW301" i="1"/>
  <c r="AW283" i="1"/>
  <c r="AW492" i="1"/>
  <c r="AW296" i="1"/>
  <c r="AW282" i="1"/>
  <c r="AW197" i="1"/>
  <c r="AW464" i="1"/>
  <c r="AW264" i="1"/>
  <c r="AW746" i="1"/>
  <c r="AW167" i="1"/>
  <c r="AW410" i="1"/>
  <c r="AW583" i="1"/>
  <c r="AW727" i="1"/>
  <c r="AW299" i="1"/>
  <c r="AW738" i="1"/>
  <c r="AW297" i="1"/>
  <c r="AW290" i="1"/>
  <c r="AW725" i="1"/>
  <c r="AW484" i="1"/>
  <c r="AW723" i="1"/>
  <c r="AW480" i="1"/>
  <c r="AW712" i="1"/>
  <c r="AW268" i="1"/>
  <c r="AW682" i="1"/>
  <c r="AW273" i="1"/>
  <c r="AW666" i="1"/>
  <c r="AW277" i="1"/>
  <c r="AW461" i="1"/>
  <c r="AW265" i="1"/>
  <c r="AW669" i="1"/>
  <c r="AW257" i="1"/>
  <c r="AW632" i="1"/>
  <c r="AW670" i="1"/>
  <c r="AW459" i="1"/>
  <c r="AW190" i="1"/>
  <c r="AW215" i="1"/>
  <c r="AW252" i="1"/>
  <c r="AW233" i="1"/>
  <c r="AW434" i="1"/>
  <c r="AW566" i="1"/>
  <c r="AW629" i="1"/>
  <c r="AW234" i="1"/>
  <c r="AW449" i="1"/>
  <c r="AW250" i="1"/>
  <c r="AW698" i="1"/>
  <c r="AW168" i="1"/>
  <c r="AW605" i="1"/>
  <c r="AW719" i="1"/>
  <c r="AW649" i="1"/>
  <c r="AW720" i="1"/>
  <c r="AW423" i="1"/>
  <c r="AW617" i="1"/>
  <c r="AW529" i="1"/>
  <c r="AW241" i="1"/>
  <c r="AW263" i="1"/>
  <c r="AW208" i="1"/>
  <c r="AW287" i="1"/>
  <c r="AW206" i="1"/>
  <c r="AW204" i="1"/>
  <c r="AW310" i="1"/>
  <c r="AW702" i="1"/>
  <c r="AW469" i="1"/>
  <c r="AW462" i="1"/>
  <c r="AW694" i="1"/>
  <c r="AW680" i="1"/>
  <c r="AW300" i="1"/>
  <c r="AW267" i="1"/>
  <c r="AW274" i="1"/>
  <c r="AW465" i="1"/>
  <c r="AW463" i="1"/>
  <c r="AW199" i="1"/>
  <c r="AW667" i="1"/>
  <c r="AW693" i="1"/>
  <c r="AW678" i="1"/>
  <c r="AW266" i="1"/>
  <c r="AW701" i="1"/>
  <c r="AW196" i="1"/>
  <c r="AW542" i="1"/>
  <c r="AW481" i="1"/>
  <c r="AW453" i="1"/>
  <c r="AW683" i="1"/>
  <c r="AW194" i="1"/>
  <c r="AW714" i="1"/>
  <c r="AW455" i="1"/>
  <c r="AW460" i="1"/>
  <c r="AW238" i="1"/>
  <c r="AW468" i="1"/>
  <c r="AW224" i="1"/>
  <c r="AW236" i="1"/>
  <c r="AW660" i="1"/>
  <c r="AW221" i="1"/>
  <c r="AW585" i="1"/>
  <c r="AW402" i="1"/>
  <c r="AW378" i="1"/>
  <c r="AW494" i="1"/>
  <c r="AW213" i="1"/>
  <c r="AW493" i="1"/>
  <c r="AW202" i="1"/>
  <c r="AW732" i="1"/>
  <c r="AW280" i="1"/>
  <c r="AW724" i="1"/>
  <c r="AW490" i="1"/>
  <c r="AW165" i="1"/>
  <c r="AW489" i="1"/>
  <c r="AW722" i="1"/>
  <c r="AW298" i="1"/>
  <c r="AW211" i="1"/>
  <c r="AW741" i="1"/>
  <c r="AW482" i="1"/>
  <c r="AW728" i="1"/>
  <c r="AW733" i="1"/>
  <c r="AW291" i="1"/>
  <c r="AW323" i="1"/>
  <c r="AW349" i="1"/>
  <c r="AW413" i="1"/>
  <c r="AW214" i="1"/>
  <c r="AW303" i="1"/>
  <c r="AW338" i="1"/>
  <c r="AW160" i="1"/>
  <c r="AW333" i="1"/>
  <c r="AW747" i="1"/>
  <c r="AW341" i="1"/>
  <c r="AW195" i="1"/>
  <c r="AW739" i="1"/>
  <c r="AW302" i="1"/>
  <c r="AW307" i="1"/>
  <c r="AW330" i="1"/>
  <c r="AW320" i="1"/>
  <c r="AW292" i="1"/>
  <c r="AW285" i="1"/>
  <c r="AW210" i="1"/>
  <c r="AW313" i="1"/>
  <c r="AW251" i="1"/>
  <c r="AW335" i="1"/>
  <c r="AW289" i="1"/>
  <c r="AW288" i="1"/>
  <c r="AW295" i="1"/>
  <c r="AW487" i="1"/>
  <c r="AW294" i="1"/>
  <c r="AW246" i="1"/>
  <c r="AW312" i="1"/>
  <c r="AW488" i="1"/>
  <c r="AW471" i="1"/>
  <c r="AW261" i="1"/>
  <c r="AW744" i="1"/>
  <c r="AW203" i="1"/>
  <c r="AW466" i="1"/>
  <c r="AW740" i="1"/>
  <c r="AW679" i="1"/>
  <c r="AW248" i="1"/>
  <c r="AW479" i="1"/>
  <c r="AW279" i="1"/>
  <c r="AW470" i="1"/>
  <c r="AW626" i="1"/>
  <c r="AW242" i="1"/>
  <c r="AW425" i="1"/>
  <c r="AW237" i="1"/>
  <c r="AW695" i="1"/>
  <c r="AW260" i="1"/>
  <c r="AW690" i="1"/>
  <c r="AW436" i="1"/>
  <c r="AW619" i="1"/>
  <c r="AW443" i="1"/>
  <c r="AW172" i="1"/>
  <c r="AW620" i="1"/>
  <c r="AW621" i="1"/>
  <c r="AW648" i="1"/>
  <c r="AW426" i="1"/>
  <c r="AW447" i="1"/>
  <c r="AW193" i="1"/>
  <c r="AW595" i="1"/>
  <c r="AW691" i="1"/>
  <c r="AW192" i="1"/>
  <c r="AW444" i="1"/>
  <c r="AW452" i="1"/>
  <c r="AW435" i="1"/>
  <c r="AW551" i="1"/>
  <c r="AW235" i="1"/>
  <c r="AW686" i="1"/>
  <c r="AW578" i="1"/>
  <c r="AW623" i="1"/>
  <c r="AW659" i="1"/>
  <c r="AW445" i="1"/>
  <c r="AW687" i="1"/>
  <c r="AW427" i="1"/>
  <c r="AW664" i="1"/>
  <c r="AW556" i="1"/>
  <c r="AW645" i="1"/>
  <c r="AW593" i="1"/>
  <c r="AW622" i="1"/>
  <c r="AW706" i="1"/>
  <c r="AW615" i="1"/>
  <c r="AW606" i="1"/>
  <c r="AW93" i="1"/>
  <c r="AW559" i="1"/>
  <c r="AW560" i="1"/>
  <c r="AW146" i="1"/>
  <c r="AW381" i="1"/>
  <c r="AW584" i="1"/>
  <c r="AW638" i="1"/>
  <c r="AW446" i="1"/>
  <c r="AW442" i="1"/>
  <c r="AW612" i="1"/>
  <c r="AW707" i="1"/>
  <c r="AW713" i="1"/>
  <c r="AW709" i="1"/>
  <c r="AW640" i="1"/>
  <c r="AW654" i="1"/>
  <c r="AW630" i="1"/>
  <c r="AW663" i="1"/>
  <c r="AW627" i="1"/>
  <c r="AW222" i="1"/>
  <c r="AW708" i="1"/>
  <c r="AW633" i="1"/>
  <c r="AW424" i="1"/>
  <c r="AW657" i="1"/>
  <c r="AW597" i="1"/>
  <c r="AW675" i="1"/>
  <c r="AW696" i="1"/>
  <c r="AW602" i="1"/>
  <c r="AW541" i="1"/>
  <c r="AW650" i="1"/>
  <c r="AW614" i="1"/>
  <c r="AW665" i="1"/>
  <c r="AW408" i="1"/>
  <c r="AW611" i="1"/>
  <c r="AW564" i="1"/>
  <c r="AW431" i="1"/>
  <c r="AW540" i="1"/>
  <c r="AW576" i="1"/>
  <c r="AW173" i="1"/>
  <c r="AW336" i="1"/>
  <c r="AW318" i="1"/>
  <c r="AW726" i="1"/>
  <c r="AW205" i="1"/>
  <c r="AW716" i="1"/>
  <c r="AW254" i="1"/>
  <c r="AW742" i="1"/>
  <c r="AW185" i="1"/>
  <c r="AW271" i="1"/>
  <c r="AW486" i="1"/>
  <c r="AW293" i="1"/>
  <c r="AW474" i="1"/>
  <c r="AW473" i="1"/>
  <c r="AW729" i="1"/>
  <c r="AW223" i="1"/>
  <c r="AW189" i="1"/>
  <c r="AW467" i="1"/>
  <c r="AW270" i="1"/>
  <c r="AW107" i="1"/>
  <c r="AW259" i="1"/>
  <c r="AW485" i="1"/>
  <c r="AW275" i="1"/>
  <c r="AW476" i="1"/>
  <c r="AW200" i="1"/>
  <c r="AW247" i="1"/>
  <c r="AW272" i="1"/>
  <c r="AW198" i="1"/>
  <c r="AW472" i="1"/>
  <c r="AW674" i="1"/>
  <c r="AW454" i="1"/>
  <c r="AW750" i="1"/>
  <c r="AW697" i="1"/>
  <c r="AW731" i="1"/>
  <c r="AW249" i="1"/>
  <c r="AW672" i="1"/>
  <c r="AW608" i="1"/>
  <c r="AW681" i="1"/>
  <c r="AW604" i="1"/>
  <c r="AW244" i="1"/>
  <c r="AW676" i="1"/>
  <c r="AW164" i="1"/>
  <c r="AW692" i="1"/>
  <c r="AW582" i="1"/>
  <c r="AW226" i="1"/>
  <c r="AW451" i="1"/>
  <c r="AW635" i="1"/>
  <c r="AW448" i="1"/>
  <c r="AW637" i="1"/>
  <c r="AW613" i="1"/>
  <c r="AW433" i="1"/>
  <c r="AW129" i="1"/>
  <c r="AW571" i="1"/>
  <c r="AW550" i="1"/>
  <c r="AW646" i="1"/>
  <c r="AW624" i="1"/>
  <c r="AW689" i="1"/>
  <c r="AW699" i="1"/>
  <c r="AW232" i="1"/>
  <c r="AW656" i="1"/>
  <c r="AW671" i="1"/>
  <c r="AW603" i="1"/>
  <c r="AW458" i="1"/>
  <c r="AW419" i="1"/>
  <c r="AW573" i="1"/>
  <c r="AW586" i="1"/>
  <c r="AW588" i="1"/>
  <c r="AW563" i="1"/>
  <c r="AW565" i="1"/>
  <c r="AW580" i="1"/>
  <c r="AW405" i="1"/>
  <c r="AW384" i="1"/>
  <c r="AW89" i="1"/>
  <c r="AW375" i="1"/>
  <c r="AW609" i="1"/>
  <c r="AW673" i="1"/>
  <c r="AW703" i="1"/>
  <c r="AW581" i="1"/>
  <c r="AW524" i="1"/>
  <c r="AW106" i="1"/>
  <c r="AW396" i="1"/>
  <c r="AW230" i="1"/>
  <c r="AW548" i="1"/>
  <c r="AW169" i="1"/>
  <c r="AW75" i="1"/>
  <c r="AW537" i="1"/>
  <c r="AW592" i="1"/>
  <c r="AW141" i="1"/>
  <c r="AW539" i="1"/>
  <c r="AW568" i="1"/>
  <c r="AW535" i="1"/>
  <c r="AW388" i="1"/>
  <c r="AW520" i="1"/>
  <c r="AW99" i="1"/>
  <c r="AW148" i="1"/>
  <c r="AW368" i="1"/>
  <c r="AW216" i="1"/>
  <c r="AW91" i="1"/>
  <c r="AW243" i="1"/>
  <c r="AW618" i="1"/>
  <c r="AW245" i="1"/>
  <c r="AW652" i="1"/>
  <c r="AW641" i="1"/>
  <c r="AW653" i="1"/>
  <c r="AW456" i="1"/>
  <c r="AW721" i="1"/>
  <c r="AW239" i="1"/>
  <c r="AW457" i="1"/>
  <c r="AW661" i="1"/>
  <c r="AW437" i="1"/>
  <c r="AW240" i="1"/>
  <c r="AW715" i="1"/>
  <c r="AW658" i="1"/>
  <c r="AW188" i="1"/>
  <c r="AW440" i="1"/>
  <c r="AW651" i="1"/>
  <c r="AW685" i="1"/>
  <c r="AW438" i="1"/>
  <c r="AW441" i="1"/>
  <c r="AW639" i="1"/>
  <c r="AW677" i="1"/>
  <c r="AW432" i="1"/>
  <c r="AW228" i="1"/>
  <c r="AW625" i="1"/>
  <c r="AW450" i="1"/>
  <c r="AW668" i="1"/>
  <c r="AW163" i="1"/>
  <c r="AW430" i="1"/>
  <c r="AW634" i="1"/>
  <c r="AW555" i="1"/>
  <c r="AW643" i="1"/>
  <c r="AW409" i="1"/>
  <c r="AW700" i="1"/>
  <c r="AW710" i="1"/>
  <c r="AW184" i="1"/>
  <c r="AW704" i="1"/>
  <c r="AW180" i="1"/>
  <c r="AW407" i="1"/>
  <c r="AW262" i="1"/>
  <c r="AW610" i="1"/>
  <c r="AW684" i="1"/>
  <c r="AW549" i="1"/>
  <c r="AW647" i="1"/>
  <c r="AW220" i="1"/>
  <c r="AW227" i="1"/>
  <c r="AW562" i="1"/>
  <c r="AW587" i="1"/>
  <c r="AW439" i="1"/>
  <c r="AW219" i="1"/>
  <c r="AW414" i="1"/>
  <c r="AW616" i="1"/>
  <c r="AW569" i="1"/>
  <c r="AW429" i="1"/>
  <c r="AW598" i="1"/>
  <c r="AW218" i="1"/>
  <c r="AW225" i="1"/>
  <c r="AW411" i="1"/>
  <c r="AW517" i="1"/>
  <c r="AW397" i="1"/>
  <c r="AW401" i="1"/>
  <c r="AW553" i="1"/>
  <c r="AW217" i="1"/>
  <c r="AW182" i="1"/>
  <c r="AW166" i="1"/>
  <c r="AW85" i="1"/>
  <c r="AW159" i="1"/>
  <c r="AW387" i="1"/>
  <c r="AW528" i="1"/>
  <c r="AW82" i="1"/>
  <c r="AW501" i="1"/>
  <c r="AW111" i="1"/>
  <c r="AW631" i="1"/>
  <c r="AW600" i="1"/>
  <c r="AW546" i="1"/>
  <c r="AW601" i="1"/>
  <c r="AW422" i="1"/>
  <c r="AW415" i="1"/>
  <c r="AW589" i="1"/>
  <c r="AW417" i="1"/>
  <c r="AW688" i="1"/>
  <c r="AW574" i="1"/>
  <c r="AW420" i="1"/>
  <c r="AW412" i="1"/>
  <c r="AW416" i="1"/>
  <c r="AW421" i="1"/>
  <c r="AW628" i="1"/>
  <c r="AW399" i="1"/>
  <c r="AW575" i="1"/>
  <c r="AW552" i="1"/>
  <c r="AW644" i="1"/>
  <c r="AW577" i="1"/>
  <c r="AW567" i="1"/>
  <c r="AW662" i="1"/>
  <c r="AW229" i="1"/>
  <c r="AW512" i="1"/>
  <c r="AW178" i="1"/>
  <c r="AW543" i="1"/>
  <c r="AW394" i="1"/>
  <c r="AW162" i="1"/>
  <c r="AW390" i="1"/>
  <c r="AW526" i="1"/>
  <c r="AW495" i="1"/>
  <c r="AW88" i="1"/>
  <c r="AW98" i="1"/>
  <c r="AW504" i="1"/>
  <c r="AW112" i="1"/>
  <c r="AW428" i="1"/>
  <c r="AW547" i="1"/>
  <c r="AW391" i="1"/>
  <c r="AW554" i="1"/>
  <c r="AW508" i="1"/>
  <c r="AW533" i="1"/>
  <c r="AW557" i="1"/>
  <c r="AW379" i="1"/>
  <c r="AW500" i="1"/>
  <c r="AW383" i="1"/>
  <c r="AW530" i="1"/>
  <c r="AW519" i="1"/>
  <c r="AW516" i="1"/>
  <c r="AW102" i="1"/>
  <c r="AW372" i="1"/>
  <c r="AW53" i="1"/>
  <c r="AW109" i="1"/>
  <c r="AW115" i="1"/>
  <c r="AW74" i="1"/>
  <c r="AW171" i="1"/>
  <c r="AW599" i="1"/>
  <c r="AW655" i="1"/>
  <c r="AW572" i="1"/>
  <c r="AW404" i="1"/>
  <c r="AW590" i="1"/>
  <c r="AW406" i="1"/>
  <c r="AW579" i="1"/>
  <c r="AW596" i="1"/>
  <c r="AW558" i="1"/>
  <c r="AW116" i="1"/>
  <c r="AW591" i="1"/>
  <c r="AW400" i="1"/>
  <c r="AW398" i="1"/>
  <c r="AW395" i="1"/>
  <c r="AW418" i="1"/>
  <c r="AW403" i="1"/>
  <c r="AW155" i="1"/>
  <c r="AW538" i="1"/>
  <c r="AW386" i="1"/>
  <c r="AW181" i="1"/>
  <c r="AW717" i="1"/>
  <c r="AW152" i="1"/>
  <c r="AW103" i="1"/>
  <c r="AW525" i="1"/>
  <c r="AW176" i="1"/>
  <c r="AW511" i="1"/>
  <c r="AW522" i="1"/>
  <c r="AW380" i="1"/>
  <c r="AW545" i="1"/>
  <c r="AW61" i="1"/>
  <c r="AW536" i="1"/>
  <c r="AW104" i="1"/>
  <c r="AW367" i="1"/>
  <c r="AW366" i="1"/>
  <c r="AW374" i="1"/>
  <c r="AW357" i="1"/>
  <c r="AW66" i="1"/>
  <c r="AW108" i="1"/>
  <c r="AW498" i="1"/>
  <c r="AW365" i="1"/>
  <c r="AW369" i="1"/>
  <c r="AW359" i="1"/>
  <c r="AW92" i="1"/>
  <c r="AW364" i="1"/>
  <c r="AW355" i="1"/>
  <c r="AW84" i="1"/>
  <c r="AW58" i="1"/>
  <c r="AW393" i="1"/>
  <c r="AW177" i="1"/>
  <c r="AW389" i="1"/>
  <c r="AW561" i="1"/>
  <c r="AW570" i="1"/>
  <c r="AW544" i="1"/>
  <c r="AW156" i="1"/>
  <c r="AW170" i="1"/>
  <c r="AW382" i="1"/>
  <c r="AW503" i="1"/>
  <c r="AW515" i="1"/>
  <c r="AW138" i="1"/>
  <c r="AW531" i="1"/>
  <c r="AW521" i="1"/>
  <c r="AW158" i="1"/>
  <c r="AW523" i="1"/>
  <c r="AW514" i="1"/>
  <c r="AW532" i="1"/>
  <c r="AW509" i="1"/>
  <c r="AW496" i="1"/>
  <c r="AW506" i="1"/>
  <c r="AW505" i="1"/>
  <c r="AW371" i="1"/>
  <c r="AW507" i="1"/>
  <c r="AW150" i="1"/>
  <c r="AW60" i="1"/>
  <c r="AW373" i="1"/>
  <c r="AW231" i="1"/>
  <c r="AW151" i="1"/>
  <c r="AW87" i="1"/>
  <c r="AW131" i="1"/>
  <c r="AW360" i="1"/>
  <c r="AW358" i="1"/>
  <c r="AW140" i="1"/>
  <c r="AW126" i="1"/>
  <c r="AW86" i="1"/>
  <c r="AW518" i="1"/>
  <c r="AW385" i="1"/>
  <c r="AW527" i="1"/>
  <c r="AW71" i="1"/>
  <c r="AW513" i="1"/>
  <c r="AW377" i="1"/>
  <c r="AW114" i="1"/>
  <c r="AW510" i="1"/>
  <c r="AW534" i="1"/>
  <c r="AW83" i="1"/>
  <c r="AW370" i="1"/>
  <c r="AW502" i="1"/>
  <c r="AW161" i="1"/>
  <c r="AW94" i="1"/>
  <c r="AW132" i="1"/>
  <c r="AW95" i="1"/>
  <c r="AW78" i="1"/>
  <c r="AW97" i="1"/>
  <c r="AW376" i="1"/>
  <c r="AW137" i="1"/>
  <c r="AW73" i="1"/>
  <c r="AW136" i="1"/>
  <c r="AW12" i="1"/>
  <c r="AW54" i="1"/>
  <c r="AW174" i="1"/>
  <c r="AW154" i="1"/>
  <c r="AW130" i="1"/>
  <c r="AW144" i="1"/>
  <c r="AW57" i="1"/>
  <c r="AW127" i="1"/>
  <c r="AW20" i="1"/>
  <c r="AW113" i="1"/>
  <c r="AW68" i="1"/>
  <c r="AW153" i="1"/>
  <c r="AW134" i="1"/>
  <c r="AW499" i="1"/>
  <c r="AW105" i="1"/>
  <c r="AW392" i="1"/>
  <c r="AW145" i="1"/>
  <c r="AW157" i="1"/>
  <c r="AW361" i="1"/>
  <c r="AW497" i="1"/>
  <c r="AW69" i="1"/>
  <c r="AW354" i="1"/>
  <c r="AW135" i="1"/>
  <c r="AW63" i="1"/>
  <c r="AW124" i="1"/>
  <c r="AW52" i="1"/>
  <c r="AW50" i="1"/>
  <c r="AW48" i="1"/>
  <c r="AW32" i="1"/>
  <c r="AW96" i="1"/>
  <c r="AW76" i="1"/>
  <c r="AW142" i="1"/>
  <c r="AW149" i="1"/>
  <c r="AW143" i="1"/>
  <c r="AW80" i="1"/>
  <c r="AW363" i="1"/>
  <c r="AW59" i="1"/>
  <c r="AW36" i="1"/>
  <c r="AW121" i="1"/>
  <c r="AW147" i="1"/>
  <c r="AW62" i="1"/>
  <c r="AW356" i="1"/>
  <c r="AW72" i="1"/>
  <c r="AW90" i="1"/>
  <c r="AW77" i="1"/>
  <c r="AW362" i="1"/>
  <c r="AW51" i="1"/>
  <c r="AW5" i="1"/>
  <c r="AW40" i="1"/>
  <c r="AW43" i="1"/>
  <c r="AW139" i="1"/>
  <c r="AW38" i="1"/>
  <c r="AW28" i="1"/>
  <c r="AW21" i="1"/>
  <c r="AW26" i="1"/>
  <c r="AW8" i="1"/>
  <c r="AW24" i="1"/>
  <c r="AW120" i="1"/>
  <c r="AW46" i="1"/>
  <c r="AW27" i="1"/>
  <c r="AW10" i="1"/>
  <c r="AW67" i="1"/>
  <c r="AW19" i="1"/>
  <c r="AW30" i="1"/>
  <c r="AW34" i="1"/>
  <c r="AW6" i="1"/>
  <c r="AW35" i="1"/>
  <c r="AW352" i="1"/>
  <c r="AW110" i="1"/>
  <c r="AW351" i="1"/>
  <c r="AW101" i="1"/>
  <c r="AW133" i="1"/>
  <c r="AW44" i="1"/>
  <c r="AW42" i="1"/>
  <c r="AW9" i="1"/>
  <c r="AW23" i="1"/>
  <c r="AW55" i="1"/>
  <c r="AW25" i="1"/>
  <c r="AW122" i="1"/>
  <c r="AW17" i="1"/>
  <c r="AW65" i="1"/>
  <c r="AW123" i="1"/>
  <c r="AW128" i="1"/>
  <c r="AW4" i="1"/>
  <c r="AW117" i="1"/>
  <c r="AW125" i="1"/>
  <c r="AW70" i="1"/>
  <c r="AW45" i="1"/>
  <c r="AW11" i="1"/>
  <c r="AW31" i="1"/>
  <c r="AW118" i="1"/>
  <c r="AW16" i="1"/>
  <c r="AW13" i="1"/>
  <c r="AW7" i="1"/>
  <c r="AW39" i="1"/>
  <c r="AW47" i="1"/>
  <c r="AW37" i="1"/>
  <c r="AW79" i="1"/>
  <c r="AW353" i="1"/>
  <c r="AW33" i="1"/>
  <c r="AW100" i="1"/>
  <c r="AW81" i="1"/>
  <c r="AW22" i="1"/>
  <c r="AW49" i="1"/>
  <c r="AW56" i="1"/>
  <c r="AW14" i="1"/>
  <c r="AW29" i="1"/>
  <c r="AW15" i="1"/>
  <c r="AW41" i="1"/>
  <c r="AW64" i="1"/>
  <c r="AW18" i="1"/>
  <c r="AW3" i="1"/>
  <c r="AW119" i="1"/>
  <c r="AZ316" i="1" l="1"/>
  <c r="AZ311" i="1"/>
  <c r="AZ121" i="1"/>
  <c r="AZ77" i="1"/>
  <c r="AZ22" i="1"/>
  <c r="AZ38" i="1"/>
  <c r="AZ88" i="1"/>
  <c r="AZ365" i="1"/>
  <c r="AZ375" i="1"/>
  <c r="AZ378" i="1"/>
  <c r="AZ530" i="1"/>
  <c r="AZ167" i="1"/>
  <c r="AZ170" i="1"/>
  <c r="AZ570" i="1"/>
  <c r="AZ583" i="1"/>
  <c r="AZ606" i="1"/>
  <c r="AZ432" i="1"/>
  <c r="AZ239" i="1"/>
  <c r="AZ671" i="1"/>
  <c r="AZ457" i="1"/>
  <c r="AZ255" i="1"/>
  <c r="AZ467" i="1"/>
  <c r="AZ726" i="1"/>
  <c r="AZ193" i="1"/>
  <c r="AZ194" i="1"/>
  <c r="AZ498" i="1"/>
  <c r="AZ374" i="1"/>
  <c r="AZ103" i="1"/>
  <c r="AZ383" i="1"/>
  <c r="AZ550" i="1"/>
  <c r="AZ218" i="1"/>
  <c r="AZ566" i="1"/>
  <c r="AZ429" i="1"/>
  <c r="AZ422" i="1"/>
  <c r="AZ621" i="1"/>
  <c r="AZ442" i="1"/>
  <c r="AZ668" i="1"/>
  <c r="AZ455" i="1"/>
  <c r="AZ254" i="1"/>
  <c r="AZ715" i="1"/>
  <c r="AZ270" i="1"/>
  <c r="AZ288" i="1"/>
  <c r="AZ312" i="1"/>
  <c r="AZ490" i="1"/>
  <c r="AZ337" i="1"/>
  <c r="AZ253" i="1"/>
  <c r="AZ105" i="1"/>
  <c r="AZ154" i="1"/>
  <c r="AZ107" i="1"/>
  <c r="AZ395" i="1"/>
  <c r="AZ403" i="1"/>
  <c r="AZ428" i="1"/>
  <c r="AZ590" i="1"/>
  <c r="AZ598" i="1"/>
  <c r="AZ235" i="1"/>
  <c r="AZ441" i="1"/>
  <c r="AZ450" i="1"/>
  <c r="AZ249" i="1"/>
  <c r="AZ700" i="1"/>
  <c r="AZ703" i="1"/>
  <c r="AZ482" i="1"/>
  <c r="AZ733" i="1"/>
  <c r="AZ488" i="1"/>
  <c r="AZ322" i="1"/>
  <c r="AZ339" i="1"/>
  <c r="AZ618" i="1"/>
  <c r="AZ704" i="1"/>
  <c r="AZ92" i="1"/>
  <c r="AZ506" i="1"/>
  <c r="AZ515" i="1"/>
  <c r="AZ388" i="1"/>
  <c r="AZ557" i="1"/>
  <c r="AZ221" i="1"/>
  <c r="AZ588" i="1"/>
  <c r="AZ647" i="1"/>
  <c r="AZ317" i="1"/>
  <c r="AZ493" i="1"/>
  <c r="AZ212" i="1"/>
  <c r="AZ462" i="1"/>
  <c r="AZ724" i="1"/>
  <c r="AZ329" i="1"/>
  <c r="AZ293" i="1"/>
  <c r="AZ752" i="1"/>
  <c r="AZ664" i="1"/>
  <c r="AZ600" i="1"/>
  <c r="AZ485" i="1"/>
  <c r="AZ6" i="1"/>
  <c r="AZ55" i="1"/>
  <c r="AZ63" i="1"/>
  <c r="AZ359" i="1"/>
  <c r="AZ27" i="1"/>
  <c r="AZ134" i="1"/>
  <c r="AZ66" i="1"/>
  <c r="AZ24" i="1"/>
  <c r="AZ15" i="1"/>
  <c r="AZ40" i="1"/>
  <c r="AZ18" i="1"/>
  <c r="AZ32" i="1"/>
  <c r="AZ57" i="1"/>
  <c r="AZ87" i="1"/>
  <c r="AZ91" i="1"/>
  <c r="AZ149" i="1"/>
  <c r="AZ522" i="1"/>
  <c r="AZ535" i="1"/>
  <c r="AZ168" i="1"/>
  <c r="AZ180" i="1"/>
  <c r="AZ578" i="1"/>
  <c r="AZ233" i="1"/>
  <c r="AZ611" i="1"/>
  <c r="AZ632" i="1"/>
  <c r="AZ236" i="1"/>
  <c r="AZ677" i="1"/>
  <c r="AZ215" i="1"/>
  <c r="AZ54" i="1"/>
  <c r="AZ141" i="1"/>
  <c r="AZ12" i="1"/>
  <c r="AZ119" i="1"/>
  <c r="AZ122" i="1"/>
  <c r="AZ125" i="1"/>
  <c r="AZ67" i="1"/>
  <c r="AZ81" i="1"/>
  <c r="AZ139" i="1"/>
  <c r="AZ72" i="1"/>
  <c r="AZ29" i="1"/>
  <c r="AZ42" i="1"/>
  <c r="AZ68" i="1"/>
  <c r="AZ83" i="1"/>
  <c r="AZ356" i="1"/>
  <c r="AZ9" i="1"/>
  <c r="AZ31" i="1"/>
  <c r="AZ49" i="1"/>
  <c r="AZ50" i="1"/>
  <c r="AZ86" i="1"/>
  <c r="AZ80" i="1"/>
  <c r="AZ509" i="1"/>
  <c r="AZ85" i="1"/>
  <c r="AZ391" i="1"/>
  <c r="AZ397" i="1"/>
  <c r="AZ404" i="1"/>
  <c r="AZ229" i="1"/>
  <c r="AZ228" i="1"/>
  <c r="AZ620" i="1"/>
  <c r="AZ641" i="1"/>
  <c r="AZ661" i="1"/>
  <c r="AZ684" i="1"/>
  <c r="AZ697" i="1"/>
  <c r="AZ709" i="1"/>
  <c r="AZ274" i="1"/>
  <c r="AZ729" i="1"/>
  <c r="AZ299" i="1"/>
  <c r="AZ319" i="1"/>
  <c r="AZ111" i="1"/>
  <c r="AZ511" i="1"/>
  <c r="AZ531" i="1"/>
  <c r="AZ162" i="1"/>
  <c r="AZ560" i="1"/>
  <c r="AZ577" i="1"/>
  <c r="AZ419" i="1"/>
  <c r="AZ608" i="1"/>
  <c r="AZ433" i="1"/>
  <c r="AZ238" i="1"/>
  <c r="AZ658" i="1"/>
  <c r="AZ244" i="1"/>
  <c r="AZ475" i="1"/>
  <c r="AZ463" i="1"/>
  <c r="AZ275" i="1"/>
  <c r="AZ728" i="1"/>
  <c r="AZ737" i="1"/>
  <c r="AZ492" i="1"/>
  <c r="AZ340" i="1"/>
  <c r="AZ53" i="1"/>
  <c r="AZ146" i="1"/>
  <c r="AZ156" i="1"/>
  <c r="AZ541" i="1"/>
  <c r="AZ554" i="1"/>
  <c r="AZ565" i="1"/>
  <c r="AZ576" i="1"/>
  <c r="AZ597" i="1"/>
  <c r="AZ605" i="1"/>
  <c r="AZ634" i="1"/>
  <c r="AZ657" i="1"/>
  <c r="AZ681" i="1"/>
  <c r="AZ251" i="1"/>
  <c r="AZ262" i="1"/>
  <c r="AZ469" i="1"/>
  <c r="AZ185" i="1"/>
  <c r="AZ486" i="1"/>
  <c r="AZ314" i="1"/>
  <c r="AZ208" i="1"/>
  <c r="AZ596" i="1"/>
  <c r="AZ674" i="1"/>
  <c r="AZ74" i="1"/>
  <c r="AZ373" i="1"/>
  <c r="AZ513" i="1"/>
  <c r="AZ529" i="1"/>
  <c r="AZ165" i="1"/>
  <c r="AZ545" i="1"/>
  <c r="AZ175" i="1"/>
  <c r="AZ231" i="1"/>
  <c r="AZ589" i="1"/>
  <c r="AZ436" i="1"/>
  <c r="AZ746" i="1"/>
  <c r="AZ751" i="1"/>
  <c r="AZ202" i="1"/>
  <c r="AZ721" i="1"/>
  <c r="AZ739" i="1"/>
  <c r="AZ240" i="1"/>
  <c r="AZ43" i="1"/>
  <c r="AZ736" i="1"/>
  <c r="AZ241" i="1"/>
  <c r="AZ460" i="1"/>
  <c r="AZ45" i="1"/>
  <c r="AZ126" i="1"/>
  <c r="AZ216" i="1"/>
  <c r="AZ30" i="1"/>
  <c r="AZ118" i="1"/>
  <c r="AZ128" i="1"/>
  <c r="AZ354" i="1"/>
  <c r="AZ108" i="1"/>
  <c r="AZ70" i="1"/>
  <c r="AZ130" i="1"/>
  <c r="AZ138" i="1"/>
  <c r="AZ140" i="1"/>
  <c r="AZ11" i="1"/>
  <c r="AZ10" i="1"/>
  <c r="AZ90" i="1"/>
  <c r="AZ69" i="1"/>
  <c r="AZ501" i="1"/>
  <c r="AZ152" i="1"/>
  <c r="AZ525" i="1"/>
  <c r="AZ544" i="1"/>
  <c r="AZ548" i="1"/>
  <c r="AZ223" i="1"/>
  <c r="AZ414" i="1"/>
  <c r="AZ234" i="1"/>
  <c r="AZ430" i="1"/>
  <c r="AZ639" i="1"/>
  <c r="AZ665" i="1"/>
  <c r="AZ688" i="1"/>
  <c r="AZ690" i="1"/>
  <c r="AZ198" i="1"/>
  <c r="AZ722" i="1"/>
  <c r="AZ189" i="1"/>
  <c r="AZ738" i="1"/>
  <c r="AZ96" i="1"/>
  <c r="AZ145" i="1"/>
  <c r="AZ153" i="1"/>
  <c r="AZ160" i="1"/>
  <c r="AZ163" i="1"/>
  <c r="AZ398" i="1"/>
  <c r="AZ569" i="1"/>
  <c r="AZ580" i="1"/>
  <c r="AZ423" i="1"/>
  <c r="AZ622" i="1"/>
  <c r="AZ642" i="1"/>
  <c r="AZ662" i="1"/>
  <c r="AZ246" i="1"/>
  <c r="AZ252" i="1"/>
  <c r="AZ481" i="1"/>
  <c r="AZ272" i="1"/>
  <c r="AZ476" i="1"/>
  <c r="AZ298" i="1"/>
  <c r="AZ318" i="1"/>
  <c r="AZ333" i="1"/>
  <c r="AZ364" i="1"/>
  <c r="AZ82" i="1"/>
  <c r="AZ519" i="1"/>
  <c r="AZ385" i="1"/>
  <c r="AZ555" i="1"/>
  <c r="AZ174" i="1"/>
  <c r="AZ574" i="1"/>
  <c r="AZ582" i="1"/>
  <c r="AZ425" i="1"/>
  <c r="AZ629" i="1"/>
  <c r="AZ445" i="1"/>
  <c r="AZ672" i="1"/>
  <c r="AZ696" i="1"/>
  <c r="AZ461" i="1"/>
  <c r="AZ466" i="1"/>
  <c r="AZ280" i="1"/>
  <c r="AZ285" i="1"/>
  <c r="AZ296" i="1"/>
  <c r="AZ742" i="1"/>
  <c r="AZ335" i="1"/>
  <c r="AZ613" i="1"/>
  <c r="AZ685" i="1"/>
  <c r="AZ143" i="1"/>
  <c r="AZ369" i="1"/>
  <c r="AZ517" i="1"/>
  <c r="AZ527" i="1"/>
  <c r="AZ116" i="1"/>
  <c r="AZ561" i="1"/>
  <c r="AZ411" i="1"/>
  <c r="AZ426" i="1"/>
  <c r="AZ648" i="1"/>
  <c r="AZ747" i="1"/>
  <c r="AZ349" i="1"/>
  <c r="AZ258" i="1"/>
  <c r="AZ263" i="1"/>
  <c r="AZ727" i="1"/>
  <c r="AZ213" i="1"/>
  <c r="AZ307" i="1"/>
  <c r="AZ226" i="1"/>
  <c r="AZ321" i="1"/>
  <c r="AZ635" i="1"/>
  <c r="AZ675" i="1"/>
  <c r="AZ287" i="1"/>
  <c r="AZ25" i="1"/>
  <c r="AZ5" i="1"/>
  <c r="AZ351" i="1"/>
  <c r="AZ79" i="1"/>
  <c r="AZ28" i="1"/>
  <c r="AZ59" i="1"/>
  <c r="AZ17" i="1"/>
  <c r="AZ8" i="1"/>
  <c r="AZ76" i="1"/>
  <c r="AZ124" i="1"/>
  <c r="AZ129" i="1"/>
  <c r="AZ133" i="1"/>
  <c r="AZ94" i="1"/>
  <c r="AZ104" i="1"/>
  <c r="AZ7" i="1"/>
  <c r="AZ41" i="1"/>
  <c r="AZ56" i="1"/>
  <c r="AZ46" i="1"/>
  <c r="AZ33" i="1"/>
  <c r="AZ137" i="1"/>
  <c r="AZ357" i="1"/>
  <c r="AZ362" i="1"/>
  <c r="AZ16" i="1"/>
  <c r="AZ101" i="1"/>
  <c r="AZ100" i="1"/>
  <c r="AZ353" i="1"/>
  <c r="AZ131" i="1"/>
  <c r="AZ135" i="1"/>
  <c r="AZ37" i="1"/>
  <c r="AZ363" i="1"/>
  <c r="AZ95" i="1"/>
  <c r="AZ98" i="1"/>
  <c r="AZ376" i="1"/>
  <c r="AZ379" i="1"/>
  <c r="AZ380" i="1"/>
  <c r="AZ534" i="1"/>
  <c r="AZ387" i="1"/>
  <c r="AZ547" i="1"/>
  <c r="AZ396" i="1"/>
  <c r="AZ558" i="1"/>
  <c r="AZ563" i="1"/>
  <c r="AZ407" i="1"/>
  <c r="AZ224" i="1"/>
  <c r="AZ587" i="1"/>
  <c r="AZ595" i="1"/>
  <c r="AZ421" i="1"/>
  <c r="AZ427" i="1"/>
  <c r="AZ431" i="1"/>
  <c r="AZ438" i="1"/>
  <c r="AZ443" i="1"/>
  <c r="AZ654" i="1"/>
  <c r="AZ666" i="1"/>
  <c r="AZ245" i="1"/>
  <c r="AZ679" i="1"/>
  <c r="AZ267" i="1"/>
  <c r="AZ698" i="1"/>
  <c r="AZ256" i="1"/>
  <c r="AZ712" i="1"/>
  <c r="AZ468" i="1"/>
  <c r="AZ279" i="1"/>
  <c r="AZ283" i="1"/>
  <c r="AZ192" i="1"/>
  <c r="AZ297" i="1"/>
  <c r="AZ301" i="1"/>
  <c r="AZ306" i="1"/>
  <c r="AZ58" i="1"/>
  <c r="AZ500" i="1"/>
  <c r="AZ102" i="1"/>
  <c r="AZ371" i="1"/>
  <c r="AZ512" i="1"/>
  <c r="AZ382" i="1"/>
  <c r="AZ536" i="1"/>
  <c r="AZ389" i="1"/>
  <c r="AZ542" i="1"/>
  <c r="AZ549" i="1"/>
  <c r="AZ400" i="1"/>
  <c r="AZ559" i="1"/>
  <c r="AZ179" i="1"/>
  <c r="AZ410" i="1"/>
  <c r="AZ585" i="1"/>
  <c r="AZ230" i="1"/>
  <c r="AZ604" i="1"/>
  <c r="AZ610" i="1"/>
  <c r="AZ627" i="1"/>
  <c r="AZ633" i="1"/>
  <c r="AZ645" i="1"/>
  <c r="AZ652" i="1"/>
  <c r="AZ447" i="1"/>
  <c r="AZ678" i="1"/>
  <c r="AZ453" i="1"/>
  <c r="AZ459" i="1"/>
  <c r="AZ699" i="1"/>
  <c r="AZ259" i="1"/>
  <c r="AZ195" i="1"/>
  <c r="AZ470" i="1"/>
  <c r="AZ191" i="1"/>
  <c r="AZ725" i="1"/>
  <c r="AZ734" i="1"/>
  <c r="AZ294" i="1"/>
  <c r="AZ487" i="1"/>
  <c r="AZ303" i="1"/>
  <c r="AZ205" i="1"/>
  <c r="AZ336" i="1"/>
  <c r="AZ261" i="1"/>
  <c r="AZ197" i="1"/>
  <c r="AZ744" i="1"/>
  <c r="AZ292" i="1"/>
  <c r="AZ204" i="1"/>
  <c r="AZ142" i="1"/>
  <c r="AZ370" i="1"/>
  <c r="AZ520" i="1"/>
  <c r="AZ384" i="1"/>
  <c r="AZ394" i="1"/>
  <c r="AZ402" i="1"/>
  <c r="AZ409" i="1"/>
  <c r="AZ415" i="1"/>
  <c r="AZ609" i="1"/>
  <c r="AZ439" i="1"/>
  <c r="AZ659" i="1"/>
  <c r="AZ243" i="1"/>
  <c r="AZ693" i="1"/>
  <c r="AZ708" i="1"/>
  <c r="AZ268" i="1"/>
  <c r="AZ474" i="1"/>
  <c r="AZ289" i="1"/>
  <c r="AZ310" i="1"/>
  <c r="AZ748" i="1"/>
  <c r="AZ214" i="1"/>
  <c r="AZ144" i="1"/>
  <c r="AZ508" i="1"/>
  <c r="AZ528" i="1"/>
  <c r="AZ390" i="1"/>
  <c r="AZ178" i="1"/>
  <c r="AZ406" i="1"/>
  <c r="AZ584" i="1"/>
  <c r="AZ418" i="1"/>
  <c r="AZ616" i="1"/>
  <c r="AZ437" i="1"/>
  <c r="AZ655" i="1"/>
  <c r="AZ717" i="1"/>
  <c r="AZ694" i="1"/>
  <c r="AZ705" i="1"/>
  <c r="AZ278" i="1"/>
  <c r="AZ284" i="1"/>
  <c r="AZ309" i="1"/>
  <c r="AZ207" i="1"/>
  <c r="AZ346" i="1"/>
  <c r="AZ623" i="1"/>
  <c r="AZ458" i="1"/>
  <c r="AZ497" i="1"/>
  <c r="AZ148" i="1"/>
  <c r="AZ381" i="1"/>
  <c r="AZ538" i="1"/>
  <c r="AZ393" i="1"/>
  <c r="AZ401" i="1"/>
  <c r="AZ573" i="1"/>
  <c r="AZ586" i="1"/>
  <c r="AZ637" i="1"/>
  <c r="AZ745" i="1"/>
  <c r="AZ338" i="1"/>
  <c r="AZ477" i="1"/>
  <c r="AZ276" i="1"/>
  <c r="AZ196" i="1"/>
  <c r="AZ692" i="1"/>
  <c r="AZ21" i="1"/>
  <c r="AZ683" i="1"/>
  <c r="AZ266" i="1"/>
  <c r="AX33" i="1"/>
  <c r="AX47" i="1"/>
  <c r="AX17" i="1"/>
  <c r="AZ64" i="1"/>
  <c r="AZ113" i="1"/>
  <c r="AZ123" i="1"/>
  <c r="AZ132" i="1"/>
  <c r="AZ136" i="1"/>
  <c r="AZ361" i="1"/>
  <c r="AZ13" i="1"/>
  <c r="AZ14" i="1"/>
  <c r="AZ120" i="1"/>
  <c r="AZ352" i="1"/>
  <c r="AZ47" i="1"/>
  <c r="AZ48" i="1"/>
  <c r="AZ355" i="1"/>
  <c r="AZ73" i="1"/>
  <c r="AZ4" i="1"/>
  <c r="AZ117" i="1"/>
  <c r="AZ26" i="1"/>
  <c r="AZ127" i="1"/>
  <c r="AZ110" i="1"/>
  <c r="AZ51" i="1"/>
  <c r="AZ62" i="1"/>
  <c r="AZ3" i="1"/>
  <c r="AZ34" i="1"/>
  <c r="AZ19" i="1"/>
  <c r="AZ44" i="1"/>
  <c r="AZ39" i="1"/>
  <c r="AZ52" i="1"/>
  <c r="AZ84" i="1"/>
  <c r="AZ360" i="1"/>
  <c r="AZ496" i="1"/>
  <c r="AZ368" i="1"/>
  <c r="AZ504" i="1"/>
  <c r="AZ377" i="1"/>
  <c r="AZ514" i="1"/>
  <c r="AZ532" i="1"/>
  <c r="AZ386" i="1"/>
  <c r="AZ540" i="1"/>
  <c r="AZ220" i="1"/>
  <c r="AZ89" i="1"/>
  <c r="AZ112" i="1"/>
  <c r="AZ93" i="1"/>
  <c r="AZ571" i="1"/>
  <c r="AZ575" i="1"/>
  <c r="AZ417" i="1"/>
  <c r="AZ592" i="1"/>
  <c r="AZ607" i="1"/>
  <c r="AZ615" i="1"/>
  <c r="AZ434" i="1"/>
  <c r="AZ638" i="1"/>
  <c r="AZ448" i="1"/>
  <c r="AZ656" i="1"/>
  <c r="AZ669" i="1"/>
  <c r="AZ188" i="1"/>
  <c r="AZ454" i="1"/>
  <c r="AZ183" i="1"/>
  <c r="AZ720" i="1"/>
  <c r="AZ260" i="1"/>
  <c r="AZ464" i="1"/>
  <c r="AZ273" i="1"/>
  <c r="AZ750" i="1"/>
  <c r="AZ478" i="1"/>
  <c r="AZ731" i="1"/>
  <c r="AZ295" i="1"/>
  <c r="AZ302" i="1"/>
  <c r="AZ187" i="1"/>
  <c r="AZ78" i="1"/>
  <c r="AZ367" i="1"/>
  <c r="AZ109" i="1"/>
  <c r="AZ510" i="1"/>
  <c r="AZ518" i="1"/>
  <c r="AZ526" i="1"/>
  <c r="AZ217" i="1"/>
  <c r="AZ539" i="1"/>
  <c r="AZ164" i="1"/>
  <c r="AZ171" i="1"/>
  <c r="AZ219" i="1"/>
  <c r="AZ567" i="1"/>
  <c r="AZ408" i="1"/>
  <c r="AZ222" i="1"/>
  <c r="AZ591" i="1"/>
  <c r="AZ420" i="1"/>
  <c r="AZ232" i="1"/>
  <c r="AZ617" i="1"/>
  <c r="AZ237" i="1"/>
  <c r="AZ444" i="1"/>
  <c r="AZ644" i="1"/>
  <c r="AZ242" i="1"/>
  <c r="AZ670" i="1"/>
  <c r="AZ673" i="1"/>
  <c r="AZ682" i="1"/>
  <c r="AZ452" i="1"/>
  <c r="AZ702" i="1"/>
  <c r="AZ695" i="1"/>
  <c r="AZ714" i="1"/>
  <c r="AZ718" i="1"/>
  <c r="AZ471" i="1"/>
  <c r="AZ473" i="1"/>
  <c r="AZ730" i="1"/>
  <c r="AZ484" i="1"/>
  <c r="AZ489" i="1"/>
  <c r="AZ741" i="1"/>
  <c r="AZ494" i="1"/>
  <c r="AZ348" i="1"/>
  <c r="AZ366" i="1"/>
  <c r="AZ372" i="1"/>
  <c r="AZ60" i="1"/>
  <c r="AZ150" i="1"/>
  <c r="AZ157" i="1"/>
  <c r="AZ521" i="1"/>
  <c r="AZ161" i="1"/>
  <c r="AZ392" i="1"/>
  <c r="AZ552" i="1"/>
  <c r="AZ399" i="1"/>
  <c r="AZ172" i="1"/>
  <c r="AZ564" i="1"/>
  <c r="AZ572" i="1"/>
  <c r="AZ227" i="1"/>
  <c r="AZ581" i="1"/>
  <c r="AZ602" i="1"/>
  <c r="AZ612" i="1"/>
  <c r="AZ624" i="1"/>
  <c r="AZ435" i="1"/>
  <c r="AZ650" i="1"/>
  <c r="AZ646" i="1"/>
  <c r="AZ449" i="1"/>
  <c r="AZ676" i="1"/>
  <c r="AZ451" i="1"/>
  <c r="AZ691" i="1"/>
  <c r="AZ184" i="1"/>
  <c r="AZ719" i="1"/>
  <c r="AZ711" i="1"/>
  <c r="AZ271" i="1"/>
  <c r="AZ203" i="1"/>
  <c r="AZ472" i="1"/>
  <c r="AZ286" i="1"/>
  <c r="AZ291" i="1"/>
  <c r="AZ735" i="1"/>
  <c r="AZ304" i="1"/>
  <c r="AZ320" i="1"/>
  <c r="AZ325" i="1"/>
  <c r="AZ334" i="1"/>
  <c r="AZ347" i="1"/>
  <c r="AZ413" i="1"/>
  <c r="AZ626" i="1"/>
  <c r="AZ686" i="1"/>
  <c r="AZ701" i="1"/>
  <c r="AZ499" i="1"/>
  <c r="AZ502" i="1"/>
  <c r="AZ147" i="1"/>
  <c r="AZ151" i="1"/>
  <c r="AZ155" i="1"/>
  <c r="AZ158" i="1"/>
  <c r="AZ159" i="1"/>
  <c r="AZ75" i="1"/>
  <c r="AZ166" i="1"/>
  <c r="AZ106" i="1"/>
  <c r="AZ173" i="1"/>
  <c r="AZ562" i="1"/>
  <c r="AZ181" i="1"/>
  <c r="AZ412" i="1"/>
  <c r="AZ416" i="1"/>
  <c r="AZ619" i="1"/>
  <c r="AZ636" i="1"/>
  <c r="AZ649" i="1"/>
  <c r="AZ206" i="1"/>
  <c r="AZ209" i="1"/>
  <c r="AZ343" i="1"/>
  <c r="AZ2" i="1"/>
  <c r="AZ247" i="1"/>
  <c r="AZ199" i="1"/>
  <c r="AZ713" i="1"/>
  <c r="AZ281" i="1"/>
  <c r="AZ479" i="1"/>
  <c r="AZ743" i="1"/>
  <c r="AZ345" i="1"/>
  <c r="AZ257" i="1"/>
  <c r="AZ305" i="1"/>
  <c r="AZ23" i="1"/>
  <c r="AZ599" i="1"/>
  <c r="AZ707" i="1"/>
  <c r="AZ491" i="1"/>
  <c r="AZ651" i="1"/>
  <c r="AZ680" i="1"/>
  <c r="AZ716" i="1"/>
  <c r="AZ483" i="1"/>
  <c r="AZ326" i="1"/>
  <c r="AZ323" i="1"/>
  <c r="AZ327" i="1"/>
  <c r="AZ342" i="1"/>
  <c r="AZ328" i="1"/>
  <c r="AZ114" i="1"/>
  <c r="AZ97" i="1"/>
  <c r="AZ505" i="1"/>
  <c r="AZ516" i="1"/>
  <c r="AZ524" i="1"/>
  <c r="AZ537" i="1"/>
  <c r="AZ99" i="1"/>
  <c r="AZ546" i="1"/>
  <c r="AZ551" i="1"/>
  <c r="AZ556" i="1"/>
  <c r="AZ405" i="1"/>
  <c r="AZ186" i="1"/>
  <c r="AZ568" i="1"/>
  <c r="AZ225" i="1"/>
  <c r="AZ593" i="1"/>
  <c r="AZ603" i="1"/>
  <c r="AZ614" i="1"/>
  <c r="AZ628" i="1"/>
  <c r="AZ631" i="1"/>
  <c r="AZ640" i="1"/>
  <c r="AZ653" i="1"/>
  <c r="AZ667" i="1"/>
  <c r="AZ456" i="1"/>
  <c r="AZ687" i="1"/>
  <c r="AZ250" i="1"/>
  <c r="AZ710" i="1"/>
  <c r="AZ706" i="1"/>
  <c r="AZ264" i="1"/>
  <c r="AZ465" i="1"/>
  <c r="AZ277" i="1"/>
  <c r="AZ282" i="1"/>
  <c r="AZ200" i="1"/>
  <c r="AZ201" i="1"/>
  <c r="AZ300" i="1"/>
  <c r="AZ308" i="1"/>
  <c r="AZ315" i="1"/>
  <c r="AZ331" i="1"/>
  <c r="AZ341" i="1"/>
  <c r="AZ601" i="1"/>
  <c r="AZ625" i="1"/>
  <c r="AZ446" i="1"/>
  <c r="AZ689" i="1"/>
  <c r="AZ495" i="1"/>
  <c r="AZ115" i="1"/>
  <c r="AZ503" i="1"/>
  <c r="AZ507" i="1"/>
  <c r="AZ61" i="1"/>
  <c r="AZ71" i="1"/>
  <c r="AZ523" i="1"/>
  <c r="AZ533" i="1"/>
  <c r="AZ543" i="1"/>
  <c r="AZ553" i="1"/>
  <c r="AZ169" i="1"/>
  <c r="AZ176" i="1"/>
  <c r="AZ177" i="1"/>
  <c r="AZ182" i="1"/>
  <c r="AZ579" i="1"/>
  <c r="AZ594" i="1"/>
  <c r="AZ630" i="1"/>
  <c r="AZ440" i="1"/>
  <c r="AZ660" i="1"/>
  <c r="AZ332" i="1"/>
  <c r="AZ211" i="1"/>
  <c r="AZ749" i="1"/>
  <c r="AZ313" i="1"/>
  <c r="AZ265" i="1"/>
  <c r="AZ344" i="1"/>
  <c r="AZ269" i="1"/>
  <c r="AZ480" i="1"/>
  <c r="AZ732" i="1"/>
  <c r="AZ324" i="1"/>
  <c r="AZ424" i="1"/>
  <c r="AZ190" i="1"/>
  <c r="AZ210" i="1"/>
  <c r="AZ36" i="1"/>
  <c r="AZ643" i="1"/>
  <c r="AZ740" i="1"/>
  <c r="AZ350" i="1"/>
  <c r="AZ663" i="1"/>
  <c r="AZ248" i="1"/>
  <c r="AZ723" i="1"/>
  <c r="AZ290" i="1"/>
  <c r="AZ330" i="1"/>
  <c r="AX284" i="1"/>
  <c r="AX23" i="1"/>
  <c r="AX27" i="1"/>
  <c r="AX147" i="1"/>
  <c r="AX63" i="1"/>
  <c r="AX154" i="1"/>
  <c r="AX94" i="1"/>
  <c r="AX87" i="1"/>
  <c r="AX176" i="1"/>
  <c r="AX590" i="1"/>
  <c r="AX500" i="1"/>
  <c r="AX512" i="1"/>
  <c r="AX182" i="1"/>
  <c r="AX616" i="1"/>
  <c r="AX184" i="1"/>
  <c r="AX240" i="1"/>
  <c r="AX243" i="1"/>
  <c r="AX548" i="1"/>
  <c r="AX588" i="1"/>
  <c r="AX635" i="1"/>
  <c r="AX249" i="1"/>
  <c r="AX270" i="1"/>
  <c r="AX318" i="1"/>
  <c r="AX541" i="1"/>
  <c r="AX630" i="1"/>
  <c r="AX593" i="1"/>
  <c r="AX192" i="1"/>
  <c r="AX237" i="1"/>
  <c r="AX312" i="1"/>
  <c r="AX292" i="1"/>
  <c r="AX303" i="1"/>
  <c r="AX724" i="1"/>
  <c r="AX196" i="1"/>
  <c r="AX680" i="1"/>
  <c r="AX529" i="1"/>
  <c r="AX629" i="1"/>
  <c r="AX265" i="1"/>
  <c r="AX746" i="1"/>
  <c r="AX301" i="1"/>
  <c r="AX207" i="1"/>
  <c r="AX253" i="1"/>
  <c r="AX183" i="1"/>
  <c r="AX29" i="1"/>
  <c r="AX118" i="1"/>
  <c r="AX101" i="1"/>
  <c r="AX46" i="1"/>
  <c r="AX51" i="1"/>
  <c r="AX50" i="1"/>
  <c r="AX174" i="1"/>
  <c r="AX78" i="1"/>
  <c r="AX513" i="1"/>
  <c r="AX518" i="1"/>
  <c r="AX150" i="1"/>
  <c r="AX525" i="1"/>
  <c r="AX171" i="1"/>
  <c r="AX519" i="1"/>
  <c r="AX112" i="1"/>
  <c r="AX495" i="1"/>
  <c r="AX229" i="1"/>
  <c r="AX644" i="1"/>
  <c r="AX628" i="1"/>
  <c r="AX589" i="1"/>
  <c r="AX546" i="1"/>
  <c r="AX501" i="1"/>
  <c r="AX159" i="1"/>
  <c r="AX217" i="1"/>
  <c r="AX517" i="1"/>
  <c r="AX598" i="1"/>
  <c r="AX562" i="1"/>
  <c r="AX549" i="1"/>
  <c r="AX710" i="1"/>
  <c r="AX555" i="1"/>
  <c r="AX668" i="1"/>
  <c r="AX188" i="1"/>
  <c r="AX721" i="1"/>
  <c r="AX652" i="1"/>
  <c r="AX91" i="1"/>
  <c r="AX99" i="1"/>
  <c r="AX568" i="1"/>
  <c r="AX537" i="1"/>
  <c r="AX230" i="1"/>
  <c r="AX581" i="1"/>
  <c r="AX580" i="1"/>
  <c r="AX586" i="1"/>
  <c r="AX603" i="1"/>
  <c r="AX699" i="1"/>
  <c r="AX550" i="1"/>
  <c r="AX613" i="1"/>
  <c r="AX164" i="1"/>
  <c r="AX681" i="1"/>
  <c r="AX731" i="1"/>
  <c r="AX674" i="1"/>
  <c r="AX247" i="1"/>
  <c r="AX271" i="1"/>
  <c r="AX716" i="1"/>
  <c r="AX336" i="1"/>
  <c r="AX665" i="1"/>
  <c r="AX602" i="1"/>
  <c r="AX657" i="1"/>
  <c r="AX222" i="1"/>
  <c r="AX654" i="1"/>
  <c r="AX707" i="1"/>
  <c r="AX638" i="1"/>
  <c r="AX560" i="1"/>
  <c r="AX615" i="1"/>
  <c r="AX645" i="1"/>
  <c r="AX687" i="1"/>
  <c r="AX578" i="1"/>
  <c r="AX691" i="1"/>
  <c r="AX172" i="1"/>
  <c r="AX690" i="1"/>
  <c r="AX279" i="1"/>
  <c r="AX740" i="1"/>
  <c r="AX261" i="1"/>
  <c r="AX246" i="1"/>
  <c r="AX288" i="1"/>
  <c r="AX313" i="1"/>
  <c r="AX320" i="1"/>
  <c r="AX739" i="1"/>
  <c r="AX333" i="1"/>
  <c r="AX214" i="1"/>
  <c r="AX291" i="1"/>
  <c r="AX741" i="1"/>
  <c r="AX280" i="1"/>
  <c r="AX213" i="1"/>
  <c r="AX585" i="1"/>
  <c r="AX224" i="1"/>
  <c r="AX701" i="1"/>
  <c r="AX667" i="1"/>
  <c r="AX274" i="1"/>
  <c r="AX694" i="1"/>
  <c r="AX310" i="1"/>
  <c r="AX208" i="1"/>
  <c r="AX617" i="1"/>
  <c r="AX719" i="1"/>
  <c r="AX250" i="1"/>
  <c r="AX566" i="1"/>
  <c r="AX215" i="1"/>
  <c r="AX632" i="1"/>
  <c r="AX682" i="1"/>
  <c r="AX723" i="1"/>
  <c r="AX297" i="1"/>
  <c r="AX583" i="1"/>
  <c r="AX264" i="1"/>
  <c r="AX296" i="1"/>
  <c r="AX327" i="1"/>
  <c r="AX736" i="1"/>
  <c r="AX752" i="1"/>
  <c r="AX737" i="1"/>
  <c r="AX332" i="1"/>
  <c r="AX342" i="1"/>
  <c r="AX343" i="1"/>
  <c r="AX276" i="1"/>
  <c r="AX340" i="1"/>
  <c r="AX315" i="1"/>
  <c r="AX281" i="1"/>
  <c r="AX607" i="1"/>
  <c r="AX718" i="1"/>
  <c r="AX309" i="1"/>
  <c r="AX322" i="1"/>
  <c r="AX269" i="1"/>
  <c r="AX329" i="1"/>
  <c r="AX15" i="1"/>
  <c r="AX133" i="1"/>
  <c r="AX8" i="1"/>
  <c r="AX5" i="1"/>
  <c r="AX142" i="1"/>
  <c r="AX497" i="1"/>
  <c r="AX153" i="1"/>
  <c r="AX136" i="1"/>
  <c r="AX83" i="1"/>
  <c r="AX140" i="1"/>
  <c r="AX505" i="1"/>
  <c r="AX532" i="1"/>
  <c r="AX503" i="1"/>
  <c r="AX544" i="1"/>
  <c r="AX177" i="1"/>
  <c r="AX66" i="1"/>
  <c r="AX545" i="1"/>
  <c r="AX155" i="1"/>
  <c r="AX599" i="1"/>
  <c r="AX109" i="1"/>
  <c r="AX508" i="1"/>
  <c r="AX88" i="1"/>
  <c r="AX577" i="1"/>
  <c r="AX601" i="1"/>
  <c r="AX218" i="1"/>
  <c r="AX587" i="1"/>
  <c r="AX262" i="1"/>
  <c r="AX643" i="1"/>
  <c r="AX228" i="1"/>
  <c r="AX641" i="1"/>
  <c r="AX148" i="1"/>
  <c r="AX535" i="1"/>
  <c r="AX524" i="1"/>
  <c r="AX609" i="1"/>
  <c r="AX232" i="1"/>
  <c r="AX646" i="1"/>
  <c r="AX692" i="1"/>
  <c r="AX604" i="1"/>
  <c r="AX272" i="1"/>
  <c r="AX275" i="1"/>
  <c r="AX729" i="1"/>
  <c r="AX254" i="1"/>
  <c r="AX540" i="1"/>
  <c r="AX597" i="1"/>
  <c r="AX708" i="1"/>
  <c r="AX713" i="1"/>
  <c r="AX146" i="1"/>
  <c r="AX606" i="1"/>
  <c r="AX623" i="1"/>
  <c r="AX551" i="1"/>
  <c r="AX620" i="1"/>
  <c r="AX679" i="1"/>
  <c r="AX744" i="1"/>
  <c r="AX295" i="1"/>
  <c r="AX251" i="1"/>
  <c r="AX302" i="1"/>
  <c r="AX747" i="1"/>
  <c r="AX323" i="1"/>
  <c r="AX722" i="1"/>
  <c r="AX236" i="1"/>
  <c r="AX683" i="1"/>
  <c r="AX693" i="1"/>
  <c r="AX702" i="1"/>
  <c r="AX287" i="1"/>
  <c r="AX649" i="1"/>
  <c r="AX698" i="1"/>
  <c r="AX252" i="1"/>
  <c r="AX670" i="1"/>
  <c r="AX273" i="1"/>
  <c r="AX290" i="1"/>
  <c r="AX727" i="1"/>
  <c r="AX282" i="1"/>
  <c r="AX314" i="1"/>
  <c r="AX339" i="1"/>
  <c r="AX748" i="1"/>
  <c r="AX191" i="1"/>
  <c r="AX328" i="1"/>
  <c r="AX258" i="1"/>
  <c r="AX304" i="1"/>
  <c r="AX745" i="1"/>
  <c r="AX22" i="1"/>
  <c r="AX39" i="1"/>
  <c r="AX128" i="1"/>
  <c r="AX122" i="1"/>
  <c r="AX35" i="1"/>
  <c r="AX19" i="1"/>
  <c r="AX26" i="1"/>
  <c r="AX139" i="1"/>
  <c r="AX121" i="1"/>
  <c r="AX80" i="1"/>
  <c r="AX135" i="1"/>
  <c r="AX105" i="1"/>
  <c r="AX57" i="1"/>
  <c r="AX73" i="1"/>
  <c r="AX161" i="1"/>
  <c r="AX534" i="1"/>
  <c r="AX151" i="1"/>
  <c r="AX506" i="1"/>
  <c r="AX514" i="1"/>
  <c r="AX531" i="1"/>
  <c r="AX570" i="1"/>
  <c r="AX104" i="1"/>
  <c r="AX181" i="1"/>
  <c r="AX596" i="1"/>
  <c r="AX53" i="1"/>
  <c r="AX554" i="1"/>
  <c r="AX64" i="1"/>
  <c r="AX14" i="1"/>
  <c r="AX125" i="1"/>
  <c r="AX123" i="1"/>
  <c r="AX25" i="1"/>
  <c r="AX120" i="1"/>
  <c r="AX21" i="1"/>
  <c r="AX43" i="1"/>
  <c r="AX36" i="1"/>
  <c r="AX143" i="1"/>
  <c r="AX52" i="1"/>
  <c r="AX157" i="1"/>
  <c r="AX499" i="1"/>
  <c r="AX113" i="1"/>
  <c r="AX144" i="1"/>
  <c r="AX54" i="1"/>
  <c r="AX137" i="1"/>
  <c r="AX95" i="1"/>
  <c r="AX502" i="1"/>
  <c r="AX510" i="1"/>
  <c r="AX71" i="1"/>
  <c r="AX86" i="1"/>
  <c r="AX231" i="1"/>
  <c r="AX507" i="1"/>
  <c r="AX496" i="1"/>
  <c r="AX523" i="1"/>
  <c r="AX138" i="1"/>
  <c r="AX170" i="1"/>
  <c r="AX561" i="1"/>
  <c r="AX58" i="1"/>
  <c r="AX92" i="1"/>
  <c r="AX498" i="1"/>
  <c r="AX536" i="1"/>
  <c r="AX522" i="1"/>
  <c r="AX103" i="1"/>
  <c r="AX591" i="1"/>
  <c r="AX579" i="1"/>
  <c r="AX572" i="1"/>
  <c r="AX74" i="1"/>
  <c r="AX530" i="1"/>
  <c r="AX557" i="1"/>
  <c r="AX504" i="1"/>
  <c r="AX526" i="1"/>
  <c r="AX543" i="1"/>
  <c r="AX662" i="1"/>
  <c r="AX552" i="1"/>
  <c r="AX574" i="1"/>
  <c r="AX600" i="1"/>
  <c r="AX82" i="1"/>
  <c r="AX85" i="1"/>
  <c r="AX553" i="1"/>
  <c r="AX219" i="1"/>
  <c r="AX227" i="1"/>
  <c r="AX684" i="1"/>
  <c r="AX180" i="1"/>
  <c r="AX700" i="1"/>
  <c r="AX634" i="1"/>
  <c r="AX677" i="1"/>
  <c r="AX685" i="1"/>
  <c r="AX658" i="1"/>
  <c r="AX661" i="1"/>
  <c r="AX245" i="1"/>
  <c r="AX216" i="1"/>
  <c r="AX520" i="1"/>
  <c r="AX539" i="1"/>
  <c r="AX75" i="1"/>
  <c r="AX703" i="1"/>
  <c r="AX89" i="1"/>
  <c r="AX565" i="1"/>
  <c r="AX573" i="1"/>
  <c r="AX671" i="1"/>
  <c r="AX689" i="1"/>
  <c r="AX571" i="1"/>
  <c r="AX637" i="1"/>
  <c r="AX226" i="1"/>
  <c r="AX676" i="1"/>
  <c r="AX608" i="1"/>
  <c r="AX697" i="1"/>
  <c r="AX200" i="1"/>
  <c r="AX259" i="1"/>
  <c r="AX189" i="1"/>
  <c r="AX185" i="1"/>
  <c r="AX205" i="1"/>
  <c r="AX173" i="1"/>
  <c r="AX564" i="1"/>
  <c r="AX614" i="1"/>
  <c r="AX696" i="1"/>
  <c r="AX627" i="1"/>
  <c r="AX640" i="1"/>
  <c r="AX612" i="1"/>
  <c r="AX584" i="1"/>
  <c r="AX559" i="1"/>
  <c r="AX706" i="1"/>
  <c r="AX556" i="1"/>
  <c r="AX686" i="1"/>
  <c r="AX595" i="1"/>
  <c r="AX648" i="1"/>
  <c r="AX260" i="1"/>
  <c r="AX242" i="1"/>
  <c r="AX294" i="1"/>
  <c r="AX289" i="1"/>
  <c r="AX210" i="1"/>
  <c r="AX330" i="1"/>
  <c r="AX195" i="1"/>
  <c r="AX160" i="1"/>
  <c r="AX733" i="1"/>
  <c r="AX211" i="1"/>
  <c r="AX165" i="1"/>
  <c r="AX732" i="1"/>
  <c r="AX221" i="1"/>
  <c r="AX714" i="1"/>
  <c r="AX266" i="1"/>
  <c r="AX199" i="1"/>
  <c r="AX267" i="1"/>
  <c r="AX204" i="1"/>
  <c r="AX263" i="1"/>
  <c r="AX605" i="1"/>
  <c r="AX190" i="1"/>
  <c r="AX257" i="1"/>
  <c r="AX277" i="1"/>
  <c r="AX268" i="1"/>
  <c r="AX738" i="1"/>
  <c r="AX278" i="1"/>
  <c r="AX334" i="1"/>
  <c r="AX749" i="1"/>
  <c r="AX316" i="1"/>
  <c r="AX324" i="1"/>
  <c r="AX594" i="1"/>
  <c r="AX319" i="1"/>
  <c r="AX186" i="1"/>
  <c r="AX636" i="1"/>
  <c r="AX286" i="1"/>
  <c r="AX347" i="1"/>
  <c r="AX321" i="1"/>
  <c r="AX306" i="1"/>
  <c r="AX642" i="1"/>
  <c r="AX255" i="1"/>
  <c r="AX317" i="1"/>
  <c r="AX735" i="1"/>
  <c r="AX308" i="1"/>
  <c r="AX4" i="1"/>
  <c r="AX30" i="1"/>
  <c r="AX38" i="1"/>
  <c r="AX48" i="1"/>
  <c r="AX127" i="1"/>
  <c r="AX97" i="1"/>
  <c r="AX60" i="1"/>
  <c r="AX521" i="1"/>
  <c r="AX717" i="1"/>
  <c r="AX558" i="1"/>
  <c r="AX516" i="1"/>
  <c r="AX162" i="1"/>
  <c r="AX111" i="1"/>
  <c r="AX647" i="1"/>
  <c r="AX163" i="1"/>
  <c r="AX239" i="1"/>
  <c r="AX592" i="1"/>
  <c r="AX119" i="1"/>
  <c r="AX37" i="1"/>
  <c r="AX11" i="1"/>
  <c r="AX117" i="1"/>
  <c r="AX65" i="1"/>
  <c r="AX44" i="1"/>
  <c r="AX10" i="1"/>
  <c r="AX28" i="1"/>
  <c r="AX40" i="1"/>
  <c r="AX77" i="1"/>
  <c r="AX62" i="1"/>
  <c r="AX59" i="1"/>
  <c r="AX149" i="1"/>
  <c r="AX32" i="1"/>
  <c r="AX124" i="1"/>
  <c r="AX69" i="1"/>
  <c r="AX145" i="1"/>
  <c r="AX134" i="1"/>
  <c r="AX20" i="1"/>
  <c r="AX130" i="1"/>
  <c r="AX132" i="1"/>
  <c r="AX114" i="1"/>
  <c r="AX527" i="1"/>
  <c r="AX126" i="1"/>
  <c r="AX131" i="1"/>
  <c r="AX509" i="1"/>
  <c r="AX158" i="1"/>
  <c r="AX515" i="1"/>
  <c r="AX156" i="1"/>
  <c r="AX108" i="1"/>
  <c r="AX61" i="1"/>
  <c r="AX511" i="1"/>
  <c r="AX152" i="1"/>
  <c r="AX538" i="1"/>
  <c r="AX116" i="1"/>
  <c r="AX655" i="1"/>
  <c r="AX102" i="1"/>
  <c r="AX533" i="1"/>
  <c r="AX547" i="1"/>
  <c r="AX98" i="1"/>
  <c r="AX178" i="1"/>
  <c r="AX567" i="1"/>
  <c r="AX575" i="1"/>
  <c r="AX688" i="1"/>
  <c r="AX631" i="1"/>
  <c r="AX528" i="1"/>
  <c r="AX166" i="1"/>
  <c r="AX225" i="1"/>
  <c r="AX569" i="1"/>
  <c r="AX220" i="1"/>
  <c r="AX610" i="1"/>
  <c r="AX704" i="1"/>
  <c r="AX625" i="1"/>
  <c r="AX639" i="1"/>
  <c r="AX651" i="1"/>
  <c r="AX715" i="1"/>
  <c r="AX653" i="1"/>
  <c r="AX618" i="1"/>
  <c r="AX141" i="1"/>
  <c r="AX169" i="1"/>
  <c r="AX106" i="1"/>
  <c r="AX673" i="1"/>
  <c r="AX563" i="1"/>
  <c r="AX656" i="1"/>
  <c r="AX624" i="1"/>
  <c r="AX129" i="1"/>
  <c r="AX582" i="1"/>
  <c r="AX244" i="1"/>
  <c r="AX672" i="1"/>
  <c r="AX750" i="1"/>
  <c r="AX198" i="1"/>
  <c r="AX107" i="1"/>
  <c r="AX223" i="1"/>
  <c r="AX293" i="1"/>
  <c r="AX742" i="1"/>
  <c r="AX726" i="1"/>
  <c r="AX576" i="1"/>
  <c r="AX611" i="1"/>
  <c r="AX650" i="1"/>
  <c r="AX675" i="1"/>
  <c r="AX633" i="1"/>
  <c r="AX663" i="1"/>
  <c r="AX709" i="1"/>
  <c r="AX93" i="1"/>
  <c r="AX622" i="1"/>
  <c r="AX664" i="1"/>
  <c r="AX659" i="1"/>
  <c r="AX235" i="1"/>
  <c r="AX193" i="1"/>
  <c r="AX621" i="1"/>
  <c r="AX619" i="1"/>
  <c r="AX695" i="1"/>
  <c r="AX626" i="1"/>
  <c r="AX248" i="1"/>
  <c r="AX203" i="1"/>
  <c r="AX335" i="1"/>
  <c r="AX285" i="1"/>
  <c r="AX307" i="1"/>
  <c r="AX341" i="1"/>
  <c r="AX338" i="1"/>
  <c r="AX349" i="1"/>
  <c r="AX728" i="1"/>
  <c r="AX298" i="1"/>
  <c r="AX202" i="1"/>
  <c r="AX660" i="1"/>
  <c r="AX238" i="1"/>
  <c r="AX194" i="1"/>
  <c r="AX542" i="1"/>
  <c r="AX678" i="1"/>
  <c r="AX300" i="1"/>
  <c r="AX206" i="1"/>
  <c r="AX241" i="1"/>
  <c r="AX720" i="1"/>
  <c r="AX168" i="1"/>
  <c r="AX234" i="1"/>
  <c r="AX233" i="1"/>
  <c r="AX669" i="1"/>
  <c r="AX666" i="1"/>
  <c r="AX712" i="1"/>
  <c r="AX725" i="1"/>
  <c r="AX299" i="1"/>
  <c r="AX167" i="1"/>
  <c r="AX197" i="1"/>
  <c r="AX283" i="1"/>
  <c r="AX743" i="1"/>
  <c r="AX344" i="1"/>
  <c r="AX345" i="1"/>
  <c r="AX326" i="1"/>
  <c r="AX751" i="1"/>
  <c r="AX711" i="1"/>
  <c r="AX331" i="1"/>
  <c r="AX256" i="1"/>
  <c r="AX730" i="1"/>
  <c r="AX212" i="1"/>
  <c r="AX187" i="1"/>
  <c r="AX734" i="1"/>
  <c r="AX346" i="1"/>
  <c r="AX179" i="1"/>
  <c r="AX705" i="1"/>
  <c r="AX337" i="1"/>
  <c r="AX311" i="1"/>
  <c r="AX305" i="1"/>
  <c r="AX348" i="1"/>
  <c r="AX201" i="1"/>
  <c r="AX209" i="1"/>
  <c r="AX175" i="1"/>
  <c r="AX325" i="1"/>
  <c r="AX350" i="1"/>
  <c r="AX6" i="1"/>
  <c r="AX18" i="1"/>
  <c r="AX34" i="1"/>
  <c r="AX42" i="1"/>
  <c r="AX70" i="1"/>
  <c r="AX90" i="1"/>
  <c r="AX110" i="1"/>
  <c r="AX352" i="1"/>
  <c r="AX356" i="1"/>
  <c r="AX360" i="1"/>
  <c r="AX365" i="1"/>
  <c r="AX379" i="1"/>
  <c r="AX386" i="1"/>
  <c r="AX390" i="1"/>
  <c r="AX392" i="1"/>
  <c r="AX395" i="1"/>
  <c r="AX401" i="1"/>
  <c r="AX405" i="1"/>
  <c r="AX408" i="1"/>
  <c r="AX409" i="1"/>
  <c r="AX410" i="1"/>
  <c r="AX429" i="1"/>
  <c r="AX419" i="1"/>
  <c r="AX415" i="1"/>
  <c r="AX420" i="1"/>
  <c r="AX422" i="1"/>
  <c r="AX423" i="1"/>
  <c r="AX433" i="1"/>
  <c r="AX439" i="1"/>
  <c r="AX444" i="1"/>
  <c r="AX442" i="1"/>
  <c r="AX447" i="1"/>
  <c r="AX453" i="1"/>
  <c r="AX455" i="1"/>
  <c r="AX459" i="1"/>
  <c r="AX452" i="1"/>
  <c r="AX475" i="1"/>
  <c r="AX463" i="1"/>
  <c r="AX481" i="1"/>
  <c r="AX470" i="1"/>
  <c r="AX471" i="1"/>
  <c r="AX474" i="1"/>
  <c r="AX473" i="1"/>
  <c r="AX476" i="1"/>
  <c r="AX484" i="1"/>
  <c r="AX487" i="1"/>
  <c r="AX489" i="1"/>
  <c r="AX490" i="1"/>
  <c r="AX492" i="1"/>
  <c r="AX494" i="1"/>
  <c r="AX493" i="1"/>
  <c r="AX3" i="1"/>
  <c r="AX7" i="1"/>
  <c r="AX31" i="1"/>
  <c r="AX55" i="1"/>
  <c r="AX67" i="1"/>
  <c r="AX79" i="1"/>
  <c r="AX115" i="1"/>
  <c r="AX351" i="1"/>
  <c r="AX357" i="1"/>
  <c r="AX362" i="1"/>
  <c r="AX363" i="1"/>
  <c r="AX366" i="1"/>
  <c r="AX367" i="1"/>
  <c r="AX373" i="1"/>
  <c r="AX370" i="1"/>
  <c r="AX371" i="1"/>
  <c r="AX377" i="1"/>
  <c r="AX382" i="1"/>
  <c r="AX383" i="1"/>
  <c r="AX388" i="1"/>
  <c r="AX394" i="1"/>
  <c r="AX399" i="1"/>
  <c r="AX403" i="1"/>
  <c r="AX402" i="1"/>
  <c r="AX404" i="1"/>
  <c r="AX407" i="1"/>
  <c r="AX414" i="1"/>
  <c r="AX417" i="1"/>
  <c r="AX421" i="1"/>
  <c r="AX427" i="1"/>
  <c r="AX430" i="1"/>
  <c r="AX431" i="1"/>
  <c r="AX434" i="1"/>
  <c r="AX432" i="1"/>
  <c r="AX438" i="1"/>
  <c r="AX443" i="1"/>
  <c r="AX448" i="1"/>
  <c r="AX454" i="1"/>
  <c r="AX457" i="1"/>
  <c r="AX464" i="1"/>
  <c r="AX467" i="1"/>
  <c r="AX468" i="1"/>
  <c r="AX478" i="1"/>
  <c r="AX12" i="1"/>
  <c r="AX16" i="1"/>
  <c r="AX24" i="1"/>
  <c r="AX56" i="1"/>
  <c r="AX68" i="1"/>
  <c r="AX72" i="1"/>
  <c r="AX76" i="1"/>
  <c r="AX84" i="1"/>
  <c r="AX96" i="1"/>
  <c r="AX100" i="1"/>
  <c r="AX355" i="1"/>
  <c r="AX364" i="1"/>
  <c r="AX368" i="1"/>
  <c r="AX372" i="1"/>
  <c r="AX369" i="1"/>
  <c r="AX374" i="1"/>
  <c r="AX376" i="1"/>
  <c r="AX380" i="1"/>
  <c r="AX385" i="1"/>
  <c r="AX389" i="1"/>
  <c r="AX391" i="1"/>
  <c r="AX396" i="1"/>
  <c r="AX398" i="1"/>
  <c r="AX400" i="1"/>
  <c r="AX411" i="1"/>
  <c r="AX412" i="1"/>
  <c r="AX416" i="1"/>
  <c r="AX424" i="1"/>
  <c r="AX426" i="1"/>
  <c r="AX413" i="1"/>
  <c r="AX440" i="1"/>
  <c r="AX436" i="1"/>
  <c r="AX446" i="1"/>
  <c r="AX460" i="1"/>
  <c r="AX458" i="1"/>
  <c r="AX462" i="1"/>
  <c r="AX477" i="1"/>
  <c r="AX480" i="1"/>
  <c r="AX479" i="1"/>
  <c r="AX485" i="1"/>
  <c r="AX483" i="1"/>
  <c r="AX491" i="1"/>
  <c r="AX2" i="1"/>
  <c r="AX9" i="1"/>
  <c r="AX13" i="1"/>
  <c r="AX41" i="1"/>
  <c r="AX45" i="1"/>
  <c r="AX49" i="1"/>
  <c r="AX81" i="1"/>
  <c r="AX353" i="1"/>
  <c r="AX354" i="1"/>
  <c r="AX358" i="1"/>
  <c r="AX361" i="1"/>
  <c r="AX359" i="1"/>
  <c r="AX375" i="1"/>
  <c r="AX378" i="1"/>
  <c r="AX381" i="1"/>
  <c r="AX384" i="1"/>
  <c r="AX387" i="1"/>
  <c r="AX393" i="1"/>
  <c r="AX397" i="1"/>
  <c r="AX406" i="1"/>
  <c r="AX428" i="1"/>
  <c r="AX418" i="1"/>
  <c r="AX425" i="1"/>
  <c r="AX435" i="1"/>
  <c r="AX437" i="1"/>
  <c r="AX441" i="1"/>
  <c r="AX445" i="1"/>
  <c r="AX449" i="1"/>
  <c r="AX450" i="1"/>
  <c r="AX456" i="1"/>
  <c r="AX451" i="1"/>
  <c r="AX461" i="1"/>
  <c r="AX466" i="1"/>
  <c r="AX465" i="1"/>
  <c r="AX469" i="1"/>
  <c r="AX482" i="1"/>
  <c r="AX472" i="1"/>
  <c r="AX486" i="1"/>
  <c r="AX488" i="1"/>
</calcChain>
</file>

<file path=xl/sharedStrings.xml><?xml version="1.0" encoding="utf-8"?>
<sst xmlns="http://schemas.openxmlformats.org/spreadsheetml/2006/main" count="3811" uniqueCount="1592">
  <si>
    <t>PlayerID</t>
  </si>
  <si>
    <t>Name</t>
  </si>
  <si>
    <t>Team</t>
  </si>
  <si>
    <t>Orig_pos</t>
  </si>
  <si>
    <t>Gen_pos</t>
  </si>
  <si>
    <t>YrsPro</t>
  </si>
  <si>
    <t>Ht</t>
  </si>
  <si>
    <t>Wt</t>
  </si>
  <si>
    <t>Season</t>
  </si>
  <si>
    <t>Neg3YrAV</t>
  </si>
  <si>
    <t>Neg2YrAV</t>
  </si>
  <si>
    <t>Neg1YrAV</t>
  </si>
  <si>
    <t>0YrAV</t>
  </si>
  <si>
    <t>1YrAV</t>
  </si>
  <si>
    <t>2YrAV</t>
  </si>
  <si>
    <t>3YrAV</t>
  </si>
  <si>
    <t>4YrAV</t>
  </si>
  <si>
    <t>5YrAV</t>
  </si>
  <si>
    <t>6YrAV</t>
  </si>
  <si>
    <t>Neg3YrErr</t>
  </si>
  <si>
    <t>Neg2YrErr</t>
  </si>
  <si>
    <t>Neg1YrErr</t>
  </si>
  <si>
    <t>0YrErr</t>
  </si>
  <si>
    <t>1YrErr</t>
  </si>
  <si>
    <t>2YrErr</t>
  </si>
  <si>
    <t>3YrErr</t>
  </si>
  <si>
    <t>4YrErr</t>
  </si>
  <si>
    <t>5YrErr</t>
  </si>
  <si>
    <t>6YrErr</t>
  </si>
  <si>
    <t>2020_Rank</t>
  </si>
  <si>
    <t>2020_Ptile</t>
  </si>
  <si>
    <t>7Yr_Sum</t>
  </si>
  <si>
    <t>7Yr_Rank</t>
  </si>
  <si>
    <t>7Yr_Ptile</t>
  </si>
  <si>
    <t>KuppCo00</t>
  </si>
  <si>
    <t>Cooper Kupp</t>
  </si>
  <si>
    <t>Los Angeles Rams</t>
  </si>
  <si>
    <t>WR</t>
  </si>
  <si>
    <t>ReynJo00</t>
  </si>
  <si>
    <t>Josh Reynolds</t>
  </si>
  <si>
    <t>BlanKe01</t>
  </si>
  <si>
    <t>Kendall Blanton</t>
  </si>
  <si>
    <t>TE</t>
  </si>
  <si>
    <t>DortGr01</t>
  </si>
  <si>
    <t>Greg Dortch</t>
  </si>
  <si>
    <t>KellJo00</t>
  </si>
  <si>
    <t>John Kelly</t>
  </si>
  <si>
    <t>RB</t>
  </si>
  <si>
    <t>BrowMa03</t>
  </si>
  <si>
    <t xml:space="preserve">Malcolm Brown </t>
  </si>
  <si>
    <t>MundJo00</t>
  </si>
  <si>
    <t>Johnny Mundt</t>
  </si>
  <si>
    <t>WebsNs00</t>
  </si>
  <si>
    <t>Nsimba Webster</t>
  </si>
  <si>
    <t>HigbTy00</t>
  </si>
  <si>
    <t>Tyler Higbee</t>
  </si>
  <si>
    <t>GoffJa00</t>
  </si>
  <si>
    <t>Jared Goff</t>
  </si>
  <si>
    <t>QB</t>
  </si>
  <si>
    <t>WoodRo02</t>
  </si>
  <si>
    <t>Robert Woods</t>
  </si>
  <si>
    <t>WolfJo00</t>
  </si>
  <si>
    <t>John Wolford</t>
  </si>
  <si>
    <t>WolfEt00</t>
  </si>
  <si>
    <t>Ethan Wolf</t>
  </si>
  <si>
    <t>HendDa00</t>
  </si>
  <si>
    <t>Darrell Henderson</t>
  </si>
  <si>
    <t>EverGe00</t>
  </si>
  <si>
    <t>Gerald Everett</t>
  </si>
  <si>
    <t>AkerCa00</t>
  </si>
  <si>
    <t xml:space="preserve">Cam Akers </t>
  </si>
  <si>
    <t>JeffVa00</t>
  </si>
  <si>
    <t xml:space="preserve">Van Jefferson </t>
  </si>
  <si>
    <t>HopkBr01</t>
  </si>
  <si>
    <t>Brycen Hopkins</t>
  </si>
  <si>
    <t>SimmMa00</t>
  </si>
  <si>
    <t>Matt Simms</t>
  </si>
  <si>
    <t>Atlanta Falcons</t>
  </si>
  <si>
    <t>SchaMa00</t>
  </si>
  <si>
    <t>Matt Schaub</t>
  </si>
  <si>
    <t>BenkKu01</t>
  </si>
  <si>
    <t>Kurt Benkert</t>
  </si>
  <si>
    <t>LeexKh00</t>
  </si>
  <si>
    <t xml:space="preserve">Khari Lee </t>
  </si>
  <si>
    <t>RyanMa00</t>
  </si>
  <si>
    <t>Matt Ryan</t>
  </si>
  <si>
    <t>JoneJu02</t>
  </si>
  <si>
    <t xml:space="preserve">Julio Jones </t>
  </si>
  <si>
    <t>GurlTo01</t>
  </si>
  <si>
    <t>Todd Gurley</t>
  </si>
  <si>
    <t>OlliQa00</t>
  </si>
  <si>
    <t>Qadree Ollison</t>
  </si>
  <si>
    <t>ReynCr00</t>
  </si>
  <si>
    <t>Craig Reynolds</t>
  </si>
  <si>
    <t>RidlCa00</t>
  </si>
  <si>
    <t>Calvin Ridley</t>
  </si>
  <si>
    <t>GageRu00</t>
  </si>
  <si>
    <t>Russell Gage</t>
  </si>
  <si>
    <t>TreaLa00</t>
  </si>
  <si>
    <t>Laquon Treadwell</t>
  </si>
  <si>
    <t>HursHa00</t>
  </si>
  <si>
    <t>Hayden Hurst</t>
  </si>
  <si>
    <t>ZaccOl01</t>
  </si>
  <si>
    <t>Olamide Zaccheaus</t>
  </si>
  <si>
    <t>GrahJa01</t>
  </si>
  <si>
    <t>Jaeden Graham</t>
  </si>
  <si>
    <t>PoweBr00</t>
  </si>
  <si>
    <t>Brandon Powell</t>
  </si>
  <si>
    <t>SmitIt00</t>
  </si>
  <si>
    <t>Ito Smith</t>
  </si>
  <si>
    <t>BlakCh00</t>
  </si>
  <si>
    <t>Christian Blake</t>
  </si>
  <si>
    <t>MeieCa00</t>
  </si>
  <si>
    <t>Carson Meier</t>
  </si>
  <si>
    <t>GrayDe02</t>
  </si>
  <si>
    <t>Devin Gray</t>
  </si>
  <si>
    <t>BarkMa00</t>
  </si>
  <si>
    <t>Matt Barkley</t>
  </si>
  <si>
    <t>Buffalo Bills</t>
  </si>
  <si>
    <t>RobeAn00</t>
  </si>
  <si>
    <t>Andre Roberts</t>
  </si>
  <si>
    <t>BeckNa00</t>
  </si>
  <si>
    <t>Nate Becker</t>
  </si>
  <si>
    <t>FostRo01</t>
  </si>
  <si>
    <t>Robert Foster</t>
  </si>
  <si>
    <t>AlleJo02</t>
  </si>
  <si>
    <t xml:space="preserve">Josh Allen </t>
  </si>
  <si>
    <t>DaviGa01</t>
  </si>
  <si>
    <t>Gabriel Davis</t>
  </si>
  <si>
    <t>SmitLe00</t>
  </si>
  <si>
    <t>Lee Smith</t>
  </si>
  <si>
    <t>EaslNi00</t>
  </si>
  <si>
    <t>Nick Easley</t>
  </si>
  <si>
    <t>BrowJo02</t>
  </si>
  <si>
    <t>John Brown</t>
  </si>
  <si>
    <t>KrofTy00</t>
  </si>
  <si>
    <t>Tyler Kroft</t>
  </si>
  <si>
    <t>JoneTa00</t>
  </si>
  <si>
    <t>Taiwan Jones</t>
  </si>
  <si>
    <t>FromJa00</t>
  </si>
  <si>
    <t>Jake Fromm</t>
  </si>
  <si>
    <t>WillDu01</t>
  </si>
  <si>
    <t>Duke Williams</t>
  </si>
  <si>
    <t>DiggSt00</t>
  </si>
  <si>
    <t>Stefon Diggs</t>
  </si>
  <si>
    <t>KnoxDa00</t>
  </si>
  <si>
    <t>Dawson Knox</t>
  </si>
  <si>
    <t>CrooJa00</t>
  </si>
  <si>
    <t>Jason Croom</t>
  </si>
  <si>
    <t>SingDe00</t>
  </si>
  <si>
    <t>Devin Singletary</t>
  </si>
  <si>
    <t>McClRa00</t>
  </si>
  <si>
    <t>Ray-Ray McCloud</t>
  </si>
  <si>
    <t>HodgIs00</t>
  </si>
  <si>
    <t>Isaiah Hodgins</t>
  </si>
  <si>
    <t>DiMaPa00</t>
  </si>
  <si>
    <t>Patrick DiMarco</t>
  </si>
  <si>
    <t>FB</t>
  </si>
  <si>
    <t>BeasCo00</t>
  </si>
  <si>
    <t>Cole Beasley</t>
  </si>
  <si>
    <t>WadeCh01</t>
  </si>
  <si>
    <t>Christian Wade</t>
  </si>
  <si>
    <t>MossZa00</t>
  </si>
  <si>
    <t xml:space="preserve">Zack Moss </t>
  </si>
  <si>
    <t>WebbDa00</t>
  </si>
  <si>
    <t xml:space="preserve">Davis Webb </t>
  </si>
  <si>
    <t>YeldT.00</t>
  </si>
  <si>
    <t>T.J. Yeldon</t>
  </si>
  <si>
    <t>DevaSe00</t>
  </si>
  <si>
    <t>Seth Devalve</t>
  </si>
  <si>
    <t>Carolina Panthers</t>
  </si>
  <si>
    <t>SamuCu00</t>
  </si>
  <si>
    <t xml:space="preserve">Curtis Samuel </t>
  </si>
  <si>
    <t>WalkPh00</t>
  </si>
  <si>
    <t>Phillip Walker</t>
  </si>
  <si>
    <t>ArmaAl00</t>
  </si>
  <si>
    <t>Alex Armah</t>
  </si>
  <si>
    <t>ZylsBr00</t>
  </si>
  <si>
    <t>Brandon Zylstra</t>
  </si>
  <si>
    <t>HymaIs00</t>
  </si>
  <si>
    <t>Ishmael Hyman</t>
  </si>
  <si>
    <t>RobeSe00</t>
  </si>
  <si>
    <t xml:space="preserve">Seth Roberts </t>
  </si>
  <si>
    <t>KirkKe00</t>
  </si>
  <si>
    <t>Keith Kirkwood</t>
  </si>
  <si>
    <t>MoorD.00</t>
  </si>
  <si>
    <t>D.J. Moore</t>
  </si>
  <si>
    <t>ScarJo00</t>
  </si>
  <si>
    <t>Jordan Scarlett</t>
  </si>
  <si>
    <t>JeanDa00</t>
  </si>
  <si>
    <t>Damion Jeanpiere</t>
  </si>
  <si>
    <t>McCaCh01</t>
  </si>
  <si>
    <t xml:space="preserve">Christian McCaffrey </t>
  </si>
  <si>
    <t>BridTe00</t>
  </si>
  <si>
    <t>Teddy Bridgewater</t>
  </si>
  <si>
    <t>BonnRe00</t>
  </si>
  <si>
    <t>Reggie Bonnafon</t>
  </si>
  <si>
    <t>AndeRo04</t>
  </si>
  <si>
    <t>Robby Anderson</t>
  </si>
  <si>
    <t>ThomIa00</t>
  </si>
  <si>
    <t>Ian Thomas</t>
  </si>
  <si>
    <t>ManhCh00</t>
  </si>
  <si>
    <t>Chris Manhertz</t>
  </si>
  <si>
    <t>HemiTe00</t>
  </si>
  <si>
    <t>Temarrick Hemingway</t>
  </si>
  <si>
    <t>WhitDe01</t>
  </si>
  <si>
    <t>DeAndrew White</t>
  </si>
  <si>
    <t>BrayTy00</t>
  </si>
  <si>
    <t>Tyler Bray</t>
  </si>
  <si>
    <t>Chicago Bears</t>
  </si>
  <si>
    <t>MontDa01</t>
  </si>
  <si>
    <t>David Montgomery</t>
  </si>
  <si>
    <t>HarrDe03</t>
  </si>
  <si>
    <t>Demetrius Harris</t>
  </si>
  <si>
    <t>TrubMi00</t>
  </si>
  <si>
    <t xml:space="preserve">Mitchell Trubisky </t>
  </si>
  <si>
    <t>WeslAl00</t>
  </si>
  <si>
    <t>Alex Wesley</t>
  </si>
  <si>
    <t>DaviRe01</t>
  </si>
  <si>
    <t>Reggie Davis</t>
  </si>
  <si>
    <t>WimsJa00</t>
  </si>
  <si>
    <t>Javon Wims</t>
  </si>
  <si>
    <t>RobiAl02</t>
  </si>
  <si>
    <t>Allen Robinson</t>
  </si>
  <si>
    <t>GrahJi00</t>
  </si>
  <si>
    <t>Jimmy Graham</t>
  </si>
  <si>
    <t>SaubEr00</t>
  </si>
  <si>
    <t>Eric Saubert</t>
  </si>
  <si>
    <t>HorsJe00</t>
  </si>
  <si>
    <t>Jesper Horsted</t>
  </si>
  <si>
    <t>NallRy00</t>
  </si>
  <si>
    <t>Ryan Nall</t>
  </si>
  <si>
    <t>BrauBe00</t>
  </si>
  <si>
    <t xml:space="preserve">Ben Braunecker </t>
  </si>
  <si>
    <t>ShahAd00</t>
  </si>
  <si>
    <t>Adam Shaheen</t>
  </si>
  <si>
    <t>MillAn02</t>
  </si>
  <si>
    <t>Anthony Miller</t>
  </si>
  <si>
    <t>HoltJ.01</t>
  </si>
  <si>
    <t>J.P. Holtz</t>
  </si>
  <si>
    <t>CoheTa00</t>
  </si>
  <si>
    <t>Tarik Cohen</t>
  </si>
  <si>
    <t>FoleNi00</t>
  </si>
  <si>
    <t>Nick Foles</t>
  </si>
  <si>
    <t>PattCo00</t>
  </si>
  <si>
    <t>Cordarrelle Patterson</t>
  </si>
  <si>
    <t>GinnTe00</t>
  </si>
  <si>
    <t>Ted Ginn Jr.</t>
  </si>
  <si>
    <t>ClarDa01</t>
  </si>
  <si>
    <t>Darion Clark</t>
  </si>
  <si>
    <t>RidlRi00</t>
  </si>
  <si>
    <t>Riley Ridley</t>
  </si>
  <si>
    <t>IvesTh00</t>
  </si>
  <si>
    <t>Thomas Ives</t>
  </si>
  <si>
    <t>KmetCo00</t>
  </si>
  <si>
    <t xml:space="preserve">Cole Kmet </t>
  </si>
  <si>
    <t>MoonDa00</t>
  </si>
  <si>
    <t>Darnell Mooney</t>
  </si>
  <si>
    <t>WillTr06</t>
  </si>
  <si>
    <t>Trayveon Williams</t>
  </si>
  <si>
    <t>Cincinnati Bengals</t>
  </si>
  <si>
    <t>IrwiTr00</t>
  </si>
  <si>
    <t>Trenton Irwin</t>
  </si>
  <si>
    <t>WillDa11</t>
  </si>
  <si>
    <t>Damion Willis</t>
  </si>
  <si>
    <t>LodgDa01</t>
  </si>
  <si>
    <t>DaMarkus Lodge</t>
  </si>
  <si>
    <t>BoydTy00</t>
  </si>
  <si>
    <t>Tyler Boyd</t>
  </si>
  <si>
    <t>FinlRy00</t>
  </si>
  <si>
    <t>Ryan Finley</t>
  </si>
  <si>
    <t>MixoJo00</t>
  </si>
  <si>
    <t>Joe Mixon</t>
  </si>
  <si>
    <t>SchrMa00</t>
  </si>
  <si>
    <t>Mason Schreck</t>
  </si>
  <si>
    <t>BernGi00</t>
  </si>
  <si>
    <t>Giovani Bernard</t>
  </si>
  <si>
    <t>HarrCl20</t>
  </si>
  <si>
    <t>Clark Harris</t>
  </si>
  <si>
    <t>CartCe00</t>
  </si>
  <si>
    <t xml:space="preserve">Cethan Carter </t>
  </si>
  <si>
    <t>SampDr00</t>
  </si>
  <si>
    <t>Drew Sample</t>
  </si>
  <si>
    <t>BoehMo00</t>
  </si>
  <si>
    <t>Moritz Boehringer</t>
  </si>
  <si>
    <t>FranJo03</t>
  </si>
  <si>
    <t>Jordan Franks</t>
  </si>
  <si>
    <t>TateAu00</t>
  </si>
  <si>
    <t>Auden Tate</t>
  </si>
  <si>
    <t>UzomC.00</t>
  </si>
  <si>
    <t>C.J. Uzomah</t>
  </si>
  <si>
    <t>GreeA.00</t>
  </si>
  <si>
    <t>A.J. Green</t>
  </si>
  <si>
    <t>DoleJa00</t>
  </si>
  <si>
    <t>Jake Dolegala</t>
  </si>
  <si>
    <t>EricAl01</t>
  </si>
  <si>
    <t xml:space="preserve">Alex Erickson </t>
  </si>
  <si>
    <t>ThomMi04</t>
  </si>
  <si>
    <t>Mike Thomas</t>
  </si>
  <si>
    <t>MorgSt02</t>
  </si>
  <si>
    <t>Stanley Morgan Jr.</t>
  </si>
  <si>
    <t>BurrJo01</t>
  </si>
  <si>
    <t xml:space="preserve">Joe Burrow </t>
  </si>
  <si>
    <t>HiggTe00</t>
  </si>
  <si>
    <t>Tee Higgins</t>
  </si>
  <si>
    <t>HoopAu00</t>
  </si>
  <si>
    <t>Austin Hooper</t>
  </si>
  <si>
    <t>Cleveland Browns</t>
  </si>
  <si>
    <t>MoorJM00</t>
  </si>
  <si>
    <t>J''Mon Moore</t>
  </si>
  <si>
    <t>BeckOd00</t>
  </si>
  <si>
    <t>Odell Beckham Jr.</t>
  </si>
  <si>
    <t>HuntKa00</t>
  </si>
  <si>
    <t>Kareem Hunt</t>
  </si>
  <si>
    <t>LandJa00</t>
  </si>
  <si>
    <t>Jarvis Landry</t>
  </si>
  <si>
    <t>KeenCa00</t>
  </si>
  <si>
    <t>Case Keenum</t>
  </si>
  <si>
    <t>HiggRa00</t>
  </si>
  <si>
    <t>Rashard Higgins</t>
  </si>
  <si>
    <t>StanJo02</t>
  </si>
  <si>
    <t>Johnny Stanton</t>
  </si>
  <si>
    <t>ChubNi00</t>
  </si>
  <si>
    <t>Nick Chubb</t>
  </si>
  <si>
    <t>HillDo00</t>
  </si>
  <si>
    <t>Dontrell Hilliard</t>
  </si>
  <si>
    <t>JohnDE04</t>
  </si>
  <si>
    <t>D''Ernest Johnson</t>
  </si>
  <si>
    <t>MontDJ01</t>
  </si>
  <si>
    <t>D.J. Montgomery</t>
  </si>
  <si>
    <t>TaylTa00</t>
  </si>
  <si>
    <t>Taywan Taylor</t>
  </si>
  <si>
    <t>GilbGa01</t>
  </si>
  <si>
    <t>Garrett Gilbert</t>
  </si>
  <si>
    <t>BrowPh01</t>
  </si>
  <si>
    <t>Pharaoh Brown</t>
  </si>
  <si>
    <t>CarlSt00</t>
  </si>
  <si>
    <t>Stephen Carlson</t>
  </si>
  <si>
    <t>MayfBa00</t>
  </si>
  <si>
    <t>Baker Mayfield</t>
  </si>
  <si>
    <t>BryaHa00</t>
  </si>
  <si>
    <t>Harrison Bryant</t>
  </si>
  <si>
    <t>JanoAn00</t>
  </si>
  <si>
    <t>Andy Janovich</t>
  </si>
  <si>
    <t>PeopDo00</t>
  </si>
  <si>
    <t>Donovan Peoples-Jones</t>
  </si>
  <si>
    <t>HodgKh00</t>
  </si>
  <si>
    <t>KhaDarel Hodge</t>
  </si>
  <si>
    <t>RatlDa00</t>
  </si>
  <si>
    <t>Damion Ratley</t>
  </si>
  <si>
    <t>NjokDa00</t>
  </si>
  <si>
    <t xml:space="preserve">David Njoku </t>
  </si>
  <si>
    <t>NatsJo00</t>
  </si>
  <si>
    <t>Jojo Natson</t>
  </si>
  <si>
    <t>WillJo07</t>
  </si>
  <si>
    <t>Jonathan Williams</t>
  </si>
  <si>
    <t>Indianapolis Colts</t>
  </si>
  <si>
    <t>BrowBi02</t>
  </si>
  <si>
    <t>Billy Brown</t>
  </si>
  <si>
    <t>JohnMa07</t>
  </si>
  <si>
    <t>Marcus Johnson</t>
  </si>
  <si>
    <t>WillCh05</t>
  </si>
  <si>
    <t>Chad Williams</t>
  </si>
  <si>
    <t>BuntIa00</t>
  </si>
  <si>
    <t xml:space="preserve">Ian Bunting </t>
  </si>
  <si>
    <t>CampPa00</t>
  </si>
  <si>
    <t>Parris Campbell</t>
  </si>
  <si>
    <t>WilkJo01</t>
  </si>
  <si>
    <t>Jordan Wilkins</t>
  </si>
  <si>
    <t>BurtTr01</t>
  </si>
  <si>
    <t>Trey Burton</t>
  </si>
  <si>
    <t>TaylJo02</t>
  </si>
  <si>
    <t>Jonathan Taylor</t>
  </si>
  <si>
    <t>HiltT.00</t>
  </si>
  <si>
    <t>T.Y. Hilton</t>
  </si>
  <si>
    <t>LengMa00</t>
  </si>
  <si>
    <t>Matt Lengel</t>
  </si>
  <si>
    <t>EasoJa00</t>
  </si>
  <si>
    <t>Jacob Eason</t>
  </si>
  <si>
    <t>GrimXa00</t>
  </si>
  <si>
    <t>Xavier Grimble</t>
  </si>
  <si>
    <t>PatmDe00</t>
  </si>
  <si>
    <t>Dezmon Patmon</t>
  </si>
  <si>
    <t>PascZa00</t>
  </si>
  <si>
    <t>Zach Pascal</t>
  </si>
  <si>
    <t>PittMi01</t>
  </si>
  <si>
    <t>Michael Pittman Jr.</t>
  </si>
  <si>
    <t>DuliAs00</t>
  </si>
  <si>
    <t>Ashton Dulin</t>
  </si>
  <si>
    <t>BrisJa00</t>
  </si>
  <si>
    <t>Jacoby Brissett</t>
  </si>
  <si>
    <t>ScotAr00</t>
  </si>
  <si>
    <t>Artavis Scott</t>
  </si>
  <si>
    <t>FounDa00</t>
  </si>
  <si>
    <t>Daurice Fountain</t>
  </si>
  <si>
    <t>AndeBr00</t>
  </si>
  <si>
    <t>Bruce Anderson</t>
  </si>
  <si>
    <t>JackDa01</t>
  </si>
  <si>
    <t>Darius Jackson</t>
  </si>
  <si>
    <t>MackMa00</t>
  </si>
  <si>
    <t>Marlon Mack</t>
  </si>
  <si>
    <t>RivePh00</t>
  </si>
  <si>
    <t>Philip Rivers</t>
  </si>
  <si>
    <t>NixxRo01</t>
  </si>
  <si>
    <t>Roosevelt Nix</t>
  </si>
  <si>
    <t>KellCh00</t>
  </si>
  <si>
    <t>Chad Kelly</t>
  </si>
  <si>
    <t>DoylJa00</t>
  </si>
  <si>
    <t>Jack Doyle</t>
  </si>
  <si>
    <t>AdamRo01</t>
  </si>
  <si>
    <t>Rodney Adams</t>
  </si>
  <si>
    <t>HineNy00</t>
  </si>
  <si>
    <t>Nyheim Hines</t>
  </si>
  <si>
    <t>SherTr00</t>
  </si>
  <si>
    <t>Trent Sherfield</t>
  </si>
  <si>
    <t>Arizona Cardinals</t>
  </si>
  <si>
    <t>CantDy00</t>
  </si>
  <si>
    <t>Dylan Cantrell</t>
  </si>
  <si>
    <t>FostD.01</t>
  </si>
  <si>
    <t xml:space="preserve">D.J. Foster </t>
  </si>
  <si>
    <t>JohnKe07</t>
  </si>
  <si>
    <t>KeeSean Johnson</t>
  </si>
  <si>
    <t>ButlHa00</t>
  </si>
  <si>
    <t>Hakeem Butler</t>
  </si>
  <si>
    <t>EdmoCh00</t>
  </si>
  <si>
    <t>Chase Edmonds</t>
  </si>
  <si>
    <t>MurrKy00</t>
  </si>
  <si>
    <t xml:space="preserve">Kyler Murray </t>
  </si>
  <si>
    <t>HundBr00</t>
  </si>
  <si>
    <t>Brett Hundley</t>
  </si>
  <si>
    <t>RichAJ00</t>
  </si>
  <si>
    <t>A.J. Richardson</t>
  </si>
  <si>
    <t>HopkDe00</t>
  </si>
  <si>
    <t>DeAndre Hopkins</t>
  </si>
  <si>
    <t>WillMa04</t>
  </si>
  <si>
    <t>Maxx Williams</t>
  </si>
  <si>
    <t>DixoJo01</t>
  </si>
  <si>
    <t>Johnnie Dixon</t>
  </si>
  <si>
    <t>DaniDa02</t>
  </si>
  <si>
    <t>Darrell Daniels</t>
  </si>
  <si>
    <t>KirkCh01</t>
  </si>
  <si>
    <t>Christian Kirk</t>
  </si>
  <si>
    <t>IsabAn00</t>
  </si>
  <si>
    <t>Andy Isabella</t>
  </si>
  <si>
    <t>FitzLa00</t>
  </si>
  <si>
    <t>Larry Fitzgerald</t>
  </si>
  <si>
    <t>AndeDr01</t>
  </si>
  <si>
    <t>Drew Anderson</t>
  </si>
  <si>
    <t>StreCh00</t>
  </si>
  <si>
    <t>Chris Streveler</t>
  </si>
  <si>
    <t>BenjEn00</t>
  </si>
  <si>
    <t>Eno Benjamin</t>
  </si>
  <si>
    <t>GoodC.00</t>
  </si>
  <si>
    <t>C.J. Goodwin</t>
  </si>
  <si>
    <t>Dallas Cowboys</t>
  </si>
  <si>
    <t>SmitDe04</t>
  </si>
  <si>
    <t>Devin Smith</t>
  </si>
  <si>
    <t>BellBl00</t>
  </si>
  <si>
    <t>Blake Bell</t>
  </si>
  <si>
    <t>PollTo00</t>
  </si>
  <si>
    <t>Tony Pollard</t>
  </si>
  <si>
    <t>GallMi00</t>
  </si>
  <si>
    <t>Michael Gallup</t>
  </si>
  <si>
    <t>SchuDa00</t>
  </si>
  <si>
    <t>Dalton Schultz</t>
  </si>
  <si>
    <t>BrowNo00</t>
  </si>
  <si>
    <t>Noah Brown</t>
  </si>
  <si>
    <t>BurtDe00</t>
  </si>
  <si>
    <t>Deante Burton</t>
  </si>
  <si>
    <t>PresDa01</t>
  </si>
  <si>
    <t xml:space="preserve">Dak Prescott </t>
  </si>
  <si>
    <t>HikuCo00</t>
  </si>
  <si>
    <t>Cole Hikutini</t>
  </si>
  <si>
    <t>ElliEz00</t>
  </si>
  <si>
    <t>Ezekiel Elliott</t>
  </si>
  <si>
    <t>ThorCl00</t>
  </si>
  <si>
    <t>Clayton Thorson</t>
  </si>
  <si>
    <t>WilsCe01</t>
  </si>
  <si>
    <t>Cedrick Wilson</t>
  </si>
  <si>
    <t>DaltAn00</t>
  </si>
  <si>
    <t>Andy Dalton</t>
  </si>
  <si>
    <t>JoneTe02</t>
  </si>
  <si>
    <t>Tevin Jones</t>
  </si>
  <si>
    <t>JarwBl00</t>
  </si>
  <si>
    <t>Blake Jarwin</t>
  </si>
  <si>
    <t>BryaVe00</t>
  </si>
  <si>
    <t xml:space="preserve">Ventell Bryant </t>
  </si>
  <si>
    <t>JohnJo08</t>
  </si>
  <si>
    <t>Jon''Vea Johnson</t>
  </si>
  <si>
    <t>ChunJo00</t>
  </si>
  <si>
    <t>Jordan Chunn</t>
  </si>
  <si>
    <t>LambCe00</t>
  </si>
  <si>
    <t xml:space="preserve">CeeDee Lamb </t>
  </si>
  <si>
    <t>DiNuBe00</t>
  </si>
  <si>
    <t>Ben DiNucci</t>
  </si>
  <si>
    <t>BookDe00</t>
  </si>
  <si>
    <t>Devontae Booker</t>
  </si>
  <si>
    <t>Denver Broncos</t>
  </si>
  <si>
    <t>AlleBr00</t>
  </si>
  <si>
    <t>Brandon Allen</t>
  </si>
  <si>
    <t>MuhaKh00</t>
  </si>
  <si>
    <t>Khalfani Muhammad</t>
  </si>
  <si>
    <t>LockDr00</t>
  </si>
  <si>
    <t>Drew Lock</t>
  </si>
  <si>
    <t>HeueJe00</t>
  </si>
  <si>
    <t>Jeff Heuerman</t>
  </si>
  <si>
    <t>DrisJe00</t>
  </si>
  <si>
    <t>Jeff Driskel</t>
  </si>
  <si>
    <t>ButtJa00</t>
  </si>
  <si>
    <t>Jake Butt</t>
  </si>
  <si>
    <t>FumaTr00</t>
  </si>
  <si>
    <t>Troy Fumagalli</t>
  </si>
  <si>
    <t>CoxxJe00</t>
  </si>
  <si>
    <t>Jeremy Cox</t>
  </si>
  <si>
    <t>VannNi00</t>
  </si>
  <si>
    <t>Nick Vannett</t>
  </si>
  <si>
    <t>McKnKe00</t>
  </si>
  <si>
    <t>Kelvin McKnight</t>
  </si>
  <si>
    <t>BrowFr01</t>
  </si>
  <si>
    <t>Fred Brown</t>
  </si>
  <si>
    <t>FantNo00</t>
  </si>
  <si>
    <t>Noah Fant</t>
  </si>
  <si>
    <t>HamiDa01</t>
  </si>
  <si>
    <t>DaeSean Hamilton</t>
  </si>
  <si>
    <t>PatrTi00</t>
  </si>
  <si>
    <t>Tim Patrick</t>
  </si>
  <si>
    <t>SuttCo00</t>
  </si>
  <si>
    <t>Courtland Sutton</t>
  </si>
  <si>
    <t>SpenDi00</t>
  </si>
  <si>
    <t>Diontae Spencer</t>
  </si>
  <si>
    <t>BensTr00</t>
  </si>
  <si>
    <t>Trinity Benson</t>
  </si>
  <si>
    <t>FortAu00</t>
  </si>
  <si>
    <t>Austin Fort</t>
  </si>
  <si>
    <t>WinfJu00</t>
  </si>
  <si>
    <t>Juwann Winfree</t>
  </si>
  <si>
    <t>FreeRo00</t>
  </si>
  <si>
    <t>Royce Freeman</t>
  </si>
  <si>
    <t>LindPh00</t>
  </si>
  <si>
    <t>Phillip Lindsay</t>
  </si>
  <si>
    <t>GordMe00</t>
  </si>
  <si>
    <t>Melvin Gordon</t>
  </si>
  <si>
    <t>JeudJe00</t>
  </si>
  <si>
    <t xml:space="preserve">Jerry Jeudy </t>
  </si>
  <si>
    <t>HamlKJ00</t>
  </si>
  <si>
    <t xml:space="preserve">KJ Hamler </t>
  </si>
  <si>
    <t>OkwuAl00</t>
  </si>
  <si>
    <t>Albert Okwuegbunam</t>
  </si>
  <si>
    <t>ClevTy00</t>
  </si>
  <si>
    <t>Tyrie Cleveland</t>
  </si>
  <si>
    <t>DaniCh00</t>
  </si>
  <si>
    <t>Chase Daniel</t>
  </si>
  <si>
    <t>Detroit Lions</t>
  </si>
  <si>
    <t>HuntJa01</t>
  </si>
  <si>
    <t>Jason Huntley</t>
  </si>
  <si>
    <t>LacyCh00</t>
  </si>
  <si>
    <t>Chris Lacy</t>
  </si>
  <si>
    <t>JoneMa02</t>
  </si>
  <si>
    <t xml:space="preserve">Marvin Jones </t>
  </si>
  <si>
    <t>SokoMa00</t>
  </si>
  <si>
    <t>Matt Sokol</t>
  </si>
  <si>
    <t>ScarBo01</t>
  </si>
  <si>
    <t>Bo Scarbrough</t>
  </si>
  <si>
    <t>NautIs00</t>
  </si>
  <si>
    <t>Isaac Nauta</t>
  </si>
  <si>
    <t>JameJe00</t>
  </si>
  <si>
    <t>Jesse James</t>
  </si>
  <si>
    <t>HillWe00</t>
  </si>
  <si>
    <t>Wes Hills</t>
  </si>
  <si>
    <t>FulgTr00</t>
  </si>
  <si>
    <t>Travis Fulgham</t>
  </si>
  <si>
    <t>BoldVi00</t>
  </si>
  <si>
    <t>Victor Bolden</t>
  </si>
  <si>
    <t>BlouDa00</t>
  </si>
  <si>
    <t>David Blough</t>
  </si>
  <si>
    <t>JohnKe06</t>
  </si>
  <si>
    <t>Kerryon Johnson</t>
  </si>
  <si>
    <t>BawdNi00</t>
  </si>
  <si>
    <t>Nick Bawden</t>
  </si>
  <si>
    <t>HallMa02</t>
  </si>
  <si>
    <t>Marvin Hall</t>
  </si>
  <si>
    <t>DaviGe00</t>
  </si>
  <si>
    <t xml:space="preserve">Geremy Davis </t>
  </si>
  <si>
    <t>AmenDa00</t>
  </si>
  <si>
    <t>Danny Amendola</t>
  </si>
  <si>
    <t>SwifDA00</t>
  </si>
  <si>
    <t xml:space="preserve">D''Andre Swift </t>
  </si>
  <si>
    <t>GollKe00</t>
  </si>
  <si>
    <t>Kenny Golladay</t>
  </si>
  <si>
    <t>HockTJ00</t>
  </si>
  <si>
    <t xml:space="preserve">T.J. Hockenson </t>
  </si>
  <si>
    <t>CephQu00</t>
  </si>
  <si>
    <t>Quintez Cephus</t>
  </si>
  <si>
    <t>StafMa00</t>
  </si>
  <si>
    <t>Matthew Stafford</t>
  </si>
  <si>
    <t>KennTo01</t>
  </si>
  <si>
    <t>Tom Kennedy</t>
  </si>
  <si>
    <t>JohnMa06</t>
  </si>
  <si>
    <t>Malcolm Johnson</t>
  </si>
  <si>
    <t>Green Bay Packers</t>
  </si>
  <si>
    <t>St.BEq00</t>
  </si>
  <si>
    <t>Equanimeous St. Brown</t>
  </si>
  <si>
    <t>WellEl00</t>
  </si>
  <si>
    <t>Elijah Wellman</t>
  </si>
  <si>
    <t>BoylTi00</t>
  </si>
  <si>
    <t>Tim Boyle</t>
  </si>
  <si>
    <t>TonyRo00</t>
  </si>
  <si>
    <t>Robert Tonyan</t>
  </si>
  <si>
    <t>JoneAa00</t>
  </si>
  <si>
    <t>Aaron Jones</t>
  </si>
  <si>
    <t>ShepDa00</t>
  </si>
  <si>
    <t>Darrius Shepherd</t>
  </si>
  <si>
    <t>WillJa06</t>
  </si>
  <si>
    <t>Jamaal Williams</t>
  </si>
  <si>
    <t>CrocDa01</t>
  </si>
  <si>
    <t>Damarea Crockett</t>
  </si>
  <si>
    <t>BaylEv00</t>
  </si>
  <si>
    <t>Evan Baylis</t>
  </si>
  <si>
    <t>BegeRe00</t>
  </si>
  <si>
    <t>Reggie Begelton</t>
  </si>
  <si>
    <t>LewiMa00</t>
  </si>
  <si>
    <t>Marcedes Lewis</t>
  </si>
  <si>
    <t>EntoKa00</t>
  </si>
  <si>
    <t>Kabion Ento</t>
  </si>
  <si>
    <t>RodgAa00</t>
  </si>
  <si>
    <t xml:space="preserve">Aaron Rodgers </t>
  </si>
  <si>
    <t>KumeJa00</t>
  </si>
  <si>
    <t>Jake Kumerow</t>
  </si>
  <si>
    <t>SterJa00</t>
  </si>
  <si>
    <t>Jace Sternberger</t>
  </si>
  <si>
    <t>DillAJ00</t>
  </si>
  <si>
    <t>AJ Dillon</t>
  </si>
  <si>
    <t>AdamDa01</t>
  </si>
  <si>
    <t>Davante Adams</t>
  </si>
  <si>
    <t>ValdMa00</t>
  </si>
  <si>
    <t>Marquez Valdes-Scantling</t>
  </si>
  <si>
    <t>TaylMa01</t>
  </si>
  <si>
    <t>Malik Taylor</t>
  </si>
  <si>
    <t>LazaAl00</t>
  </si>
  <si>
    <t>Allen Lazard</t>
  </si>
  <si>
    <t>LoveJo03</t>
  </si>
  <si>
    <t xml:space="preserve">Jordan Love </t>
  </si>
  <si>
    <t>WillDe07</t>
  </si>
  <si>
    <t>Dexter Williams</t>
  </si>
  <si>
    <t>DeguJo00</t>
  </si>
  <si>
    <t xml:space="preserve">Josiah Deguara </t>
  </si>
  <si>
    <t>HigdKa01</t>
  </si>
  <si>
    <t>Karan Higdon</t>
  </si>
  <si>
    <t>Houston Texans</t>
  </si>
  <si>
    <t>WarrKa00</t>
  </si>
  <si>
    <t>Kahale Warring</t>
  </si>
  <si>
    <t>WhitIs00</t>
  </si>
  <si>
    <t>Isaac Whitney</t>
  </si>
  <si>
    <t>JohnDa08</t>
  </si>
  <si>
    <t>David Johnson</t>
  </si>
  <si>
    <t>MitcSt02</t>
  </si>
  <si>
    <t>Steven Mitchell</t>
  </si>
  <si>
    <t>StilKe00</t>
  </si>
  <si>
    <t>Kenny Stills</t>
  </si>
  <si>
    <t>ThomJo05</t>
  </si>
  <si>
    <t>Jordan Thomas</t>
  </si>
  <si>
    <t>McCaA.00</t>
  </si>
  <si>
    <t>A.J. McCarron</t>
  </si>
  <si>
    <t>FullWi01</t>
  </si>
  <si>
    <t>Will Fuller</t>
  </si>
  <si>
    <t>HansCh00</t>
  </si>
  <si>
    <t>Chad Hansen</t>
  </si>
  <si>
    <t>CartDe02</t>
  </si>
  <si>
    <t xml:space="preserve">DeAndre Carter </t>
  </si>
  <si>
    <t>HoweGr00</t>
  </si>
  <si>
    <t xml:space="preserve">Buddy Howell </t>
  </si>
  <si>
    <t>CookBr00</t>
  </si>
  <si>
    <t>Brandin Cooks</t>
  </si>
  <si>
    <t>CobbRa00</t>
  </si>
  <si>
    <t>Randall Cobb</t>
  </si>
  <si>
    <t>WatsDe00</t>
  </si>
  <si>
    <t xml:space="preserve">Deshaun Watson </t>
  </si>
  <si>
    <t>AkinJo00</t>
  </si>
  <si>
    <t>Jordan Akins</t>
  </si>
  <si>
    <t>FellDa01</t>
  </si>
  <si>
    <t>Darren Fells</t>
  </si>
  <si>
    <t>GillCu00</t>
  </si>
  <si>
    <t>Cullen Gillaspia</t>
  </si>
  <si>
    <t>JohnDu00</t>
  </si>
  <si>
    <t>Duke Johnson</t>
  </si>
  <si>
    <t>McGoAl00</t>
  </si>
  <si>
    <t>Alex McGough</t>
  </si>
  <si>
    <t>CoutKe00</t>
  </si>
  <si>
    <t>Keke Coutee</t>
  </si>
  <si>
    <t>CoulIs00</t>
  </si>
  <si>
    <t>Isaiah Coulter</t>
  </si>
  <si>
    <t>KoyaBe00</t>
  </si>
  <si>
    <t>Ben Koyack</t>
  </si>
  <si>
    <t>Jacksonville Jaguars</t>
  </si>
  <si>
    <t>MaysDe00</t>
  </si>
  <si>
    <t>Devante Mays</t>
  </si>
  <si>
    <t>PeakCh00</t>
  </si>
  <si>
    <t>Charone Peake</t>
  </si>
  <si>
    <t>OlivJo00</t>
  </si>
  <si>
    <t>Josh Oliver</t>
  </si>
  <si>
    <t>GodwTe00</t>
  </si>
  <si>
    <t>Terry Godwin</t>
  </si>
  <si>
    <t>OzigDe01</t>
  </si>
  <si>
    <t>Devine Ozigbo</t>
  </si>
  <si>
    <t>JohnCo01</t>
  </si>
  <si>
    <t>Collin Johnson</t>
  </si>
  <si>
    <t>DaviTy02</t>
  </si>
  <si>
    <t xml:space="preserve">Tyler Davis </t>
  </si>
  <si>
    <t>CharDJ00</t>
  </si>
  <si>
    <t>DJ Chark</t>
  </si>
  <si>
    <t>OrzeMa00</t>
  </si>
  <si>
    <t>Matthew Orzech</t>
  </si>
  <si>
    <t>DobbJo00</t>
  </si>
  <si>
    <t xml:space="preserve">Joshua Dobbs </t>
  </si>
  <si>
    <t>MinsGa00</t>
  </si>
  <si>
    <t>Gardner Minshew II</t>
  </si>
  <si>
    <t>EifeTy00</t>
  </si>
  <si>
    <t>Tyler Eifert</t>
  </si>
  <si>
    <t>ConlCh00</t>
  </si>
  <si>
    <t>Chris Conley</t>
  </si>
  <si>
    <t>GlenMi00</t>
  </si>
  <si>
    <t>Mike Glennon</t>
  </si>
  <si>
    <t>ColeKe00</t>
  </si>
  <si>
    <t>Keelan Cole</t>
  </si>
  <si>
    <t>FourLe00</t>
  </si>
  <si>
    <t xml:space="preserve">Leonard Fournette </t>
  </si>
  <si>
    <t>ThomCh03</t>
  </si>
  <si>
    <t>Chris Thompson</t>
  </si>
  <si>
    <t>BoarC.00</t>
  </si>
  <si>
    <t>C.J. Board</t>
  </si>
  <si>
    <t>ShenLa00</t>
  </si>
  <si>
    <t>Laviska Shenault Jr.</t>
  </si>
  <si>
    <t>WestDe00</t>
  </si>
  <si>
    <t>Dede Westbrook</t>
  </si>
  <si>
    <t>LutoJa00</t>
  </si>
  <si>
    <t>Jake Luton</t>
  </si>
  <si>
    <t>WareSp00</t>
  </si>
  <si>
    <t>Spencer Ware</t>
  </si>
  <si>
    <t>Kansas City Chiefs</t>
  </si>
  <si>
    <t>WellDa00</t>
  </si>
  <si>
    <t>David Wells</t>
  </si>
  <si>
    <t>DaviFe01</t>
  </si>
  <si>
    <t>Felton Davis</t>
  </si>
  <si>
    <t>KempMa00</t>
  </si>
  <si>
    <t>Marcus Kemp</t>
  </si>
  <si>
    <t>PrinBy00</t>
  </si>
  <si>
    <t>Byron Pringle</t>
  </si>
  <si>
    <t>LoveJo02</t>
  </si>
  <si>
    <t>John Lovett</t>
  </si>
  <si>
    <t>ThomDa06</t>
  </si>
  <si>
    <t>Darwin Thompson</t>
  </si>
  <si>
    <t>RobiDe01</t>
  </si>
  <si>
    <t>Demarcus Robinson</t>
  </si>
  <si>
    <t>KelcTr00</t>
  </si>
  <si>
    <t>Travis Kelce</t>
  </si>
  <si>
    <t>SealRi00</t>
  </si>
  <si>
    <t>Ricky Seals-Jones</t>
  </si>
  <si>
    <t>McGuEl00</t>
  </si>
  <si>
    <t xml:space="preserve">Elijah McGuire </t>
  </si>
  <si>
    <t>WashDe00</t>
  </si>
  <si>
    <t>DeAndre Washington</t>
  </si>
  <si>
    <t>WillDa10</t>
  </si>
  <si>
    <t>Darrel Williams</t>
  </si>
  <si>
    <t>HardMe00</t>
  </si>
  <si>
    <t>Mecole Hardman</t>
  </si>
  <si>
    <t>HennCh01</t>
  </si>
  <si>
    <t>Chad Henne</t>
  </si>
  <si>
    <t>KeizNi00</t>
  </si>
  <si>
    <t>Nick Keizer</t>
  </si>
  <si>
    <t>WatkSa00</t>
  </si>
  <si>
    <t>Sammy Watkins</t>
  </si>
  <si>
    <t>MahoPa00</t>
  </si>
  <si>
    <t xml:space="preserve">Patrick Mahomes </t>
  </si>
  <si>
    <t>FortJo01</t>
  </si>
  <si>
    <t>Joe Fortson</t>
  </si>
  <si>
    <t>SherAn00</t>
  </si>
  <si>
    <t>Anthony Sherman</t>
  </si>
  <si>
    <t>YeldDe00</t>
  </si>
  <si>
    <t>Deon Yelder</t>
  </si>
  <si>
    <t>HillTy00</t>
  </si>
  <si>
    <t>Tyreek Hill</t>
  </si>
  <si>
    <t>DietGe00</t>
  </si>
  <si>
    <t xml:space="preserve">Gehrig Dieter </t>
  </si>
  <si>
    <t>EdwaCl00</t>
  </si>
  <si>
    <t xml:space="preserve">Clyde Edwards-Helaire </t>
  </si>
  <si>
    <t>TurnDe01</t>
  </si>
  <si>
    <t>De''Lance Turner</t>
  </si>
  <si>
    <t>Miami Dolphins</t>
  </si>
  <si>
    <t>RahmTJ00</t>
  </si>
  <si>
    <t>T.J. Rahming</t>
  </si>
  <si>
    <t>WalfCl00</t>
  </si>
  <si>
    <t>Clive Walford</t>
  </si>
  <si>
    <t>ParkDe01</t>
  </si>
  <si>
    <t>DeVante Parker</t>
  </si>
  <si>
    <t>LairPa00</t>
  </si>
  <si>
    <t>Patrick Laird</t>
  </si>
  <si>
    <t>GranJa00</t>
  </si>
  <si>
    <t>Jakeem Grant</t>
  </si>
  <si>
    <t>BallKa00</t>
  </si>
  <si>
    <t>Kalen Ballage</t>
  </si>
  <si>
    <t>WillPr01</t>
  </si>
  <si>
    <t>Preston Williams</t>
  </si>
  <si>
    <t>GaskMy00</t>
  </si>
  <si>
    <t>Myles Gaskin</t>
  </si>
  <si>
    <t>JennGa00</t>
  </si>
  <si>
    <t>Gary Jennings Jr</t>
  </si>
  <si>
    <t>RudoJa00</t>
  </si>
  <si>
    <t>Jake Rudock</t>
  </si>
  <si>
    <t>GesiMi00</t>
  </si>
  <si>
    <t>Mike Gesicki</t>
  </si>
  <si>
    <t>MyarCh00</t>
  </si>
  <si>
    <t>Chris Myarick</t>
  </si>
  <si>
    <t>BreiMa00</t>
  </si>
  <si>
    <t>Matt Breida</t>
  </si>
  <si>
    <t>PerrMa00</t>
  </si>
  <si>
    <t>Malcolm Perry</t>
  </si>
  <si>
    <t>TagoTu00</t>
  </si>
  <si>
    <t xml:space="preserve">Tua Tagovailoa </t>
  </si>
  <si>
    <t>HowaJo00</t>
  </si>
  <si>
    <t>Jordan Howard</t>
  </si>
  <si>
    <t>RoseJo01</t>
  </si>
  <si>
    <t>Josh Rosen</t>
  </si>
  <si>
    <t>FitzRy00</t>
  </si>
  <si>
    <t>Ryan Fitzpatrick</t>
  </si>
  <si>
    <t>LouiRi00</t>
  </si>
  <si>
    <t>Ricardo Louis</t>
  </si>
  <si>
    <t>SmytDu00</t>
  </si>
  <si>
    <t>Durham Smythe</t>
  </si>
  <si>
    <t>CoxxCh01</t>
  </si>
  <si>
    <t>Chandler Cox</t>
  </si>
  <si>
    <t>FordIs00</t>
  </si>
  <si>
    <t>Isaiah Ford</t>
  </si>
  <si>
    <t>RobeMi01</t>
  </si>
  <si>
    <t xml:space="preserve">Michael Roberts </t>
  </si>
  <si>
    <t>DaviDa03</t>
  </si>
  <si>
    <t>Davion Davis</t>
  </si>
  <si>
    <t>Minnesota Vikings</t>
  </si>
  <si>
    <t>DillBr00</t>
  </si>
  <si>
    <t>Brandon Dillon</t>
  </si>
  <si>
    <t>SharTa00</t>
  </si>
  <si>
    <t>Tajae Sharpe</t>
  </si>
  <si>
    <t>BrowJa08</t>
  </si>
  <si>
    <t>Jake Browning</t>
  </si>
  <si>
    <t>MattAl01</t>
  </si>
  <si>
    <t>Alexander Mattison</t>
  </si>
  <si>
    <t>HollAl00</t>
  </si>
  <si>
    <t>Alexander Hollins</t>
  </si>
  <si>
    <t>BoonMi00</t>
  </si>
  <si>
    <t>Mike Boone</t>
  </si>
  <si>
    <t>MannSe00</t>
  </si>
  <si>
    <t>Sean Mannion</t>
  </si>
  <si>
    <t>RudoKy00</t>
  </si>
  <si>
    <t xml:space="preserve">Kyle Rudolph </t>
  </si>
  <si>
    <t>HamxC.00</t>
  </si>
  <si>
    <t>C.J. Ham</t>
  </si>
  <si>
    <t>ConkTy00</t>
  </si>
  <si>
    <t>Tyler Conklin</t>
  </si>
  <si>
    <t>JohnOl00</t>
  </si>
  <si>
    <t>Olabisi Johnson</t>
  </si>
  <si>
    <t>SmitIr01</t>
  </si>
  <si>
    <t>Irv Smith Jr.</t>
  </si>
  <si>
    <t>BeebCh00</t>
  </si>
  <si>
    <t>Chad Beebe</t>
  </si>
  <si>
    <t>CousKi00</t>
  </si>
  <si>
    <t xml:space="preserve">Kirk Cousins </t>
  </si>
  <si>
    <t>ThieAd00</t>
  </si>
  <si>
    <t>Adam Thielen</t>
  </si>
  <si>
    <t>CookDa01</t>
  </si>
  <si>
    <t>Dalvin Cook</t>
  </si>
  <si>
    <t>AddiBr01</t>
  </si>
  <si>
    <t>Bralon Addison</t>
  </si>
  <si>
    <t>MitcDi00</t>
  </si>
  <si>
    <t>Dillon Mitchell</t>
  </si>
  <si>
    <t>BrooTo01</t>
  </si>
  <si>
    <t>Tony Brooks-James</t>
  </si>
  <si>
    <t>JeffJu00</t>
  </si>
  <si>
    <t xml:space="preserve">Justin Jefferson </t>
  </si>
  <si>
    <t>OsboKJ00</t>
  </si>
  <si>
    <t>K.J. Osborn</t>
  </si>
  <si>
    <t>StanNa00</t>
  </si>
  <si>
    <t>Nate Stanley</t>
  </si>
  <si>
    <t>WhitTi00</t>
  </si>
  <si>
    <t>Tim White</t>
  </si>
  <si>
    <t>New Orleans Saints</t>
  </si>
  <si>
    <t>HarrMa05</t>
  </si>
  <si>
    <t>Maurice Harris</t>
  </si>
  <si>
    <t>WickCo00</t>
  </si>
  <si>
    <t>Cole Wick</t>
  </si>
  <si>
    <t>OrtiRi00</t>
  </si>
  <si>
    <t>Ricky Ortiz</t>
  </si>
  <si>
    <t>HardJu01</t>
  </si>
  <si>
    <t>Justin Hardee</t>
  </si>
  <si>
    <t>GrifGa00</t>
  </si>
  <si>
    <t>Garrett Griffin</t>
  </si>
  <si>
    <t>ButlEm01</t>
  </si>
  <si>
    <t>Emmanuel Butler</t>
  </si>
  <si>
    <t>CookJa02</t>
  </si>
  <si>
    <t>Jared Cook</t>
  </si>
  <si>
    <t>LewiTo00</t>
  </si>
  <si>
    <t>Tommylee Lewis</t>
  </si>
  <si>
    <t>HogaKr00</t>
  </si>
  <si>
    <t>Krishawn Hogan</t>
  </si>
  <si>
    <t>MurrLa00</t>
  </si>
  <si>
    <t>Latavius Murray</t>
  </si>
  <si>
    <t>HumpLi01</t>
  </si>
  <si>
    <t>Lil''Jordan Humphrey</t>
  </si>
  <si>
    <t>HillTa00</t>
  </si>
  <si>
    <t>Taysom Hill</t>
  </si>
  <si>
    <t>VandJa00</t>
  </si>
  <si>
    <t>Jason Vander Laan</t>
  </si>
  <si>
    <t>HillJo02</t>
  </si>
  <si>
    <t>Josh Hill</t>
  </si>
  <si>
    <t>KamaAl00</t>
  </si>
  <si>
    <t>Alvin Kamara</t>
  </si>
  <si>
    <t>WashDw00</t>
  </si>
  <si>
    <t>Dwayne Washington</t>
  </si>
  <si>
    <t>BreeDr00</t>
  </si>
  <si>
    <t>Drew Brees</t>
  </si>
  <si>
    <t>WinsJa00</t>
  </si>
  <si>
    <t>Jameis Winston</t>
  </si>
  <si>
    <t>ThomMi05</t>
  </si>
  <si>
    <t>Michael Thomas</t>
  </si>
  <si>
    <t>CarrAu00</t>
  </si>
  <si>
    <t>Austin Carr</t>
  </si>
  <si>
    <t>MizzTa00</t>
  </si>
  <si>
    <t>Taquan Mizzell</t>
  </si>
  <si>
    <t>BurtMi00</t>
  </si>
  <si>
    <t>Michael Burton</t>
  </si>
  <si>
    <t>SmitTr03</t>
  </si>
  <si>
    <t>Tre''Quan Smith</t>
  </si>
  <si>
    <t>TrauAd00</t>
  </si>
  <si>
    <t xml:space="preserve">Adam Trautman </t>
  </si>
  <si>
    <t>StevTo01</t>
  </si>
  <si>
    <t xml:space="preserve">Tommy Stevens </t>
  </si>
  <si>
    <t>OlszGu00</t>
  </si>
  <si>
    <t>Gunner Olszewski</t>
  </si>
  <si>
    <t>New England Patriots</t>
  </si>
  <si>
    <t>WhitJa02</t>
  </si>
  <si>
    <t xml:space="preserve">James White </t>
  </si>
  <si>
    <t>StidJa00</t>
  </si>
  <si>
    <t>Jarrett Stidham</t>
  </si>
  <si>
    <t>SlatMa00</t>
  </si>
  <si>
    <t>Matthew Slater</t>
  </si>
  <si>
    <t>EdelJu00</t>
  </si>
  <si>
    <t>Julian Edelman</t>
  </si>
  <si>
    <t>KeenDa00</t>
  </si>
  <si>
    <t xml:space="preserve">Dalton Keene </t>
  </si>
  <si>
    <t>NewtCa00</t>
  </si>
  <si>
    <t>Cam Newton</t>
  </si>
  <si>
    <t>ByrdDa00</t>
  </si>
  <si>
    <t xml:space="preserve">Damiere Byrd </t>
  </si>
  <si>
    <t>HarrDa06</t>
  </si>
  <si>
    <t xml:space="preserve">Damien Harris </t>
  </si>
  <si>
    <t>IzzoRy00</t>
  </si>
  <si>
    <t>Ryan Izzo</t>
  </si>
  <si>
    <t>RossDe02</t>
  </si>
  <si>
    <t>Devin Ross</t>
  </si>
  <si>
    <t>BurkRe00</t>
  </si>
  <si>
    <t xml:space="preserve">Rex Burkhead </t>
  </si>
  <si>
    <t>AdebQu00</t>
  </si>
  <si>
    <t>Quincy Adeboyejo</t>
  </si>
  <si>
    <t>AsiaDe00</t>
  </si>
  <si>
    <t xml:space="preserve">Devin Asiasi </t>
  </si>
  <si>
    <t>MeyeJa01</t>
  </si>
  <si>
    <t>Jakobi Meyers</t>
  </si>
  <si>
    <t>HarrNK00</t>
  </si>
  <si>
    <t xml:space="preserve">N''Keal Harry </t>
  </si>
  <si>
    <t>HoyeBr00</t>
  </si>
  <si>
    <t>Brian Hoyer</t>
  </si>
  <si>
    <t>AlleJa01</t>
  </si>
  <si>
    <t>Javorius Allen</t>
  </si>
  <si>
    <t>New York Giants</t>
  </si>
  <si>
    <t>PennEl00</t>
  </si>
  <si>
    <t>Elijhaa Penny</t>
  </si>
  <si>
    <t>BachAl00</t>
  </si>
  <si>
    <t>Alex Bachman</t>
  </si>
  <si>
    <t>RushCo00</t>
  </si>
  <si>
    <t>Cooper Rush</t>
  </si>
  <si>
    <t>ToilLe00</t>
  </si>
  <si>
    <t>Levine Toilolo</t>
  </si>
  <si>
    <t>McCoCo00</t>
  </si>
  <si>
    <t>Colt McCoy</t>
  </si>
  <si>
    <t>SmitKa00</t>
  </si>
  <si>
    <t>Kaden Smith</t>
  </si>
  <si>
    <t>TomlEr01</t>
  </si>
  <si>
    <t>Eric Tomlinson</t>
  </si>
  <si>
    <t>BarkSa00</t>
  </si>
  <si>
    <t>Saquon Barkley</t>
  </si>
  <si>
    <t>AstoGe00</t>
  </si>
  <si>
    <t>George Aston</t>
  </si>
  <si>
    <t>CoreCo00</t>
  </si>
  <si>
    <t>Cody Core</t>
  </si>
  <si>
    <t>DickGa00</t>
  </si>
  <si>
    <t>Garrett Dickerson</t>
  </si>
  <si>
    <t>LewiDi00</t>
  </si>
  <si>
    <t>Dion Lewis</t>
  </si>
  <si>
    <t>SlayDa01</t>
  </si>
  <si>
    <t>Darius Slayton</t>
  </si>
  <si>
    <t>TannAl00</t>
  </si>
  <si>
    <t>Alex Tanney</t>
  </si>
  <si>
    <t>ShepSt00</t>
  </si>
  <si>
    <t>Sterling Shepard</t>
  </si>
  <si>
    <t>HillJo03</t>
  </si>
  <si>
    <t>Jon Hilliman</t>
  </si>
  <si>
    <t>JoneDa05</t>
  </si>
  <si>
    <t xml:space="preserve">Daniel Jones </t>
  </si>
  <si>
    <t>GallWa00</t>
  </si>
  <si>
    <t>Wayne Gallman</t>
  </si>
  <si>
    <t>EngrEv00</t>
  </si>
  <si>
    <t xml:space="preserve">Evan Engram </t>
  </si>
  <si>
    <t>ColeCo00</t>
  </si>
  <si>
    <t>Corey Coleman</t>
  </si>
  <si>
    <t>PeriLa00</t>
  </si>
  <si>
    <t xml:space="preserve">La''Mical Perine </t>
  </si>
  <si>
    <t>New York Jets</t>
  </si>
  <si>
    <t>CrowJa00</t>
  </si>
  <si>
    <t>Jamison Crowder</t>
  </si>
  <si>
    <t>HernCh00</t>
  </si>
  <si>
    <t>Chris Herndon</t>
  </si>
  <si>
    <t>WhitMi01</t>
  </si>
  <si>
    <t>Mike White</t>
  </si>
  <si>
    <t>DixoKe00</t>
  </si>
  <si>
    <t>Kenneth Dixon</t>
  </si>
  <si>
    <t>SmitJe03</t>
  </si>
  <si>
    <t>Jeff Smith</t>
  </si>
  <si>
    <t>ChesJe00</t>
  </si>
  <si>
    <t>Jehu Chesson</t>
  </si>
  <si>
    <t>MaloJo00</t>
  </si>
  <si>
    <t>Josh Malone</t>
  </si>
  <si>
    <t>MimsDe00</t>
  </si>
  <si>
    <t xml:space="preserve">Denzel Mims </t>
  </si>
  <si>
    <t>BellLe00</t>
  </si>
  <si>
    <t>Le''Veon Bell</t>
  </si>
  <si>
    <t>DarnSa00</t>
  </si>
  <si>
    <t xml:space="preserve">Sam Darnold </t>
  </si>
  <si>
    <t>BerrBr00</t>
  </si>
  <si>
    <t>Braxton Berrios</t>
  </si>
  <si>
    <t>EnunQu00</t>
  </si>
  <si>
    <t>Quincy Enunwa</t>
  </si>
  <si>
    <t>PerrBr02</t>
  </si>
  <si>
    <t>Breshad Perriman</t>
  </si>
  <si>
    <t>AdamJo03</t>
  </si>
  <si>
    <t>Josh Adams</t>
  </si>
  <si>
    <t>FaleDa00</t>
  </si>
  <si>
    <t>David Fales</t>
  </si>
  <si>
    <t>TravRo00</t>
  </si>
  <si>
    <t>Ross Travis</t>
  </si>
  <si>
    <t>WescTr00</t>
  </si>
  <si>
    <t>Trevon Wesco</t>
  </si>
  <si>
    <t>BrowDa04</t>
  </si>
  <si>
    <t>Daniel Brown</t>
  </si>
  <si>
    <t>BellJo02</t>
  </si>
  <si>
    <t>Josh Bellamy</t>
  </si>
  <si>
    <t>GoreFr00</t>
  </si>
  <si>
    <t>Frank Gore</t>
  </si>
  <si>
    <t>CannTr00</t>
  </si>
  <si>
    <t>Trenton Cannon</t>
  </si>
  <si>
    <t>SmitVy00</t>
  </si>
  <si>
    <t>Vyncint Smith</t>
  </si>
  <si>
    <t>MorgJa00</t>
  </si>
  <si>
    <t xml:space="preserve">James Morgan </t>
  </si>
  <si>
    <t>FlueDa00</t>
  </si>
  <si>
    <t>David Fluellen</t>
  </si>
  <si>
    <t>Tennessee Titans</t>
  </si>
  <si>
    <t>BrinBe00</t>
  </si>
  <si>
    <t>Beau Brinkley</t>
  </si>
  <si>
    <t>LS,TE</t>
  </si>
  <si>
    <t>BatsCa00</t>
  </si>
  <si>
    <t>Cameron Batson</t>
  </si>
  <si>
    <t>DaviRa01</t>
  </si>
  <si>
    <t>Rashard Davis</t>
  </si>
  <si>
    <t>WoodLo00</t>
  </si>
  <si>
    <t xml:space="preserve">Logan Woodside </t>
  </si>
  <si>
    <t>BrowAJ00</t>
  </si>
  <si>
    <t>A.J. Brown</t>
  </si>
  <si>
    <t>ThomTr02</t>
  </si>
  <si>
    <t>Trevion Thompson</t>
  </si>
  <si>
    <t>DawkDa01</t>
  </si>
  <si>
    <t>Dalyn Dawkins</t>
  </si>
  <si>
    <t>HessPa00</t>
  </si>
  <si>
    <t>Parker Hesse</t>
  </si>
  <si>
    <t>HollCo00</t>
  </si>
  <si>
    <t xml:space="preserve">Cody Hollister </t>
  </si>
  <si>
    <t>RaymKa00</t>
  </si>
  <si>
    <t>Kalif Raymond</t>
  </si>
  <si>
    <t>DaviCo03</t>
  </si>
  <si>
    <t xml:space="preserve">Corey Davis </t>
  </si>
  <si>
    <t>SmitJo01</t>
  </si>
  <si>
    <t>Jonnu Smith</t>
  </si>
  <si>
    <t>HenrDe00</t>
  </si>
  <si>
    <t xml:space="preserve">Derrick Henry </t>
  </si>
  <si>
    <t>McDoCo00</t>
  </si>
  <si>
    <t>Cole McDonald</t>
  </si>
  <si>
    <t>HumpAd00</t>
  </si>
  <si>
    <t>Adam Humphries</t>
  </si>
  <si>
    <t>BlasKh00</t>
  </si>
  <si>
    <t>Khari Blasingame</t>
  </si>
  <si>
    <t>HerdCo00</t>
  </si>
  <si>
    <t>Cole Herdman</t>
  </si>
  <si>
    <t>PruiMy00</t>
  </si>
  <si>
    <t>MyCole Pruitt</t>
  </si>
  <si>
    <t>PerrSe00</t>
  </si>
  <si>
    <t xml:space="preserve">Senorise Perry </t>
  </si>
  <si>
    <t>WilsSh01</t>
  </si>
  <si>
    <t>Shaun Wilson</t>
  </si>
  <si>
    <t>FirkAn00</t>
  </si>
  <si>
    <t>Anthony Firkser</t>
  </si>
  <si>
    <t>TannRy00</t>
  </si>
  <si>
    <t>Ryan Tannehill</t>
  </si>
  <si>
    <t>EvanDa02</t>
  </si>
  <si>
    <t xml:space="preserve">Darrynton Evans </t>
  </si>
  <si>
    <t>ScotBo02</t>
  </si>
  <si>
    <t>Boston Scott</t>
  </si>
  <si>
    <t>Philadelphia Eagles</t>
  </si>
  <si>
    <t>WatkQu00</t>
  </si>
  <si>
    <t>Quez Watkins</t>
  </si>
  <si>
    <t>WentCa00</t>
  </si>
  <si>
    <t xml:space="preserve">Carson Wentz </t>
  </si>
  <si>
    <t>PerkJo02</t>
  </si>
  <si>
    <t xml:space="preserve">Joshua Perkins </t>
  </si>
  <si>
    <t>JackDe00</t>
  </si>
  <si>
    <t>DeSean Jackson</t>
  </si>
  <si>
    <t>SudfNa00</t>
  </si>
  <si>
    <t>Nate Sudfeld</t>
  </si>
  <si>
    <t>WardGr02</t>
  </si>
  <si>
    <t>Greg Ward</t>
  </si>
  <si>
    <t>ElliAl01</t>
  </si>
  <si>
    <t>Alex Ellis</t>
  </si>
  <si>
    <t>ClemCo00</t>
  </si>
  <si>
    <t>Corey Clement</t>
  </si>
  <si>
    <t>SandMi01</t>
  </si>
  <si>
    <t xml:space="preserve">Miles Sanders </t>
  </si>
  <si>
    <t>GibsSh00</t>
  </si>
  <si>
    <t>Shelton Gibson</t>
  </si>
  <si>
    <t>LaulKy00</t>
  </si>
  <si>
    <t>Kyle Lauletta</t>
  </si>
  <si>
    <t>ErtzZa00</t>
  </si>
  <si>
    <t>Zach Ertz</t>
  </si>
  <si>
    <t>BurnDe00</t>
  </si>
  <si>
    <t>Deontay Burnett</t>
  </si>
  <si>
    <t>GreeMa02</t>
  </si>
  <si>
    <t>Marcus Green</t>
  </si>
  <si>
    <t>DaviRo00</t>
  </si>
  <si>
    <t>Robert Davis</t>
  </si>
  <si>
    <t>ArceJJ00</t>
  </si>
  <si>
    <t>JJ Arcega-Whiteside</t>
  </si>
  <si>
    <t>GoedDa00</t>
  </si>
  <si>
    <t>Dallas Goedert</t>
  </si>
  <si>
    <t>ReagJa00</t>
  </si>
  <si>
    <t xml:space="preserve">Jalen Reagor </t>
  </si>
  <si>
    <t>HurtJa00</t>
  </si>
  <si>
    <t xml:space="preserve">Jalen Hurts </t>
  </si>
  <si>
    <t>HighJo00</t>
  </si>
  <si>
    <t>John Hightower</t>
  </si>
  <si>
    <t>HodgDe00</t>
  </si>
  <si>
    <t xml:space="preserve">Devlin Hodges </t>
  </si>
  <si>
    <t>Pittsburgh Steelers</t>
  </si>
  <si>
    <t>EbroEr00</t>
  </si>
  <si>
    <t>Eric Ebron</t>
  </si>
  <si>
    <t>SwitRy00</t>
  </si>
  <si>
    <t>Ryan Switzer</t>
  </si>
  <si>
    <t>LyncPa00</t>
  </si>
  <si>
    <t xml:space="preserve">Paxton Lynch </t>
  </si>
  <si>
    <t>RudoMa00</t>
  </si>
  <si>
    <t>Mason Rudolph</t>
  </si>
  <si>
    <t>RoetBe00</t>
  </si>
  <si>
    <t>Ben Roethlisberger</t>
  </si>
  <si>
    <t>GentZa00</t>
  </si>
  <si>
    <t>Zach Gentry</t>
  </si>
  <si>
    <t>RadeKe00</t>
  </si>
  <si>
    <t>Kevin Rader</t>
  </si>
  <si>
    <t>McDoVa00</t>
  </si>
  <si>
    <t>Vance McDonald</t>
  </si>
  <si>
    <t>WebbRa01</t>
  </si>
  <si>
    <t>Ralph Webb</t>
  </si>
  <si>
    <t>JohnAn06</t>
  </si>
  <si>
    <t>Anthony Johnson</t>
  </si>
  <si>
    <t>WhytKe00</t>
  </si>
  <si>
    <t>Kerrith Whyte Jr</t>
  </si>
  <si>
    <t>EdmuTr00</t>
  </si>
  <si>
    <t>Trey Edmunds</t>
  </si>
  <si>
    <t>CainDe00</t>
  </si>
  <si>
    <t>Deon Cain</t>
  </si>
  <si>
    <t>DarbAm00</t>
  </si>
  <si>
    <t>Amara Darboh</t>
  </si>
  <si>
    <t>ScotCh01</t>
  </si>
  <si>
    <t>Christian Scotland-Williamson</t>
  </si>
  <si>
    <t>SmitJu00</t>
  </si>
  <si>
    <t>JuJu Smith-Schuster</t>
  </si>
  <si>
    <t>ConnJa00</t>
  </si>
  <si>
    <t>James Conner</t>
  </si>
  <si>
    <t>WattDe00</t>
  </si>
  <si>
    <t>Derek Watt</t>
  </si>
  <si>
    <t>HendQu00</t>
  </si>
  <si>
    <t>Quadree Henderson</t>
  </si>
  <si>
    <t>JohnDi01</t>
  </si>
  <si>
    <t xml:space="preserve">Diontae Johnson </t>
  </si>
  <si>
    <t>SamuJa00</t>
  </si>
  <si>
    <t>Jaylen Samuels</t>
  </si>
  <si>
    <t>BlacSa00</t>
  </si>
  <si>
    <t>Saeed Blacknall</t>
  </si>
  <si>
    <t>ClayCh01</t>
  </si>
  <si>
    <t xml:space="preserve">Chase Claypool </t>
  </si>
  <si>
    <t>McFaAn00</t>
  </si>
  <si>
    <t>Anthony McFarland Jr.</t>
  </si>
  <si>
    <t>SmitRo06</t>
  </si>
  <si>
    <t>Rod Smith</t>
  </si>
  <si>
    <t>Las Vegas Raiders</t>
  </si>
  <si>
    <t>CarrDe02</t>
  </si>
  <si>
    <t>Derek Carr</t>
  </si>
  <si>
    <t>JacoJo01</t>
  </si>
  <si>
    <t>Josh Jacobs</t>
  </si>
  <si>
    <t>AtemMa00</t>
  </si>
  <si>
    <t>Marcell Ateman</t>
  </si>
  <si>
    <t>RatlAn01</t>
  </si>
  <si>
    <t>Anthony Ratliff-Williams</t>
  </si>
  <si>
    <t>WillTy00</t>
  </si>
  <si>
    <t>Tyrell Williams</t>
  </si>
  <si>
    <t>IngoAl01</t>
  </si>
  <si>
    <t>Alec Ingold</t>
  </si>
  <si>
    <t>WittJa00</t>
  </si>
  <si>
    <t>Jason Witten</t>
  </si>
  <si>
    <t>GaffRi00</t>
  </si>
  <si>
    <t>Rico Gafford</t>
  </si>
  <si>
    <t>RenfHu00</t>
  </si>
  <si>
    <t>Hunter Renfrow</t>
  </si>
  <si>
    <t>CarrDe00</t>
  </si>
  <si>
    <t>Derek Carrier</t>
  </si>
  <si>
    <t>OLeaNi00</t>
  </si>
  <si>
    <t>Nick O''Leary</t>
  </si>
  <si>
    <t>PeteNa00</t>
  </si>
  <si>
    <t xml:space="preserve">Nathan Peterman </t>
  </si>
  <si>
    <t>DossKe00</t>
  </si>
  <si>
    <t>Keelan Doss</t>
  </si>
  <si>
    <t>StanWi00</t>
  </si>
  <si>
    <t>William Stanback</t>
  </si>
  <si>
    <t>WallDa01</t>
  </si>
  <si>
    <t>Darren Waller</t>
  </si>
  <si>
    <t>MoreFo00</t>
  </si>
  <si>
    <t>Foster Moreau</t>
  </si>
  <si>
    <t>AghoNe00</t>
  </si>
  <si>
    <t>Nelson Agholor</t>
  </si>
  <si>
    <t>MariMa01</t>
  </si>
  <si>
    <t>Marcus Mariota</t>
  </si>
  <si>
    <t>RichJa01</t>
  </si>
  <si>
    <t>Jalen Richard</t>
  </si>
  <si>
    <t>PierDe00</t>
  </si>
  <si>
    <t>De''Mornay Pierson-El</t>
  </si>
  <si>
    <t>RuggHe00</t>
  </si>
  <si>
    <t>Henry Ruggs III</t>
  </si>
  <si>
    <t>BowdLy00</t>
  </si>
  <si>
    <t>Lynn Bowden Jr.</t>
  </si>
  <si>
    <t>EdwaBr01</t>
  </si>
  <si>
    <t>Bryan Edwards</t>
  </si>
  <si>
    <t>ModsSe00</t>
  </si>
  <si>
    <t>Sean Modster</t>
  </si>
  <si>
    <t>Baltimore Ravens</t>
  </si>
  <si>
    <t>BrowMa04</t>
  </si>
  <si>
    <t xml:space="preserve">Marquise Brown </t>
  </si>
  <si>
    <t>HillJu00</t>
  </si>
  <si>
    <t>Justice Hill</t>
  </si>
  <si>
    <t>ScotJa02</t>
  </si>
  <si>
    <t>Jaleel Scott</t>
  </si>
  <si>
    <t>DobbJK00</t>
  </si>
  <si>
    <t xml:space="preserve">J.K. Dobbins </t>
  </si>
  <si>
    <t>ProcJa00</t>
  </si>
  <si>
    <t>James Proche</t>
  </si>
  <si>
    <t>ScarCh00</t>
  </si>
  <si>
    <t>Charles Scarff</t>
  </si>
  <si>
    <t>McSoTr00</t>
  </si>
  <si>
    <t>Trace McSorley</t>
  </si>
  <si>
    <t>SneaWi00</t>
  </si>
  <si>
    <t xml:space="preserve">Willie Snead </t>
  </si>
  <si>
    <t>WeslAn01</t>
  </si>
  <si>
    <t>Antoine Wesley</t>
  </si>
  <si>
    <t>BoykMi00</t>
  </si>
  <si>
    <t>Miles Boykin</t>
  </si>
  <si>
    <t>IngrMa01</t>
  </si>
  <si>
    <t>Mark Ingram</t>
  </si>
  <si>
    <t>GrifRo01</t>
  </si>
  <si>
    <t>Robert Griffin III</t>
  </si>
  <si>
    <t>EdwaGu00</t>
  </si>
  <si>
    <t xml:space="preserve">Gus Edwards </t>
  </si>
  <si>
    <t>BoylNi00</t>
  </si>
  <si>
    <t>Nick Boyle</t>
  </si>
  <si>
    <t>AndrMa00</t>
  </si>
  <si>
    <t>Mark Andrews</t>
  </si>
  <si>
    <t>MoorCh00</t>
  </si>
  <si>
    <t>Chris Moore</t>
  </si>
  <si>
    <t>JackLa00</t>
  </si>
  <si>
    <t>Lamar Jackson</t>
  </si>
  <si>
    <t>DuveDe00</t>
  </si>
  <si>
    <t xml:space="preserve">Devin Duvernay </t>
  </si>
  <si>
    <t>PopeTr00</t>
  </si>
  <si>
    <t>Troymaine Pope</t>
  </si>
  <si>
    <t>Los Angeles Chargers</t>
  </si>
  <si>
    <t>ParhDo00</t>
  </si>
  <si>
    <t>Donald Parham</t>
  </si>
  <si>
    <t>TaylTy00</t>
  </si>
  <si>
    <t xml:space="preserve">Tyrod Taylor </t>
  </si>
  <si>
    <t>JackJu01</t>
  </si>
  <si>
    <t>Justin Jackson</t>
  </si>
  <si>
    <t>SticEa00</t>
  </si>
  <si>
    <t>Easton Stick</t>
  </si>
  <si>
    <t>GoreDe00</t>
  </si>
  <si>
    <t>Derrick Gore</t>
  </si>
  <si>
    <t>EkelAu00</t>
  </si>
  <si>
    <t>Austin Ekeler</t>
  </si>
  <si>
    <t>PattAn00</t>
  </si>
  <si>
    <t>Andre Patton</t>
  </si>
  <si>
    <t>AlleKe00</t>
  </si>
  <si>
    <t>Keenan Allen</t>
  </si>
  <si>
    <t>GuytJa01</t>
  </si>
  <si>
    <t>Jalen Guyton</t>
  </si>
  <si>
    <t>VollAn00</t>
  </si>
  <si>
    <t>Andrew Vollert</t>
  </si>
  <si>
    <t>WillMi07</t>
  </si>
  <si>
    <t xml:space="preserve">Mike Williams </t>
  </si>
  <si>
    <t>HenrHu00</t>
  </si>
  <si>
    <t xml:space="preserve">Hunter Henry </t>
  </si>
  <si>
    <t>JohnTy03</t>
  </si>
  <si>
    <t>Tyron Johnson</t>
  </si>
  <si>
    <t>AndeSt01</t>
  </si>
  <si>
    <t>Stephen Anderson</t>
  </si>
  <si>
    <t>JennDa00</t>
  </si>
  <si>
    <t>Darius Jennings</t>
  </si>
  <si>
    <t>MoorJa02</t>
  </si>
  <si>
    <t>Jason Moore</t>
  </si>
  <si>
    <t>HerbJu00</t>
  </si>
  <si>
    <t xml:space="preserve">Justin Herbert </t>
  </si>
  <si>
    <t>KellJo01</t>
  </si>
  <si>
    <t>Joshua Kelley</t>
  </si>
  <si>
    <t>ReedJo03</t>
  </si>
  <si>
    <t>Joe Reed</t>
  </si>
  <si>
    <t>HillKJ00</t>
  </si>
  <si>
    <t>K.J. Hill</t>
  </si>
  <si>
    <t>SwooTy00</t>
  </si>
  <si>
    <t>Tyrone Swoopes</t>
  </si>
  <si>
    <t>Seattle Seahawks</t>
  </si>
  <si>
    <t>ProsC.00</t>
  </si>
  <si>
    <t>C.J. Prosise</t>
  </si>
  <si>
    <t>SwaiFr00</t>
  </si>
  <si>
    <t>Freddie Swain</t>
  </si>
  <si>
    <t>HollJa03</t>
  </si>
  <si>
    <t>Jacob Hollister</t>
  </si>
  <si>
    <t>WillLu00</t>
  </si>
  <si>
    <t>Luke Willson</t>
  </si>
  <si>
    <t>HomeTr00</t>
  </si>
  <si>
    <t>Travis Homer</t>
  </si>
  <si>
    <t>HartPe02</t>
  </si>
  <si>
    <t>Penny Hart</t>
  </si>
  <si>
    <t>ThomCo04</t>
  </si>
  <si>
    <t>Cody Thompson</t>
  </si>
  <si>
    <t>WilsRu00</t>
  </si>
  <si>
    <t xml:space="preserve">Russell Wilson </t>
  </si>
  <si>
    <t>UrsuJo00</t>
  </si>
  <si>
    <t>John Ursua</t>
  </si>
  <si>
    <t>DorsPh00</t>
  </si>
  <si>
    <t>Phillip Dorsett</t>
  </si>
  <si>
    <t>LockTy00</t>
  </si>
  <si>
    <t>Tyler Lockett</t>
  </si>
  <si>
    <t>CarsCh00</t>
  </si>
  <si>
    <t>Chris Carson</t>
  </si>
  <si>
    <t>SmitGe00</t>
  </si>
  <si>
    <t>Geno Smith</t>
  </si>
  <si>
    <t>DissWi00</t>
  </si>
  <si>
    <t>Will Dissly</t>
  </si>
  <si>
    <t>MoorDa03</t>
  </si>
  <si>
    <t>David Moore</t>
  </si>
  <si>
    <t>ParkCo02</t>
  </si>
  <si>
    <t>Colby Parkinson</t>
  </si>
  <si>
    <t>MetcDK00</t>
  </si>
  <si>
    <t>D.K. Metcalf</t>
  </si>
  <si>
    <t>OlseGr00</t>
  </si>
  <si>
    <t>Greg Olsen</t>
  </si>
  <si>
    <t>DallDe00</t>
  </si>
  <si>
    <t>DeeJay Dallas</t>
  </si>
  <si>
    <t>SullSt00</t>
  </si>
  <si>
    <t>Stephen Sullivan</t>
  </si>
  <si>
    <t>HurdJa00</t>
  </si>
  <si>
    <t>Jalen Hurd</t>
  </si>
  <si>
    <t>San Francisco 49ers</t>
  </si>
  <si>
    <t>GaroJi00</t>
  </si>
  <si>
    <t>Jimmy Garoppolo</t>
  </si>
  <si>
    <t>MostRa00</t>
  </si>
  <si>
    <t>Raheem Mostert</t>
  </si>
  <si>
    <t>McKiJe00</t>
  </si>
  <si>
    <t xml:space="preserve">Jerick McKinnon </t>
  </si>
  <si>
    <t>AiyuBr00</t>
  </si>
  <si>
    <t xml:space="preserve">Brandon Aiyuk </t>
  </si>
  <si>
    <t>BeatC.00</t>
  </si>
  <si>
    <t>C.J. Beathard</t>
  </si>
  <si>
    <t>ColeTe01</t>
  </si>
  <si>
    <t>Tevin Coleman</t>
  </si>
  <si>
    <t>PettDa00</t>
  </si>
  <si>
    <t>Dante Pettis</t>
  </si>
  <si>
    <t>HelmDa01</t>
  </si>
  <si>
    <t>Daniel Helm</t>
  </si>
  <si>
    <t>JuszKy00</t>
  </si>
  <si>
    <t>Kyle Juszczyk</t>
  </si>
  <si>
    <t>TaylTr02</t>
  </si>
  <si>
    <t>Trent Taylor</t>
  </si>
  <si>
    <t>ThomCh05</t>
  </si>
  <si>
    <t>WilsJe01</t>
  </si>
  <si>
    <t>Jeff Wilson</t>
  </si>
  <si>
    <t>MullNi00</t>
  </si>
  <si>
    <t xml:space="preserve">Nick Mullens </t>
  </si>
  <si>
    <t>DwelRo00</t>
  </si>
  <si>
    <t>Ross Dwelley</t>
  </si>
  <si>
    <t>NelsKy00</t>
  </si>
  <si>
    <t>Kyle Nelson</t>
  </si>
  <si>
    <t>BourKe00</t>
  </si>
  <si>
    <t>Kendrick Bourne</t>
  </si>
  <si>
    <t>JennJa00</t>
  </si>
  <si>
    <t>Jauan Jennings</t>
  </si>
  <si>
    <t>KittGe00</t>
  </si>
  <si>
    <t>George Kittle</t>
  </si>
  <si>
    <t>WoerCh00</t>
  </si>
  <si>
    <t>Charlie Woerner</t>
  </si>
  <si>
    <t>WatsJu01</t>
  </si>
  <si>
    <t>Justin Watson</t>
  </si>
  <si>
    <t>Tampa Bay Buccaneers</t>
  </si>
  <si>
    <t>McElCo00</t>
  </si>
  <si>
    <t>Codey McElroy</t>
  </si>
  <si>
    <t>LogaT.00</t>
  </si>
  <si>
    <t>T.J. Logan</t>
  </si>
  <si>
    <t>GodwCh00</t>
  </si>
  <si>
    <t>Chris Godwin</t>
  </si>
  <si>
    <t>JoneRo01</t>
  </si>
  <si>
    <t>Ronald Jones II</t>
  </si>
  <si>
    <t>GronRo00</t>
  </si>
  <si>
    <t>Rob Gronkowski</t>
  </si>
  <si>
    <t>AuclAn00</t>
  </si>
  <si>
    <t>Antony Auclair</t>
  </si>
  <si>
    <t>SchnSp00</t>
  </si>
  <si>
    <t>Spencer Schnell</t>
  </si>
  <si>
    <t>MillSc01</t>
  </si>
  <si>
    <t>Scott Miller</t>
  </si>
  <si>
    <t>GrifRy01</t>
  </si>
  <si>
    <t>Ryan Griffin</t>
  </si>
  <si>
    <t>OgunDa00</t>
  </si>
  <si>
    <t>Dare Ogunbowale</t>
  </si>
  <si>
    <t>HowaO.00</t>
  </si>
  <si>
    <t xml:space="preserve">O.J. Howard </t>
  </si>
  <si>
    <t>EvanMi00</t>
  </si>
  <si>
    <t>Mike Evans</t>
  </si>
  <si>
    <t>GabbBl00</t>
  </si>
  <si>
    <t>Blaine Gabbert</t>
  </si>
  <si>
    <t>BradTo00</t>
  </si>
  <si>
    <t xml:space="preserve">Tom Brady </t>
  </si>
  <si>
    <t>MickJa01</t>
  </si>
  <si>
    <t>Jaydon Mickens</t>
  </si>
  <si>
    <t>HudsTa00</t>
  </si>
  <si>
    <t>Tanner Hudson</t>
  </si>
  <si>
    <t>GrayCy01</t>
  </si>
  <si>
    <t>Cyril Grayson</t>
  </si>
  <si>
    <t>WareAc00</t>
  </si>
  <si>
    <t>Aca''Cedric Ware</t>
  </si>
  <si>
    <t>LeggJo00</t>
  </si>
  <si>
    <t>Jordan Leggett</t>
  </si>
  <si>
    <t>BratCa00</t>
  </si>
  <si>
    <t>Cameron Brate</t>
  </si>
  <si>
    <t>MitcBr01</t>
  </si>
  <si>
    <t>Bryant Mitchell</t>
  </si>
  <si>
    <t>VaugKe00</t>
  </si>
  <si>
    <t xml:space="preserve">Ke''Shawn Vaughn </t>
  </si>
  <si>
    <t>JohnTy00</t>
  </si>
  <si>
    <t>Tyler Johnson</t>
  </si>
  <si>
    <t>CalaRa00</t>
  </si>
  <si>
    <t>Raymond Calais</t>
  </si>
  <si>
    <t>WoodJo01</t>
  </si>
  <si>
    <t>Josh Woodrum</t>
  </si>
  <si>
    <t>Washington Football Team</t>
  </si>
  <si>
    <t>SmalWe00</t>
  </si>
  <si>
    <t>Wendell Smallwood</t>
  </si>
  <si>
    <t>CunnJe00</t>
  </si>
  <si>
    <t>Jerome Cunningham</t>
  </si>
  <si>
    <t>HallEm01</t>
  </si>
  <si>
    <t>Emanuel Hall</t>
  </si>
  <si>
    <t>HaskDw00</t>
  </si>
  <si>
    <t xml:space="preserve">Dwayne Haskins </t>
  </si>
  <si>
    <t>WilsCa00</t>
  </si>
  <si>
    <t>Caleb Wilson</t>
  </si>
  <si>
    <t>VeasJo00</t>
  </si>
  <si>
    <t xml:space="preserve">Jordan Veasy </t>
  </si>
  <si>
    <t>HentHa00</t>
  </si>
  <si>
    <t>Hale Hentges</t>
  </si>
  <si>
    <t>BaugMa02</t>
  </si>
  <si>
    <t>Marcus Baugh</t>
  </si>
  <si>
    <t>SmitAl03</t>
  </si>
  <si>
    <t>Alex Smith</t>
  </si>
  <si>
    <t>McKiJ.00</t>
  </si>
  <si>
    <t>J.D. McKissic</t>
  </si>
  <si>
    <t>FergJo02</t>
  </si>
  <si>
    <t>Josh Ferguson</t>
  </si>
  <si>
    <t>GuicDe00</t>
  </si>
  <si>
    <t>Derrius Guice</t>
  </si>
  <si>
    <t>McLaTe00</t>
  </si>
  <si>
    <t xml:space="preserve">Terry McLaurin </t>
  </si>
  <si>
    <t>BarbPe01</t>
  </si>
  <si>
    <t>Peyton Barber</t>
  </si>
  <si>
    <t>SimsSt00</t>
  </si>
  <si>
    <t>Steven Sims</t>
  </si>
  <si>
    <t>WeahJe01</t>
  </si>
  <si>
    <t>Jester Weah</t>
  </si>
  <si>
    <t>KidsDa00</t>
  </si>
  <si>
    <t>Darvin Kidsy</t>
  </si>
  <si>
    <t>SimsCa00</t>
  </si>
  <si>
    <t>Cam Sims</t>
  </si>
  <si>
    <t>ThomLo00</t>
  </si>
  <si>
    <t>Logan Thomas</t>
  </si>
  <si>
    <t>RodgRi00</t>
  </si>
  <si>
    <t xml:space="preserve">Richard Rodgers </t>
  </si>
  <si>
    <t>SpriJe00</t>
  </si>
  <si>
    <t>Jeremy Sprinkle</t>
  </si>
  <si>
    <t>LoveBr00</t>
  </si>
  <si>
    <t>Bryce Love</t>
  </si>
  <si>
    <t>QuinTr00</t>
  </si>
  <si>
    <t>Trey Quinn</t>
  </si>
  <si>
    <t>AlleKy00</t>
  </si>
  <si>
    <t>Kyle Allen</t>
  </si>
  <si>
    <t>GibsAn00</t>
  </si>
  <si>
    <t xml:space="preserve">Antonio Gibson </t>
  </si>
  <si>
    <t>GandAn00</t>
  </si>
  <si>
    <t>Antonio Gandy-Golden</t>
  </si>
  <si>
    <t>GrieWi00</t>
  </si>
  <si>
    <t>Will Grier</t>
  </si>
  <si>
    <t>JohnJa12</t>
  </si>
  <si>
    <t>Jakob Johnson</t>
  </si>
  <si>
    <t>RaymDa01</t>
  </si>
  <si>
    <t>Dax Raymond</t>
  </si>
  <si>
    <t>HillBr02</t>
  </si>
  <si>
    <t>Brian Hill</t>
  </si>
  <si>
    <t>McKeIs00</t>
  </si>
  <si>
    <t>Isaiah McKenzie</t>
  </si>
  <si>
    <t>DaviMi01</t>
  </si>
  <si>
    <t>Mike Davis</t>
  </si>
  <si>
    <t>CoopPh00</t>
  </si>
  <si>
    <t>Pharoh Cooper</t>
  </si>
  <si>
    <t>DaviTr03</t>
  </si>
  <si>
    <t>Trevor Davis</t>
  </si>
  <si>
    <t>PeriSa00</t>
  </si>
  <si>
    <t>Samaje Perine</t>
  </si>
  <si>
    <t>InmaDo00</t>
  </si>
  <si>
    <t>Dontrelle Inman</t>
  </si>
  <si>
    <t>DrakKe00</t>
  </si>
  <si>
    <t>Kenyan Drake</t>
  </si>
  <si>
    <t>ArnoDa00</t>
  </si>
  <si>
    <t>Dan Arnold</t>
  </si>
  <si>
    <t>CoopAm00</t>
  </si>
  <si>
    <t>Amari Cooper</t>
  </si>
  <si>
    <t>ErviTy00</t>
  </si>
  <si>
    <t xml:space="preserve">Tyler Ervin </t>
  </si>
  <si>
    <t>HollMa00</t>
  </si>
  <si>
    <t>Mack Hollins</t>
  </si>
  <si>
    <t>AbduAm00</t>
  </si>
  <si>
    <t>Ameer Abdullah</t>
  </si>
  <si>
    <t>SandEm00</t>
  </si>
  <si>
    <t xml:space="preserve">Emmanuel Sanders </t>
  </si>
  <si>
    <t>MontTy01</t>
  </si>
  <si>
    <t>Ty Montgomery</t>
  </si>
  <si>
    <t>WR/RB</t>
  </si>
  <si>
    <t>SanuMo00</t>
  </si>
  <si>
    <t>Mohamed Sanu</t>
  </si>
  <si>
    <t>TateGo00</t>
  </si>
  <si>
    <t>Golden Tate</t>
  </si>
  <si>
    <t>JoneZa00</t>
  </si>
  <si>
    <t xml:space="preserve">Zay Jones </t>
  </si>
  <si>
    <t>HydeCa00</t>
  </si>
  <si>
    <t>Carlos Hyde</t>
  </si>
  <si>
    <t>MattJo00</t>
  </si>
  <si>
    <t>Jordan Matthews</t>
  </si>
  <si>
    <t>PeteAd01</t>
  </si>
  <si>
    <t>Adrian Peterson</t>
  </si>
  <si>
    <t>0YrEVoB</t>
  </si>
  <si>
    <t>1YrEVoB</t>
  </si>
  <si>
    <t>2YrEVoB</t>
  </si>
  <si>
    <t>3YrEVoB</t>
  </si>
  <si>
    <t>4YrEVoB</t>
  </si>
  <si>
    <t>5YrEVoB</t>
  </si>
  <si>
    <t>6YrEVoB</t>
  </si>
  <si>
    <t>0YrEVoB_ez</t>
  </si>
  <si>
    <t>1YrEVoB_ez</t>
  </si>
  <si>
    <t>2YrEVoB_ez</t>
  </si>
  <si>
    <t>3YrEVoB_ez</t>
  </si>
  <si>
    <t>4YrEVoB_ez</t>
  </si>
  <si>
    <t>5YrEVoB_ez</t>
  </si>
  <si>
    <t>6YrEVoB_ez</t>
  </si>
  <si>
    <t>Dynasty_evob_sum_ez</t>
  </si>
  <si>
    <t>Dynasty_evob_sum</t>
  </si>
  <si>
    <t>Dynasty_evob_rk</t>
  </si>
  <si>
    <t>Dynasty_evob_rk_ez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</si>
</sst>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2"/>
  <sheetViews>
    <sheetView tabSelected="1" topLeftCell="AA1" workbookViewId="0">
      <selection activeCell="AE1" sqref="AE1"/>
    </sheetView>
  </sheetViews>
  <sheetFormatPr baseColWidth="10" defaultRowHeight="16"/>
  <cols>
    <col min="51" max="51" width="19.83203125" bestFit="1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1574</v>
      </c>
      <c r="AE1" t="s">
        <v>1575</v>
      </c>
      <c r="AF1" t="s">
        <v>1576</v>
      </c>
      <c r="AG1" t="s">
        <v>1577</v>
      </c>
      <c r="AH1" t="s">
        <v>1578</v>
      </c>
      <c r="AI1" t="s">
        <v>1579</v>
      </c>
      <c r="AJ1" t="s">
        <v>1580</v>
      </c>
      <c r="AK1" t="s">
        <v>1581</v>
      </c>
      <c r="AL1" t="s">
        <v>1582</v>
      </c>
      <c r="AM1" t="s">
        <v>1583</v>
      </c>
      <c r="AN1" t="s">
        <v>1584</v>
      </c>
      <c r="AO1" t="s">
        <v>1585</v>
      </c>
      <c r="AP1" t="s">
        <v>1586</v>
      </c>
      <c r="AQ1" t="s">
        <v>1587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1589</v>
      </c>
      <c r="AX1" t="s">
        <v>1590</v>
      </c>
      <c r="AY1" t="s">
        <v>1588</v>
      </c>
      <c r="AZ1" t="s">
        <v>1591</v>
      </c>
    </row>
    <row r="2" spans="1:52">
      <c r="A2" t="s">
        <v>191</v>
      </c>
      <c r="B2" t="s">
        <v>192</v>
      </c>
      <c r="C2" t="s">
        <v>170</v>
      </c>
      <c r="D2" t="s">
        <v>47</v>
      </c>
      <c r="E2" t="s">
        <v>47</v>
      </c>
      <c r="F2">
        <v>3</v>
      </c>
      <c r="G2">
        <v>71</v>
      </c>
      <c r="H2">
        <v>205</v>
      </c>
      <c r="I2">
        <v>2020</v>
      </c>
      <c r="J2">
        <v>9.3125</v>
      </c>
      <c r="K2">
        <v>17.4375</v>
      </c>
      <c r="L2">
        <v>22.1875</v>
      </c>
      <c r="M2">
        <v>18.90898979</v>
      </c>
      <c r="N2">
        <v>17.565860499999999</v>
      </c>
      <c r="O2">
        <v>18.438621779999998</v>
      </c>
      <c r="P2">
        <v>14.65672211</v>
      </c>
      <c r="Q2">
        <v>12.21761929</v>
      </c>
      <c r="R2">
        <v>10.428780489999999</v>
      </c>
      <c r="S2">
        <v>7.1775269389999998</v>
      </c>
      <c r="T2">
        <v>0</v>
      </c>
      <c r="U2">
        <v>0</v>
      </c>
      <c r="V2">
        <v>0</v>
      </c>
      <c r="W2">
        <v>5.1147972450000001</v>
      </c>
      <c r="X2">
        <v>7.1174676809999999</v>
      </c>
      <c r="Y2">
        <v>5.7120192139999997</v>
      </c>
      <c r="Z2">
        <v>6.3082791890000003</v>
      </c>
      <c r="AA2">
        <v>6.6672282989999996</v>
      </c>
      <c r="AB2">
        <v>5.3488634839999998</v>
      </c>
      <c r="AC2">
        <v>4.5525658570000003</v>
      </c>
      <c r="AD2">
        <v>188.62933766515627</v>
      </c>
      <c r="AE2">
        <v>181.90605738161665</v>
      </c>
      <c r="AF2">
        <v>184.15807960306174</v>
      </c>
      <c r="AG2">
        <v>141.20690237212327</v>
      </c>
      <c r="AH2">
        <v>121.03095695422257</v>
      </c>
      <c r="AI2">
        <v>90.188551153877739</v>
      </c>
      <c r="AJ2">
        <v>57.555661817937789</v>
      </c>
      <c r="AK2">
        <f>MAX(IFERROR((M2-VLOOKUP($E2,Sheet1!$A$1:$B$4,2,FALSE))*16,0),0)</f>
        <v>186.14383663999999</v>
      </c>
      <c r="AL2">
        <f>MAX(IFERROR((N2-VLOOKUP($E2,Sheet1!$A$1:$B$4,2,FALSE))*16,0),0)</f>
        <v>164.65376799999999</v>
      </c>
      <c r="AM2">
        <f>MAX(IFERROR((O2-VLOOKUP($E2,Sheet1!$A$1:$B$4,2,FALSE))*16,0),0)</f>
        <v>178.61794847999997</v>
      </c>
      <c r="AN2">
        <f>MAX(IFERROR((P2-VLOOKUP($E2,Sheet1!$A$1:$B$4,2,FALSE))*16,0),0)</f>
        <v>118.10755376</v>
      </c>
      <c r="AO2">
        <f>MAX(IFERROR((Q2-VLOOKUP($E2,Sheet1!$A$1:$B$4,2,FALSE))*16,0),0)</f>
        <v>79.081908639999995</v>
      </c>
      <c r="AP2">
        <f>MAX(IFERROR((R2-VLOOKUP($E2,Sheet1!$A$1:$B$4,2,FALSE))*16,0),0)</f>
        <v>50.460487839999985</v>
      </c>
      <c r="AQ2">
        <f>MAX(IFERROR((S2-VLOOKUP($E2,Sheet1!$A$1:$B$4,2,FALSE))*16,0),0)</f>
        <v>0</v>
      </c>
      <c r="AR2">
        <v>1</v>
      </c>
      <c r="AS2">
        <v>5.7142859999999998E-3</v>
      </c>
      <c r="AT2">
        <v>99.394120900000004</v>
      </c>
      <c r="AU2">
        <v>1</v>
      </c>
      <c r="AV2">
        <v>5.7142859999999998E-3</v>
      </c>
      <c r="AW2">
        <f>AD2+0.8*AE2+0.64*AF2+AG2*0.8^3+AH2*0.8^4+AI2*0.8^5+AJ2*0.8^6</f>
        <v>618.52842435308992</v>
      </c>
      <c r="AX2">
        <f>COUNTIFS(E:E,E2,AW:AW,"&gt;" &amp;AW2)+1</f>
        <v>1</v>
      </c>
      <c r="AY2">
        <f>AK2+0.8*AL2+0.64*AM2+AN2*0.8^3+AO2*0.8^4+AP2*0.8^5+AQ2*0.8^6</f>
        <v>541.58024802667524</v>
      </c>
      <c r="AZ2">
        <f>COUNTIFS(E:E,E2,AY:AY,"&gt;" &amp;AY2)+1</f>
        <v>1</v>
      </c>
    </row>
    <row r="3" spans="1:52">
      <c r="A3" t="s">
        <v>986</v>
      </c>
      <c r="B3" t="s">
        <v>987</v>
      </c>
      <c r="C3" t="s">
        <v>971</v>
      </c>
      <c r="D3" t="s">
        <v>47</v>
      </c>
      <c r="E3" t="s">
        <v>47</v>
      </c>
      <c r="F3">
        <v>2</v>
      </c>
      <c r="G3">
        <v>71</v>
      </c>
      <c r="H3">
        <v>233</v>
      </c>
      <c r="I3">
        <v>2020</v>
      </c>
      <c r="K3">
        <v>18.4375</v>
      </c>
      <c r="L3">
        <v>12</v>
      </c>
      <c r="M3">
        <v>13.39245895</v>
      </c>
      <c r="N3">
        <v>12.52104301</v>
      </c>
      <c r="O3">
        <v>11.267942</v>
      </c>
      <c r="P3">
        <v>10.730418070000001</v>
      </c>
      <c r="Q3">
        <v>8.6775856850000004</v>
      </c>
      <c r="R3">
        <v>6.6170586159999996</v>
      </c>
      <c r="S3">
        <v>4.4668551900000004</v>
      </c>
      <c r="U3">
        <v>0</v>
      </c>
      <c r="V3">
        <v>0</v>
      </c>
      <c r="W3">
        <v>6.5096708899999998</v>
      </c>
      <c r="X3">
        <v>5.9200595140000001</v>
      </c>
      <c r="Y3">
        <v>6.6161711649999999</v>
      </c>
      <c r="Z3">
        <v>6.5225455659999998</v>
      </c>
      <c r="AA3">
        <v>4.9588698820000001</v>
      </c>
      <c r="AB3">
        <v>5.929774514</v>
      </c>
      <c r="AC3">
        <v>5.443297791</v>
      </c>
      <c r="AD3">
        <v>130.21399492309757</v>
      </c>
      <c r="AE3">
        <v>115.35337326461342</v>
      </c>
      <c r="AF3">
        <v>112.31116913828998</v>
      </c>
      <c r="AG3">
        <v>106.83950532806014</v>
      </c>
      <c r="AH3">
        <v>72.186402366132</v>
      </c>
      <c r="AI3">
        <v>71.999926430465337</v>
      </c>
      <c r="AJ3">
        <v>55.463457985985741</v>
      </c>
      <c r="AK3">
        <f>MAX(IFERROR((M3-VLOOKUP($E3,Sheet1!$A$1:$B$4,2,FALSE))*16,0),0)</f>
        <v>97.879343199999994</v>
      </c>
      <c r="AL3">
        <f>MAX(IFERROR((N3-VLOOKUP($E3,Sheet1!$A$1:$B$4,2,FALSE))*16,0),0)</f>
        <v>83.936688159999989</v>
      </c>
      <c r="AM3">
        <f>MAX(IFERROR((O3-VLOOKUP($E3,Sheet1!$A$1:$B$4,2,FALSE))*16,0),0)</f>
        <v>63.887071999999989</v>
      </c>
      <c r="AN3">
        <f>MAX(IFERROR((P3-VLOOKUP($E3,Sheet1!$A$1:$B$4,2,FALSE))*16,0),0)</f>
        <v>55.286689120000005</v>
      </c>
      <c r="AO3">
        <f>MAX(IFERROR((Q3-VLOOKUP($E3,Sheet1!$A$1:$B$4,2,FALSE))*16,0),0)</f>
        <v>22.44137096</v>
      </c>
      <c r="AP3">
        <f>MAX(IFERROR((R3-VLOOKUP($E3,Sheet1!$A$1:$B$4,2,FALSE))*16,0),0)</f>
        <v>0</v>
      </c>
      <c r="AQ3">
        <f>MAX(IFERROR((S3-VLOOKUP($E3,Sheet1!$A$1:$B$4,2,FALSE))*16,0),0)</f>
        <v>0</v>
      </c>
      <c r="AR3">
        <v>4</v>
      </c>
      <c r="AS3">
        <v>2.2857143E-2</v>
      </c>
      <c r="AT3">
        <v>67.673361529999994</v>
      </c>
      <c r="AU3">
        <v>2</v>
      </c>
      <c r="AV3">
        <v>1.1428571E-2</v>
      </c>
      <c r="AW3">
        <f>AD3+0.8*AE3+0.64*AF3+AG3*0.8^3+AH3*0.8^4+AI3*0.8^5+AJ3*0.8^6</f>
        <v>416.77756754344153</v>
      </c>
      <c r="AX3">
        <f>COUNTIFS(E:E,E3,AW:AW,"&gt;" &amp;AW3)+1</f>
        <v>2</v>
      </c>
      <c r="AY3">
        <f>AK3+0.8*AL3+0.64*AM3+AN3*0.8^3+AO3*0.8^4+AP3*0.8^5+AQ3*0.8^6</f>
        <v>243.415190182656</v>
      </c>
      <c r="AZ3">
        <f>COUNTIFS(E:E,E3,AY:AY,"&gt;" &amp;AY3)+1</f>
        <v>2</v>
      </c>
    </row>
    <row r="4" spans="1:52">
      <c r="A4" t="s">
        <v>920</v>
      </c>
      <c r="B4" t="s">
        <v>921</v>
      </c>
      <c r="C4" t="s">
        <v>883</v>
      </c>
      <c r="D4" t="s">
        <v>37</v>
      </c>
      <c r="E4" t="s">
        <v>37</v>
      </c>
      <c r="F4">
        <v>4</v>
      </c>
      <c r="G4">
        <v>75</v>
      </c>
      <c r="H4">
        <v>212</v>
      </c>
      <c r="I4">
        <v>2020</v>
      </c>
      <c r="J4">
        <v>9.6875</v>
      </c>
      <c r="K4">
        <v>11.9375</v>
      </c>
      <c r="L4">
        <v>14.125</v>
      </c>
      <c r="M4">
        <v>14.094924089999999</v>
      </c>
      <c r="N4">
        <v>9.1286986930000005</v>
      </c>
      <c r="O4">
        <v>9.1875529680000003</v>
      </c>
      <c r="P4">
        <v>7.2008231660000002</v>
      </c>
      <c r="Q4">
        <v>1.9505019079999999</v>
      </c>
      <c r="R4">
        <v>0.445523799</v>
      </c>
      <c r="S4">
        <v>-0.57431571699999995</v>
      </c>
      <c r="T4">
        <v>0</v>
      </c>
      <c r="U4">
        <v>0</v>
      </c>
      <c r="V4">
        <v>0</v>
      </c>
      <c r="W4">
        <v>2.563488827</v>
      </c>
      <c r="X4">
        <v>7.9744791570000002</v>
      </c>
      <c r="Y4">
        <v>4.4310789399999999</v>
      </c>
      <c r="Z4">
        <v>2.3906947879999998</v>
      </c>
      <c r="AA4">
        <v>8.3763871139999999</v>
      </c>
      <c r="AB4">
        <v>4.1324993719999998</v>
      </c>
      <c r="AC4">
        <v>4.6613962430000004</v>
      </c>
      <c r="AD4">
        <v>135.66808171679381</v>
      </c>
      <c r="AE4">
        <v>125.09982744172081</v>
      </c>
      <c r="AF4">
        <v>82.984419735309473</v>
      </c>
      <c r="AG4">
        <v>41.737027404328074</v>
      </c>
      <c r="AH4">
        <v>88.189134093944176</v>
      </c>
      <c r="AI4">
        <v>31.634974588286056</v>
      </c>
      <c r="AJ4">
        <v>34.720918025245069</v>
      </c>
      <c r="AK4">
        <f>MAX(IFERROR((M4-VLOOKUP($E4,Sheet1!$A$1:$B$4,2,FALSE))*16,0),0)</f>
        <v>135.59878544</v>
      </c>
      <c r="AL4">
        <f>MAX(IFERROR((N4-VLOOKUP($E4,Sheet1!$A$1:$B$4,2,FALSE))*16,0),0)</f>
        <v>56.13917908800002</v>
      </c>
      <c r="AM4">
        <f>MAX(IFERROR((O4-VLOOKUP($E4,Sheet1!$A$1:$B$4,2,FALSE))*16,0),0)</f>
        <v>57.080847488000018</v>
      </c>
      <c r="AN4">
        <f>MAX(IFERROR((P4-VLOOKUP($E4,Sheet1!$A$1:$B$4,2,FALSE))*16,0),0)</f>
        <v>25.293170656000015</v>
      </c>
      <c r="AO4">
        <f>MAX(IFERROR((Q4-VLOOKUP($E4,Sheet1!$A$1:$B$4,2,FALSE))*16,0),0)</f>
        <v>0</v>
      </c>
      <c r="AP4">
        <f>MAX(IFERROR((R4-VLOOKUP($E4,Sheet1!$A$1:$B$4,2,FALSE))*16,0),0)</f>
        <v>0</v>
      </c>
      <c r="AQ4">
        <f>MAX(IFERROR((S4-VLOOKUP($E4,Sheet1!$A$1:$B$4,2,FALSE))*16,0),0)</f>
        <v>0</v>
      </c>
      <c r="AR4">
        <v>1</v>
      </c>
      <c r="AS4">
        <v>3.184713E-3</v>
      </c>
      <c r="AT4">
        <v>41.43370891</v>
      </c>
      <c r="AU4">
        <v>10</v>
      </c>
      <c r="AV4">
        <v>3.1847133999999999E-2</v>
      </c>
      <c r="AW4">
        <f>AD4+0.8*AE4+0.64*AF4+AG4*0.8^3+AH4*0.8^4+AI4*0.8^5+AJ4*0.8^6</f>
        <v>365.81762846456348</v>
      </c>
      <c r="AX4">
        <f>COUNTIFS(E:E,E4,AW:AW,"&gt;" &amp;AW4)+1</f>
        <v>1</v>
      </c>
      <c r="AY4">
        <f>AK4+0.8*AL4+0.64*AM4+AN4*0.8^3+AO4*0.8^4+AP4*0.8^5+AQ4*0.8^6</f>
        <v>229.99197447859203</v>
      </c>
      <c r="AZ4">
        <f>COUNTIFS(E:E,E4,AY:AY,"&gt;" &amp;AY4)+1</f>
        <v>1</v>
      </c>
    </row>
    <row r="5" spans="1:52">
      <c r="A5" t="s">
        <v>1285</v>
      </c>
      <c r="B5" t="s">
        <v>1286</v>
      </c>
      <c r="C5" t="s">
        <v>1256</v>
      </c>
      <c r="D5" t="s">
        <v>42</v>
      </c>
      <c r="E5" t="s">
        <v>42</v>
      </c>
      <c r="F5">
        <v>2</v>
      </c>
      <c r="G5">
        <v>77</v>
      </c>
      <c r="H5">
        <v>256</v>
      </c>
      <c r="I5">
        <v>2020</v>
      </c>
      <c r="K5">
        <v>4.5625</v>
      </c>
      <c r="L5">
        <v>8.9375</v>
      </c>
      <c r="M5">
        <v>7.4700411170000001</v>
      </c>
      <c r="N5">
        <v>8.1399987970000005</v>
      </c>
      <c r="O5">
        <v>8.2319275699999999</v>
      </c>
      <c r="P5">
        <v>7.5637748399999998</v>
      </c>
      <c r="Q5">
        <v>7.3775940789999996</v>
      </c>
      <c r="R5">
        <v>6.1090664090000004</v>
      </c>
      <c r="S5">
        <v>5.2133183900000004</v>
      </c>
      <c r="U5">
        <v>0</v>
      </c>
      <c r="V5">
        <v>0</v>
      </c>
      <c r="W5">
        <v>2.8415729750000001</v>
      </c>
      <c r="X5">
        <v>2.8547663010000002</v>
      </c>
      <c r="Y5">
        <v>3.1199402420000002</v>
      </c>
      <c r="Z5">
        <v>3.7075075790000001</v>
      </c>
      <c r="AA5">
        <v>2.6081698539999998</v>
      </c>
      <c r="AB5">
        <v>3.1728706130000002</v>
      </c>
      <c r="AC5">
        <v>2.155989843</v>
      </c>
      <c r="AD5">
        <v>66.942889009031248</v>
      </c>
      <c r="AE5">
        <v>75.012739591018899</v>
      </c>
      <c r="AF5">
        <v>78.244538088669813</v>
      </c>
      <c r="AG5">
        <v>76.494184858438203</v>
      </c>
      <c r="AH5">
        <v>63.814746308646335</v>
      </c>
      <c r="AI5">
        <v>56.822602104008737</v>
      </c>
      <c r="AJ5">
        <v>37.156140456314418</v>
      </c>
      <c r="AK5">
        <f>MAX(IFERROR((M5-VLOOKUP($E5,Sheet1!$A$1:$B$4,2,FALSE))*16,0),0)</f>
        <v>58.000657872000005</v>
      </c>
      <c r="AL5">
        <f>MAX(IFERROR((N5-VLOOKUP($E5,Sheet1!$A$1:$B$4,2,FALSE))*16,0),0)</f>
        <v>68.719980752000012</v>
      </c>
      <c r="AM5">
        <f>MAX(IFERROR((O5-VLOOKUP($E5,Sheet1!$A$1:$B$4,2,FALSE))*16,0),0)</f>
        <v>70.190841120000002</v>
      </c>
      <c r="AN5">
        <f>MAX(IFERROR((P5-VLOOKUP($E5,Sheet1!$A$1:$B$4,2,FALSE))*16,0),0)</f>
        <v>59.50039744</v>
      </c>
      <c r="AO5">
        <f>MAX(IFERROR((Q5-VLOOKUP($E5,Sheet1!$A$1:$B$4,2,FALSE))*16,0),0)</f>
        <v>56.521505263999998</v>
      </c>
      <c r="AP5">
        <f>MAX(IFERROR((R5-VLOOKUP($E5,Sheet1!$A$1:$B$4,2,FALSE))*16,0),0)</f>
        <v>36.225062544000011</v>
      </c>
      <c r="AQ5">
        <f>MAX(IFERROR((S5-VLOOKUP($E5,Sheet1!$A$1:$B$4,2,FALSE))*16,0),0)</f>
        <v>21.893094240000011</v>
      </c>
      <c r="AR5">
        <v>4</v>
      </c>
      <c r="AS5">
        <v>2.5806452000000001E-2</v>
      </c>
      <c r="AT5">
        <v>50.105721199999998</v>
      </c>
      <c r="AU5">
        <v>1</v>
      </c>
      <c r="AV5">
        <v>6.4516130000000001E-3</v>
      </c>
      <c r="AW5">
        <f>AD5+0.8*AE5+0.64*AF5+AG5*0.8^3+AH5*0.8^4+AI5*0.8^5+AJ5*0.8^6</f>
        <v>270.69301733535866</v>
      </c>
      <c r="AX5">
        <f>COUNTIFS(E:E,E5,AW:AW,"&gt;" &amp;AW5)+1</f>
        <v>1</v>
      </c>
      <c r="AY5">
        <f>AK5+0.8*AL5+0.64*AM5+AN5*0.8^3+AO5*0.8^4+AP5*0.8^5+AQ5*0.8^6</f>
        <v>229.12356462668291</v>
      </c>
      <c r="AZ5">
        <f>COUNTIFS(E:E,E5,AY:AY,"&gt;" &amp;AY5)+1</f>
        <v>1</v>
      </c>
    </row>
    <row r="6" spans="1:52">
      <c r="A6" t="s">
        <v>88</v>
      </c>
      <c r="B6" t="s">
        <v>89</v>
      </c>
      <c r="C6" t="s">
        <v>77</v>
      </c>
      <c r="D6" t="s">
        <v>47</v>
      </c>
      <c r="E6" t="s">
        <v>47</v>
      </c>
      <c r="F6">
        <v>5</v>
      </c>
      <c r="G6">
        <v>73</v>
      </c>
      <c r="H6">
        <v>224</v>
      </c>
      <c r="I6">
        <v>2020</v>
      </c>
      <c r="J6">
        <v>19.9375</v>
      </c>
      <c r="K6">
        <v>19.5625</v>
      </c>
      <c r="L6">
        <v>11.75</v>
      </c>
      <c r="M6">
        <v>15.95941227</v>
      </c>
      <c r="N6">
        <v>12.16051989</v>
      </c>
      <c r="O6">
        <v>8.2456997869999995</v>
      </c>
      <c r="P6">
        <v>7.352891617</v>
      </c>
      <c r="Q6">
        <v>3.0282718000000002</v>
      </c>
      <c r="R6">
        <v>0.55396685199999995</v>
      </c>
      <c r="S6">
        <v>-0.20112379599999999</v>
      </c>
      <c r="T6">
        <v>0</v>
      </c>
      <c r="U6">
        <v>0</v>
      </c>
      <c r="V6">
        <v>0</v>
      </c>
      <c r="W6">
        <v>5.0996008679999996</v>
      </c>
      <c r="X6">
        <v>5.9612143880000001</v>
      </c>
      <c r="Y6">
        <v>9.6428514429999996</v>
      </c>
      <c r="Z6">
        <v>5.6580733409999997</v>
      </c>
      <c r="AA6">
        <v>6.0566554379999999</v>
      </c>
      <c r="AB6">
        <v>4.0310001189999998</v>
      </c>
      <c r="AC6">
        <v>4.4402062769999997</v>
      </c>
      <c r="AD6">
        <v>146.93967894809467</v>
      </c>
      <c r="AE6">
        <v>112.43116272407335</v>
      </c>
      <c r="AF6">
        <v>128.91927872667441</v>
      </c>
      <c r="AG6">
        <v>72.68657288944442</v>
      </c>
      <c r="AH6">
        <v>57.196310159864083</v>
      </c>
      <c r="AI6">
        <v>26.751251001688473</v>
      </c>
      <c r="AJ6">
        <v>29.308717897716463</v>
      </c>
      <c r="AK6">
        <f>MAX(IFERROR((M6-VLOOKUP($E6,Sheet1!$A$1:$B$4,2,FALSE))*16,0),0)</f>
        <v>138.95059631999999</v>
      </c>
      <c r="AL6">
        <f>MAX(IFERROR((N6-VLOOKUP($E6,Sheet1!$A$1:$B$4,2,FALSE))*16,0),0)</f>
        <v>78.168318239999991</v>
      </c>
      <c r="AM6">
        <f>MAX(IFERROR((O6-VLOOKUP($E6,Sheet1!$A$1:$B$4,2,FALSE))*16,0),0)</f>
        <v>15.531196591999986</v>
      </c>
      <c r="AN6">
        <f>MAX(IFERROR((P6-VLOOKUP($E6,Sheet1!$A$1:$B$4,2,FALSE))*16,0),0)</f>
        <v>1.2462658719999951</v>
      </c>
      <c r="AO6">
        <f>MAX(IFERROR((Q6-VLOOKUP($E6,Sheet1!$A$1:$B$4,2,FALSE))*16,0),0)</f>
        <v>0</v>
      </c>
      <c r="AP6">
        <f>MAX(IFERROR((R6-VLOOKUP($E6,Sheet1!$A$1:$B$4,2,FALSE))*16,0),0)</f>
        <v>0</v>
      </c>
      <c r="AQ6">
        <f>MAX(IFERROR((S6-VLOOKUP($E6,Sheet1!$A$1:$B$4,2,FALSE))*16,0),0)</f>
        <v>0</v>
      </c>
      <c r="AR6">
        <v>2</v>
      </c>
      <c r="AS6">
        <v>1.1428571E-2</v>
      </c>
      <c r="AT6">
        <v>47.099638419999998</v>
      </c>
      <c r="AU6">
        <v>9</v>
      </c>
      <c r="AV6">
        <v>5.1428570999999999E-2</v>
      </c>
      <c r="AW6">
        <f>AD6+0.8*AE6+0.64*AF6+AG6*0.8^3+AH6*0.8^4+AI6*0.8^5+AJ6*0.8^6</f>
        <v>396.48503594611316</v>
      </c>
      <c r="AX6">
        <f>COUNTIFS(E:E,E6,AW:AW,"&gt;" &amp;AW6)+1</f>
        <v>4</v>
      </c>
      <c r="AY6">
        <f>AK6+0.8*AL6+0.64*AM6+AN6*0.8^3+AO6*0.8^4+AP6*0.8^5+AQ6*0.8^6</f>
        <v>212.06330485734395</v>
      </c>
      <c r="AZ6">
        <f>COUNTIFS(E:E,E6,AY:AY,"&gt;" &amp;AY6)+1</f>
        <v>3</v>
      </c>
    </row>
    <row r="7" spans="1:52">
      <c r="A7" t="s">
        <v>473</v>
      </c>
      <c r="B7" t="s">
        <v>474</v>
      </c>
      <c r="C7" t="s">
        <v>454</v>
      </c>
      <c r="D7" t="s">
        <v>47</v>
      </c>
      <c r="E7" t="s">
        <v>47</v>
      </c>
      <c r="F7">
        <v>4</v>
      </c>
      <c r="G7">
        <v>72</v>
      </c>
      <c r="H7">
        <v>228</v>
      </c>
      <c r="I7">
        <v>2020</v>
      </c>
      <c r="J7">
        <v>11.0625</v>
      </c>
      <c r="K7">
        <v>15.75</v>
      </c>
      <c r="L7">
        <v>16.125</v>
      </c>
      <c r="M7">
        <v>13.564343320000001</v>
      </c>
      <c r="N7">
        <v>13.412493660000001</v>
      </c>
      <c r="O7">
        <v>10.20801913</v>
      </c>
      <c r="P7">
        <v>7.3218903620000004</v>
      </c>
      <c r="Q7">
        <v>4.9814944219999999</v>
      </c>
      <c r="R7">
        <v>1.8067265189999999</v>
      </c>
      <c r="S7">
        <v>-0.16733361099999999</v>
      </c>
      <c r="T7">
        <v>0</v>
      </c>
      <c r="U7">
        <v>0</v>
      </c>
      <c r="V7">
        <v>0</v>
      </c>
      <c r="W7">
        <v>6.6745366910000001</v>
      </c>
      <c r="X7">
        <v>7.2979908690000004</v>
      </c>
      <c r="Y7">
        <v>6.6443700569999997</v>
      </c>
      <c r="Z7">
        <v>7.2090842090000002</v>
      </c>
      <c r="AA7">
        <v>5.6864098399999996</v>
      </c>
      <c r="AB7">
        <v>5.9024730669999999</v>
      </c>
      <c r="AC7">
        <v>5.4952915369999999</v>
      </c>
      <c r="AD7">
        <v>133.67789324020956</v>
      </c>
      <c r="AE7">
        <v>139.09412342343811</v>
      </c>
      <c r="AF7">
        <v>104.30561501335532</v>
      </c>
      <c r="AG7">
        <v>92.305428837581871</v>
      </c>
      <c r="AH7">
        <v>60.758780620732665</v>
      </c>
      <c r="AI7">
        <v>51.007099827645845</v>
      </c>
      <c r="AJ7">
        <v>40.566409609749343</v>
      </c>
      <c r="AK7">
        <f>MAX(IFERROR((M7-VLOOKUP($E7,Sheet1!$A$1:$B$4,2,FALSE))*16,0),0)</f>
        <v>100.62949312000001</v>
      </c>
      <c r="AL7">
        <f>MAX(IFERROR((N7-VLOOKUP($E7,Sheet1!$A$1:$B$4,2,FALSE))*16,0),0)</f>
        <v>98.199898560000008</v>
      </c>
      <c r="AM7">
        <f>MAX(IFERROR((O7-VLOOKUP($E7,Sheet1!$A$1:$B$4,2,FALSE))*16,0),0)</f>
        <v>46.928306079999999</v>
      </c>
      <c r="AN7">
        <f>MAX(IFERROR((P7-VLOOKUP($E7,Sheet1!$A$1:$B$4,2,FALSE))*16,0),0)</f>
        <v>0.75024579200000119</v>
      </c>
      <c r="AO7">
        <f>MAX(IFERROR((Q7-VLOOKUP($E7,Sheet1!$A$1:$B$4,2,FALSE))*16,0),0)</f>
        <v>0</v>
      </c>
      <c r="AP7">
        <f>MAX(IFERROR((R7-VLOOKUP($E7,Sheet1!$A$1:$B$4,2,FALSE))*16,0),0)</f>
        <v>0</v>
      </c>
      <c r="AQ7">
        <f>MAX(IFERROR((S7-VLOOKUP($E7,Sheet1!$A$1:$B$4,2,FALSE))*16,0),0)</f>
        <v>0</v>
      </c>
      <c r="AR7">
        <v>3</v>
      </c>
      <c r="AS7">
        <v>1.7142857000000001E-2</v>
      </c>
      <c r="AT7">
        <v>51.127633809999999</v>
      </c>
      <c r="AU7">
        <v>4</v>
      </c>
      <c r="AV7">
        <v>2.2857143E-2</v>
      </c>
      <c r="AW7">
        <f>AD7+0.8*AE7+0.64*AF7+AG7*0.8^3+AH7*0.8^4+AI7*0.8^5+AJ7*0.8^6</f>
        <v>411.20420904686267</v>
      </c>
      <c r="AX7">
        <f>COUNTIFS(E:E,E7,AW:AW,"&gt;" &amp;AW7)+1</f>
        <v>3</v>
      </c>
      <c r="AY7">
        <f>AK7+0.8*AL7+0.64*AM7+AN7*0.8^3+AO7*0.8^4+AP7*0.8^5+AQ7*0.8^6</f>
        <v>209.60765370470401</v>
      </c>
      <c r="AZ7">
        <f>COUNTIFS(E:E,E7,AY:AY,"&gt;" &amp;AY7)+1</f>
        <v>4</v>
      </c>
    </row>
    <row r="8" spans="1:52">
      <c r="A8" t="s">
        <v>1073</v>
      </c>
      <c r="B8" t="s">
        <v>1074</v>
      </c>
      <c r="C8" t="s">
        <v>1063</v>
      </c>
      <c r="D8" t="s">
        <v>37</v>
      </c>
      <c r="E8" t="s">
        <v>37</v>
      </c>
      <c r="F8">
        <v>1</v>
      </c>
      <c r="G8">
        <v>72</v>
      </c>
      <c r="H8">
        <v>226</v>
      </c>
      <c r="I8">
        <v>2020</v>
      </c>
      <c r="L8">
        <v>10.3125</v>
      </c>
      <c r="M8">
        <v>9.1153333710000002</v>
      </c>
      <c r="N8">
        <v>8.9238035870000001</v>
      </c>
      <c r="O8">
        <v>9.0315432659999999</v>
      </c>
      <c r="P8">
        <v>9.0102378610000002</v>
      </c>
      <c r="Q8">
        <v>8.1633210649999999</v>
      </c>
      <c r="R8">
        <v>7.3807731580000002</v>
      </c>
      <c r="S8">
        <v>6.2069644500000001</v>
      </c>
      <c r="V8">
        <v>0</v>
      </c>
      <c r="W8">
        <v>4.7703369039999997</v>
      </c>
      <c r="X8">
        <v>4.0772375590000003</v>
      </c>
      <c r="Y8">
        <v>4.3397930130000004</v>
      </c>
      <c r="Z8">
        <v>3.9762394849999998</v>
      </c>
      <c r="AA8">
        <v>3.772110428</v>
      </c>
      <c r="AB8">
        <v>3.1969813249999999</v>
      </c>
      <c r="AC8">
        <v>3.4089652880000001</v>
      </c>
      <c r="AD8">
        <v>86.23341040320895</v>
      </c>
      <c r="AE8">
        <v>76.551548386625512</v>
      </c>
      <c r="AF8">
        <v>80.522874131979222</v>
      </c>
      <c r="AG8">
        <v>76.216949192226281</v>
      </c>
      <c r="AH8">
        <v>66.272069619768331</v>
      </c>
      <c r="AI8">
        <v>52.900592452536557</v>
      </c>
      <c r="AJ8">
        <v>47.113607192926509</v>
      </c>
      <c r="AK8">
        <f>MAX(IFERROR((M8-VLOOKUP($E8,Sheet1!$A$1:$B$4,2,FALSE))*16,0),0)</f>
        <v>55.925333936000015</v>
      </c>
      <c r="AL8">
        <f>MAX(IFERROR((N8-VLOOKUP($E8,Sheet1!$A$1:$B$4,2,FALSE))*16,0),0)</f>
        <v>52.860857392000014</v>
      </c>
      <c r="AM8">
        <f>MAX(IFERROR((O8-VLOOKUP($E8,Sheet1!$A$1:$B$4,2,FALSE))*16,0),0)</f>
        <v>54.584692256000011</v>
      </c>
      <c r="AN8">
        <f>MAX(IFERROR((P8-VLOOKUP($E8,Sheet1!$A$1:$B$4,2,FALSE))*16,0),0)</f>
        <v>54.243805776000016</v>
      </c>
      <c r="AO8">
        <f>MAX(IFERROR((Q8-VLOOKUP($E8,Sheet1!$A$1:$B$4,2,FALSE))*16,0),0)</f>
        <v>40.693137040000011</v>
      </c>
      <c r="AP8">
        <f>MAX(IFERROR((R8-VLOOKUP($E8,Sheet1!$A$1:$B$4,2,FALSE))*16,0),0)</f>
        <v>28.172370528000016</v>
      </c>
      <c r="AQ8">
        <f>MAX(IFERROR((S8-VLOOKUP($E8,Sheet1!$A$1:$B$4,2,FALSE))*16,0),0)</f>
        <v>9.3914312000000137</v>
      </c>
      <c r="AR8">
        <v>10</v>
      </c>
      <c r="AS8">
        <v>3.1847133999999999E-2</v>
      </c>
      <c r="AT8">
        <v>57.831976760000003</v>
      </c>
      <c r="AU8">
        <v>1</v>
      </c>
      <c r="AV8">
        <v>3.184713E-3</v>
      </c>
      <c r="AW8">
        <f>AD8+0.8*AE8+0.64*AF8+AG8*0.8^3+AH8*0.8^4+AI8*0.8^5+AJ8*0.8^6</f>
        <v>294.86242183848282</v>
      </c>
      <c r="AX8">
        <f>COUNTIFS(E:E,E8,AW:AW,"&gt;" &amp;AW8)+1</f>
        <v>2</v>
      </c>
      <c r="AY8">
        <f>AK8+0.8*AL8+0.64*AM8+AN8*0.8^3+AO8*0.8^4+AP8*0.8^5+AQ8*0.8^6</f>
        <v>189.28239009744391</v>
      </c>
      <c r="AZ8">
        <f>COUNTIFS(E:E,E8,AY:AY,"&gt;" &amp;AY8)+1</f>
        <v>2</v>
      </c>
    </row>
    <row r="9" spans="1:52">
      <c r="A9" t="s">
        <v>1089</v>
      </c>
      <c r="B9" t="s">
        <v>1090</v>
      </c>
      <c r="C9" t="s">
        <v>1063</v>
      </c>
      <c r="D9" t="s">
        <v>47</v>
      </c>
      <c r="E9" t="s">
        <v>47</v>
      </c>
      <c r="F9">
        <v>4</v>
      </c>
      <c r="G9">
        <v>75</v>
      </c>
      <c r="H9">
        <v>247</v>
      </c>
      <c r="I9">
        <v>2020</v>
      </c>
      <c r="J9">
        <v>7.75</v>
      </c>
      <c r="K9">
        <v>11.625</v>
      </c>
      <c r="L9">
        <v>17.3125</v>
      </c>
      <c r="M9">
        <v>12.882120260000001</v>
      </c>
      <c r="N9">
        <v>12.61865607</v>
      </c>
      <c r="O9">
        <v>9.7580742750000002</v>
      </c>
      <c r="P9">
        <v>7.0778510419999998</v>
      </c>
      <c r="Q9">
        <v>4.2036471259999999</v>
      </c>
      <c r="R9">
        <v>1.4492111809999999</v>
      </c>
      <c r="S9">
        <v>-0.21584333</v>
      </c>
      <c r="T9">
        <v>0</v>
      </c>
      <c r="U9">
        <v>0</v>
      </c>
      <c r="V9">
        <v>0</v>
      </c>
      <c r="W9">
        <v>6.5409309609999999</v>
      </c>
      <c r="X9">
        <v>6.5161018200000003</v>
      </c>
      <c r="Y9">
        <v>6.3083367509999997</v>
      </c>
      <c r="Z9">
        <v>6.8429375410000004</v>
      </c>
      <c r="AA9">
        <v>5.6528098939999998</v>
      </c>
      <c r="AB9">
        <v>5.3587239389999999</v>
      </c>
      <c r="AC9">
        <v>4.6749431579999996</v>
      </c>
      <c r="AD9">
        <v>125.6604670821674</v>
      </c>
      <c r="AE9">
        <v>122.92774878276546</v>
      </c>
      <c r="AF9">
        <v>96.790600568452419</v>
      </c>
      <c r="AG9">
        <v>86.221603299558893</v>
      </c>
      <c r="AH9">
        <v>56.943714082318593</v>
      </c>
      <c r="AI9">
        <v>43.574357496577079</v>
      </c>
      <c r="AJ9">
        <v>31.699721576308434</v>
      </c>
      <c r="AK9">
        <f>MAX(IFERROR((M9-VLOOKUP($E9,Sheet1!$A$1:$B$4,2,FALSE))*16,0),0)</f>
        <v>89.713924160000005</v>
      </c>
      <c r="AL9">
        <f>MAX(IFERROR((N9-VLOOKUP($E9,Sheet1!$A$1:$B$4,2,FALSE))*16,0),0)</f>
        <v>85.498497119999996</v>
      </c>
      <c r="AM9">
        <f>MAX(IFERROR((O9-VLOOKUP($E9,Sheet1!$A$1:$B$4,2,FALSE))*16,0),0)</f>
        <v>39.729188399999998</v>
      </c>
      <c r="AN9">
        <f>MAX(IFERROR((P9-VLOOKUP($E9,Sheet1!$A$1:$B$4,2,FALSE))*16,0),0)</f>
        <v>0</v>
      </c>
      <c r="AO9">
        <f>MAX(IFERROR((Q9-VLOOKUP($E9,Sheet1!$A$1:$B$4,2,FALSE))*16,0),0)</f>
        <v>0</v>
      </c>
      <c r="AP9">
        <f>MAX(IFERROR((R9-VLOOKUP($E9,Sheet1!$A$1:$B$4,2,FALSE))*16,0),0)</f>
        <v>0</v>
      </c>
      <c r="AQ9">
        <f>MAX(IFERROR((S9-VLOOKUP($E9,Sheet1!$A$1:$B$4,2,FALSE))*16,0),0)</f>
        <v>0</v>
      </c>
      <c r="AR9">
        <v>6</v>
      </c>
      <c r="AS9">
        <v>3.4285714000000002E-2</v>
      </c>
      <c r="AT9">
        <v>47.773716630000003</v>
      </c>
      <c r="AU9">
        <v>7</v>
      </c>
      <c r="AV9">
        <v>0.04</v>
      </c>
      <c r="AW9">
        <f>AD9+0.8*AE9+0.64*AF9+AG9*0.8^3+AH9*0.8^4+AI9*0.8^5+AJ9*0.8^6</f>
        <v>376.00659392705944</v>
      </c>
      <c r="AX9">
        <f>COUNTIFS(E:E,E9,AW:AW,"&gt;" &amp;AW9)+1</f>
        <v>5</v>
      </c>
      <c r="AY9">
        <f>AK9+0.8*AL9+0.64*AM9+AN9*0.8^3+AO9*0.8^4+AP9*0.8^5+AQ9*0.8^6</f>
        <v>183.539402432</v>
      </c>
      <c r="AZ9">
        <f>COUNTIFS(E:E,E9,AY:AY,"&gt;" &amp;AY9)+1</f>
        <v>5</v>
      </c>
    </row>
    <row r="10" spans="1:52">
      <c r="A10" t="s">
        <v>1415</v>
      </c>
      <c r="B10" t="s">
        <v>1416</v>
      </c>
      <c r="C10" t="s">
        <v>1381</v>
      </c>
      <c r="D10" t="s">
        <v>42</v>
      </c>
      <c r="E10" t="s">
        <v>42</v>
      </c>
      <c r="F10">
        <v>3</v>
      </c>
      <c r="G10">
        <v>76</v>
      </c>
      <c r="H10">
        <v>250</v>
      </c>
      <c r="I10">
        <v>2020</v>
      </c>
      <c r="J10">
        <v>4</v>
      </c>
      <c r="K10">
        <v>10.6875</v>
      </c>
      <c r="L10">
        <v>8.625</v>
      </c>
      <c r="M10">
        <v>8.335249052</v>
      </c>
      <c r="N10">
        <v>7.6730371799999997</v>
      </c>
      <c r="O10">
        <v>6.2193164129999996</v>
      </c>
      <c r="P10">
        <v>5.7115705319999996</v>
      </c>
      <c r="Q10">
        <v>4.367694932</v>
      </c>
      <c r="R10">
        <v>3.3740055629999999</v>
      </c>
      <c r="S10">
        <v>2.1380634970000001</v>
      </c>
      <c r="T10">
        <v>0</v>
      </c>
      <c r="U10">
        <v>0</v>
      </c>
      <c r="V10">
        <v>0</v>
      </c>
      <c r="W10">
        <v>2.4161388709999998</v>
      </c>
      <c r="X10">
        <v>3.3794960399999998</v>
      </c>
      <c r="Y10">
        <v>3.6584672390000001</v>
      </c>
      <c r="Z10">
        <v>2.8620342569999999</v>
      </c>
      <c r="AA10">
        <v>2.5132944350000002</v>
      </c>
      <c r="AB10">
        <v>2.1667137649999999</v>
      </c>
      <c r="AC10">
        <v>1.9232550079999999</v>
      </c>
      <c r="AD10">
        <v>74.675984889626065</v>
      </c>
      <c r="AE10">
        <v>74.282752871688373</v>
      </c>
      <c r="AF10">
        <v>63.490545055986928</v>
      </c>
      <c r="AG10">
        <v>49.746061264935904</v>
      </c>
      <c r="AH10">
        <v>35.320572471140792</v>
      </c>
      <c r="AI10">
        <v>25.093960565840334</v>
      </c>
      <c r="AJ10">
        <v>16.871948697868447</v>
      </c>
      <c r="AK10">
        <f>MAX(IFERROR((M10-VLOOKUP($E10,Sheet1!$A$1:$B$4,2,FALSE))*16,0),0)</f>
        <v>71.843984832000004</v>
      </c>
      <c r="AL10">
        <f>MAX(IFERROR((N10-VLOOKUP($E10,Sheet1!$A$1:$B$4,2,FALSE))*16,0),0)</f>
        <v>61.248594879999999</v>
      </c>
      <c r="AM10">
        <f>MAX(IFERROR((O10-VLOOKUP($E10,Sheet1!$A$1:$B$4,2,FALSE))*16,0),0)</f>
        <v>37.989062607999998</v>
      </c>
      <c r="AN10">
        <f>MAX(IFERROR((P10-VLOOKUP($E10,Sheet1!$A$1:$B$4,2,FALSE))*16,0),0)</f>
        <v>29.865128511999998</v>
      </c>
      <c r="AO10">
        <f>MAX(IFERROR((Q10-VLOOKUP($E10,Sheet1!$A$1:$B$4,2,FALSE))*16,0),0)</f>
        <v>8.3631189120000045</v>
      </c>
      <c r="AP10">
        <f>MAX(IFERROR((R10-VLOOKUP($E10,Sheet1!$A$1:$B$4,2,FALSE))*16,0),0)</f>
        <v>0</v>
      </c>
      <c r="AQ10">
        <f>MAX(IFERROR((S10-VLOOKUP($E10,Sheet1!$A$1:$B$4,2,FALSE))*16,0),0)</f>
        <v>0</v>
      </c>
      <c r="AR10">
        <v>2</v>
      </c>
      <c r="AS10">
        <v>1.2903226E-2</v>
      </c>
      <c r="AT10">
        <v>37.818937169999998</v>
      </c>
      <c r="AU10">
        <v>2</v>
      </c>
      <c r="AV10">
        <v>1.2903226E-2</v>
      </c>
      <c r="AW10">
        <f>AD10+0.8*AE10+0.64*AF10+AG10*0.8^3+AH10*0.8^4+AI10*0.8^5+AJ10*0.8^6</f>
        <v>227.31909499230343</v>
      </c>
      <c r="AX10">
        <f>COUNTIFS(E:E,E10,AW:AW,"&gt;" &amp;AW10)+1</f>
        <v>3</v>
      </c>
      <c r="AY10">
        <f>AK10+0.8*AL10+0.64*AM10+AN10*0.8^3+AO10*0.8^4+AP10*0.8^5+AQ10*0.8^6</f>
        <v>163.87234010961922</v>
      </c>
      <c r="AZ10">
        <f>COUNTIFS(E:E,E10,AY:AY,"&gt;" &amp;AY10)+1</f>
        <v>2</v>
      </c>
    </row>
    <row r="11" spans="1:52">
      <c r="A11" t="s">
        <v>779</v>
      </c>
      <c r="B11" t="s">
        <v>780</v>
      </c>
      <c r="C11" t="s">
        <v>738</v>
      </c>
      <c r="D11" t="s">
        <v>37</v>
      </c>
      <c r="E11" t="s">
        <v>37</v>
      </c>
      <c r="F11">
        <v>4</v>
      </c>
      <c r="G11">
        <v>70</v>
      </c>
      <c r="H11">
        <v>185</v>
      </c>
      <c r="I11">
        <v>2020</v>
      </c>
      <c r="J11">
        <v>10.625</v>
      </c>
      <c r="K11">
        <v>15.4375</v>
      </c>
      <c r="L11">
        <v>8.125</v>
      </c>
      <c r="M11">
        <v>10.605717650000001</v>
      </c>
      <c r="N11">
        <v>9.3655866440000004</v>
      </c>
      <c r="O11">
        <v>8.2596495539999992</v>
      </c>
      <c r="P11">
        <v>6.6348557189999999</v>
      </c>
      <c r="Q11">
        <v>5.3963397640000004</v>
      </c>
      <c r="R11">
        <v>3.8509029090000002</v>
      </c>
      <c r="S11">
        <v>1.9405190290000001</v>
      </c>
      <c r="T11">
        <v>0</v>
      </c>
      <c r="U11">
        <v>0</v>
      </c>
      <c r="V11">
        <v>0</v>
      </c>
      <c r="W11">
        <v>4.0614658610000003</v>
      </c>
      <c r="X11">
        <v>4.3507831489999997</v>
      </c>
      <c r="Y11">
        <v>3.8439919740000001</v>
      </c>
      <c r="Z11">
        <v>3.9743439089999999</v>
      </c>
      <c r="AA11">
        <v>4.1894095780000002</v>
      </c>
      <c r="AB11">
        <v>4.2828584249999997</v>
      </c>
      <c r="AC11">
        <v>3.6253272559999998</v>
      </c>
      <c r="AD11">
        <v>93.480442177635666</v>
      </c>
      <c r="AE11">
        <v>83.734642395847686</v>
      </c>
      <c r="AF11">
        <v>67.945728828002245</v>
      </c>
      <c r="AG11">
        <v>57.109624154902434</v>
      </c>
      <c r="AH11">
        <v>52.202894692560676</v>
      </c>
      <c r="AI11">
        <v>45.572633539575207</v>
      </c>
      <c r="AJ11">
        <v>30.288839789235737</v>
      </c>
      <c r="AK11">
        <f>MAX(IFERROR((M11-VLOOKUP($E11,Sheet1!$A$1:$B$4,2,FALSE))*16,0),0)</f>
        <v>79.771482400000025</v>
      </c>
      <c r="AL11">
        <f>MAX(IFERROR((N11-VLOOKUP($E11,Sheet1!$A$1:$B$4,2,FALSE))*16,0),0)</f>
        <v>59.929386304000019</v>
      </c>
      <c r="AM11">
        <f>MAX(IFERROR((O11-VLOOKUP($E11,Sheet1!$A$1:$B$4,2,FALSE))*16,0),0)</f>
        <v>42.234392864</v>
      </c>
      <c r="AN11">
        <f>MAX(IFERROR((P11-VLOOKUP($E11,Sheet1!$A$1:$B$4,2,FALSE))*16,0),0)</f>
        <v>16.237691504000011</v>
      </c>
      <c r="AO11">
        <f>MAX(IFERROR((Q11-VLOOKUP($E11,Sheet1!$A$1:$B$4,2,FALSE))*16,0),0)</f>
        <v>0</v>
      </c>
      <c r="AP11">
        <f>MAX(IFERROR((R11-VLOOKUP($E11,Sheet1!$A$1:$B$4,2,FALSE))*16,0),0)</f>
        <v>0</v>
      </c>
      <c r="AQ11">
        <f>MAX(IFERROR((S11-VLOOKUP($E11,Sheet1!$A$1:$B$4,2,FALSE))*16,0),0)</f>
        <v>0</v>
      </c>
      <c r="AR11">
        <v>2</v>
      </c>
      <c r="AS11">
        <v>6.3694270000000004E-3</v>
      </c>
      <c r="AT11">
        <v>46.053571259999998</v>
      </c>
      <c r="AU11">
        <v>4</v>
      </c>
      <c r="AV11">
        <v>1.2738854000000001E-2</v>
      </c>
      <c r="AW11">
        <f>AD11+0.8*AE11+0.64*AF11+AG11*0.8^3+AH11*0.8^4+AI11*0.8^5+AJ11*0.8^6</f>
        <v>277.4491339535756</v>
      </c>
      <c r="AX11">
        <f>COUNTIFS(E:E,E11,AW:AW,"&gt;" &amp;AW11)+1</f>
        <v>5</v>
      </c>
      <c r="AY11">
        <f>AK11+0.8*AL11+0.64*AM11+AN11*0.8^3+AO11*0.8^4+AP11*0.8^5+AQ11*0.8^6</f>
        <v>163.05870092620805</v>
      </c>
      <c r="AZ11">
        <f>COUNTIFS(E:E,E11,AY:AY,"&gt;" &amp;AY11)+1</f>
        <v>3</v>
      </c>
    </row>
    <row r="12" spans="1:52">
      <c r="A12" t="s">
        <v>608</v>
      </c>
      <c r="B12" t="s">
        <v>609</v>
      </c>
      <c r="C12" t="s">
        <v>599</v>
      </c>
      <c r="D12" t="s">
        <v>47</v>
      </c>
      <c r="E12" t="s">
        <v>47</v>
      </c>
      <c r="F12">
        <v>3</v>
      </c>
      <c r="G12">
        <v>69</v>
      </c>
      <c r="H12">
        <v>208</v>
      </c>
      <c r="I12">
        <v>2020</v>
      </c>
      <c r="J12">
        <v>4.4375</v>
      </c>
      <c r="K12">
        <v>9.0625</v>
      </c>
      <c r="L12">
        <v>16.625</v>
      </c>
      <c r="M12">
        <v>12.56792117</v>
      </c>
      <c r="N12">
        <v>11.07020878</v>
      </c>
      <c r="O12">
        <v>10.14417703</v>
      </c>
      <c r="P12">
        <v>7.2134159880000004</v>
      </c>
      <c r="Q12">
        <v>4.1083210020000003</v>
      </c>
      <c r="R12">
        <v>1.548193428</v>
      </c>
      <c r="S12">
        <v>-0.128550686</v>
      </c>
      <c r="T12">
        <v>0</v>
      </c>
      <c r="U12">
        <v>0</v>
      </c>
      <c r="V12">
        <v>0</v>
      </c>
      <c r="W12">
        <v>5.4960568480000003</v>
      </c>
      <c r="X12">
        <v>6.5003207119999997</v>
      </c>
      <c r="Y12">
        <v>5.9175254339999999</v>
      </c>
      <c r="Z12">
        <v>5.7047550579999999</v>
      </c>
      <c r="AA12">
        <v>6.258482689</v>
      </c>
      <c r="AB12">
        <v>4.8284104829999999</v>
      </c>
      <c r="AC12">
        <v>3.8161900969999998</v>
      </c>
      <c r="AD12">
        <v>111.19873410948003</v>
      </c>
      <c r="AE12">
        <v>109.29764453792663</v>
      </c>
      <c r="AF12">
        <v>94.853786155655428</v>
      </c>
      <c r="AG12">
        <v>72.470878454368943</v>
      </c>
      <c r="AH12">
        <v>64.034256578635024</v>
      </c>
      <c r="AI12">
        <v>37.857191141614749</v>
      </c>
      <c r="AJ12">
        <v>23.213192568892993</v>
      </c>
      <c r="AK12">
        <f>MAX(IFERROR((M12-VLOOKUP($E12,Sheet1!$A$1:$B$4,2,FALSE))*16,0),0)</f>
        <v>84.686738719999994</v>
      </c>
      <c r="AL12">
        <f>MAX(IFERROR((N12-VLOOKUP($E12,Sheet1!$A$1:$B$4,2,FALSE))*16,0),0)</f>
        <v>60.72334047999999</v>
      </c>
      <c r="AM12">
        <f>MAX(IFERROR((O12-VLOOKUP($E12,Sheet1!$A$1:$B$4,2,FALSE))*16,0),0)</f>
        <v>45.906832479999991</v>
      </c>
      <c r="AN12">
        <f>MAX(IFERROR((P12-VLOOKUP($E12,Sheet1!$A$1:$B$4,2,FALSE))*16,0),0)</f>
        <v>0</v>
      </c>
      <c r="AO12">
        <f>MAX(IFERROR((Q12-VLOOKUP($E12,Sheet1!$A$1:$B$4,2,FALSE))*16,0),0)</f>
        <v>0</v>
      </c>
      <c r="AP12">
        <f>MAX(IFERROR((R12-VLOOKUP($E12,Sheet1!$A$1:$B$4,2,FALSE))*16,0),0)</f>
        <v>0</v>
      </c>
      <c r="AQ12">
        <f>MAX(IFERROR((S12-VLOOKUP($E12,Sheet1!$A$1:$B$4,2,FALSE))*16,0),0)</f>
        <v>0</v>
      </c>
      <c r="AR12">
        <v>7</v>
      </c>
      <c r="AS12">
        <v>0.04</v>
      </c>
      <c r="AT12">
        <v>46.523686699999999</v>
      </c>
      <c r="AU12">
        <v>10</v>
      </c>
      <c r="AV12">
        <v>5.7142856999999998E-2</v>
      </c>
      <c r="AW12">
        <f>AD12+0.8*AE12+0.64*AF12+AG12*0.8^3+AH12*0.8^4+AI12*0.8^5+AJ12*0.8^6</f>
        <v>341.16703768875084</v>
      </c>
      <c r="AX12">
        <f>COUNTIFS(E:E,E12,AW:AW,"&gt;" &amp;AW12)+1</f>
        <v>8</v>
      </c>
      <c r="AY12">
        <f>AK12+0.8*AL12+0.64*AM12+AN12*0.8^3+AO12*0.8^4+AP12*0.8^5+AQ12*0.8^6</f>
        <v>162.64578389119998</v>
      </c>
      <c r="AZ12">
        <f>COUNTIFS(E:E,E12,AY:AY,"&gt;" &amp;AY12)+1</f>
        <v>6</v>
      </c>
    </row>
    <row r="13" spans="1:52">
      <c r="A13" t="s">
        <v>912</v>
      </c>
      <c r="B13" t="s">
        <v>913</v>
      </c>
      <c r="C13" t="s">
        <v>883</v>
      </c>
      <c r="D13" t="s">
        <v>47</v>
      </c>
      <c r="E13" t="s">
        <v>47</v>
      </c>
      <c r="F13">
        <v>3</v>
      </c>
      <c r="G13">
        <v>70</v>
      </c>
      <c r="H13">
        <v>215</v>
      </c>
      <c r="I13">
        <v>2020</v>
      </c>
      <c r="J13">
        <v>14.9375</v>
      </c>
      <c r="K13">
        <v>17.0625</v>
      </c>
      <c r="L13">
        <v>10.5</v>
      </c>
      <c r="M13">
        <v>12.98569803</v>
      </c>
      <c r="N13">
        <v>10.166466140000001</v>
      </c>
      <c r="O13">
        <v>10.472408959999999</v>
      </c>
      <c r="P13">
        <v>7.3544473549999996</v>
      </c>
      <c r="Q13">
        <v>4.5056187730000001</v>
      </c>
      <c r="R13">
        <v>1.932651825</v>
      </c>
      <c r="S13">
        <v>-0.179329236</v>
      </c>
      <c r="T13">
        <v>0</v>
      </c>
      <c r="U13">
        <v>0</v>
      </c>
      <c r="V13">
        <v>0</v>
      </c>
      <c r="W13">
        <v>5.2801903220000002</v>
      </c>
      <c r="X13">
        <v>6.9501274520000003</v>
      </c>
      <c r="Y13">
        <v>6.2232677350000003</v>
      </c>
      <c r="Z13">
        <v>6.154887284</v>
      </c>
      <c r="AA13">
        <v>6.9274248480000002</v>
      </c>
      <c r="AB13">
        <v>5.7900777589999999</v>
      </c>
      <c r="AC13">
        <v>4.7919192280000003</v>
      </c>
      <c r="AD13">
        <v>113.20072978948406</v>
      </c>
      <c r="AE13">
        <v>107.7862505261985</v>
      </c>
      <c r="AF13">
        <v>101.15420377182843</v>
      </c>
      <c r="AG13">
        <v>79.037938812593069</v>
      </c>
      <c r="AH13">
        <v>74.131381652728777</v>
      </c>
      <c r="AI13">
        <v>50.108414723586748</v>
      </c>
      <c r="AJ13">
        <v>33.005873162207564</v>
      </c>
      <c r="AK13">
        <f>MAX(IFERROR((M13-VLOOKUP($E13,Sheet1!$A$1:$B$4,2,FALSE))*16,0),0)</f>
        <v>91.371168479999994</v>
      </c>
      <c r="AL13">
        <f>MAX(IFERROR((N13-VLOOKUP($E13,Sheet1!$A$1:$B$4,2,FALSE))*16,0),0)</f>
        <v>46.263458240000006</v>
      </c>
      <c r="AM13">
        <f>MAX(IFERROR((O13-VLOOKUP($E13,Sheet1!$A$1:$B$4,2,FALSE))*16,0),0)</f>
        <v>51.158543359999982</v>
      </c>
      <c r="AN13">
        <f>MAX(IFERROR((P13-VLOOKUP($E13,Sheet1!$A$1:$B$4,2,FALSE))*16,0),0)</f>
        <v>1.2711576799999875</v>
      </c>
      <c r="AO13">
        <f>MAX(IFERROR((Q13-VLOOKUP($E13,Sheet1!$A$1:$B$4,2,FALSE))*16,0),0)</f>
        <v>0</v>
      </c>
      <c r="AP13">
        <f>MAX(IFERROR((R13-VLOOKUP($E13,Sheet1!$A$1:$B$4,2,FALSE))*16,0),0)</f>
        <v>0</v>
      </c>
      <c r="AQ13">
        <f>MAX(IFERROR((S13-VLOOKUP($E13,Sheet1!$A$1:$B$4,2,FALSE))*16,0),0)</f>
        <v>0</v>
      </c>
      <c r="AR13">
        <v>5</v>
      </c>
      <c r="AS13">
        <v>2.8571428999999999E-2</v>
      </c>
      <c r="AT13">
        <v>47.237961849999998</v>
      </c>
      <c r="AU13">
        <v>8</v>
      </c>
      <c r="AV13">
        <v>4.5714286E-2</v>
      </c>
      <c r="AW13">
        <f>AD13+0.8*AE13+0.64*AF13+AG13*0.8^3+AH13*0.8^4+AI13*0.8^5+AJ13*0.8^6</f>
        <v>360.07187617227714</v>
      </c>
      <c r="AX13">
        <f>COUNTIFS(E:E,E13,AW:AW,"&gt;" &amp;AW13)+1</f>
        <v>6</v>
      </c>
      <c r="AY13">
        <f>AK13+0.8*AL13+0.64*AM13+AN13*0.8^3+AO13*0.8^4+AP13*0.8^5+AQ13*0.8^6</f>
        <v>161.77423555455999</v>
      </c>
      <c r="AZ13">
        <f>COUNTIFS(E:E,E13,AY:AY,"&gt;" &amp;AY13)+1</f>
        <v>7</v>
      </c>
    </row>
    <row r="14" spans="1:52">
      <c r="A14" t="s">
        <v>1426</v>
      </c>
      <c r="B14" t="s">
        <v>1427</v>
      </c>
      <c r="C14" t="s">
        <v>1421</v>
      </c>
      <c r="D14" t="s">
        <v>37</v>
      </c>
      <c r="E14" t="s">
        <v>37</v>
      </c>
      <c r="F14">
        <v>3</v>
      </c>
      <c r="G14">
        <v>73</v>
      </c>
      <c r="H14">
        <v>209</v>
      </c>
      <c r="I14">
        <v>2020</v>
      </c>
      <c r="J14">
        <v>3.6875</v>
      </c>
      <c r="K14">
        <v>7.875</v>
      </c>
      <c r="L14">
        <v>11.875</v>
      </c>
      <c r="M14">
        <v>9.7475025120000005</v>
      </c>
      <c r="N14">
        <v>9.4728606489999994</v>
      </c>
      <c r="O14">
        <v>8.392364143</v>
      </c>
      <c r="P14">
        <v>7.601772467</v>
      </c>
      <c r="Q14">
        <v>5.8823552100000001</v>
      </c>
      <c r="R14">
        <v>4.0710876359999997</v>
      </c>
      <c r="S14">
        <v>2.4344077579999999</v>
      </c>
      <c r="T14">
        <v>0</v>
      </c>
      <c r="U14">
        <v>0</v>
      </c>
      <c r="V14">
        <v>0</v>
      </c>
      <c r="W14">
        <v>4.2777241070000001</v>
      </c>
      <c r="X14">
        <v>4.5475288029999996</v>
      </c>
      <c r="Y14">
        <v>4.5405827370000003</v>
      </c>
      <c r="Z14">
        <v>3.563273551</v>
      </c>
      <c r="AA14">
        <v>3.6629479069999999</v>
      </c>
      <c r="AB14">
        <v>4.4030758839999997</v>
      </c>
      <c r="AC14">
        <v>4.1671264629999998</v>
      </c>
      <c r="AD14">
        <v>86.626958209839415</v>
      </c>
      <c r="AE14">
        <v>86.938245513414074</v>
      </c>
      <c r="AF14">
        <v>77.342095865128954</v>
      </c>
      <c r="AG14">
        <v>59.115966890189526</v>
      </c>
      <c r="AH14">
        <v>48.320293389646991</v>
      </c>
      <c r="AI14">
        <v>48.096729057639863</v>
      </c>
      <c r="AJ14">
        <v>38.367806593702198</v>
      </c>
      <c r="AK14">
        <f>MAX(IFERROR((M14-VLOOKUP($E14,Sheet1!$A$1:$B$4,2,FALSE))*16,0),0)</f>
        <v>66.040040192000021</v>
      </c>
      <c r="AL14">
        <f>MAX(IFERROR((N14-VLOOKUP($E14,Sheet1!$A$1:$B$4,2,FALSE))*16,0),0)</f>
        <v>61.645770384000002</v>
      </c>
      <c r="AM14">
        <f>MAX(IFERROR((O14-VLOOKUP($E14,Sheet1!$A$1:$B$4,2,FALSE))*16,0),0)</f>
        <v>44.357826288000012</v>
      </c>
      <c r="AN14">
        <f>MAX(IFERROR((P14-VLOOKUP($E14,Sheet1!$A$1:$B$4,2,FALSE))*16,0),0)</f>
        <v>31.708359472000012</v>
      </c>
      <c r="AO14">
        <f>MAX(IFERROR((Q14-VLOOKUP($E14,Sheet1!$A$1:$B$4,2,FALSE))*16,0),0)</f>
        <v>4.1976833600000134</v>
      </c>
      <c r="AP14">
        <f>MAX(IFERROR((R14-VLOOKUP($E14,Sheet1!$A$1:$B$4,2,FALSE))*16,0),0)</f>
        <v>0</v>
      </c>
      <c r="AQ14">
        <f>MAX(IFERROR((S14-VLOOKUP($E14,Sheet1!$A$1:$B$4,2,FALSE))*16,0),0)</f>
        <v>0</v>
      </c>
      <c r="AR14">
        <v>5</v>
      </c>
      <c r="AS14">
        <v>1.5923567E-2</v>
      </c>
      <c r="AT14">
        <v>47.602350370000003</v>
      </c>
      <c r="AU14">
        <v>2</v>
      </c>
      <c r="AV14">
        <v>6.3694270000000004E-3</v>
      </c>
      <c r="AW14">
        <f>AD14+0.8*AE14+0.64*AF14+AG14*0.8^3+AH14*0.8^4+AI14*0.8^5+AJ14*0.8^6</f>
        <v>281.55408966373659</v>
      </c>
      <c r="AX14">
        <f>COUNTIFS(E:E,E14,AW:AW,"&gt;" &amp;AW14)+1</f>
        <v>4</v>
      </c>
      <c r="AY14">
        <f>AK14+0.8*AL14+0.64*AM14+AN14*0.8^3+AO14*0.8^4+AP14*0.8^5+AQ14*0.8^6</f>
        <v>161.69971647744003</v>
      </c>
      <c r="AZ14">
        <f>COUNTIFS(E:E,E14,AY:AY,"&gt;" &amp;AY14)+1</f>
        <v>4</v>
      </c>
    </row>
    <row r="15" spans="1:52">
      <c r="A15" t="s">
        <v>753</v>
      </c>
      <c r="B15" t="s">
        <v>754</v>
      </c>
      <c r="C15" t="s">
        <v>738</v>
      </c>
      <c r="D15" t="s">
        <v>42</v>
      </c>
      <c r="E15" t="s">
        <v>42</v>
      </c>
      <c r="F15">
        <v>7</v>
      </c>
      <c r="G15">
        <v>77</v>
      </c>
      <c r="H15">
        <v>260</v>
      </c>
      <c r="I15">
        <v>2020</v>
      </c>
      <c r="J15">
        <v>9.4375</v>
      </c>
      <c r="K15">
        <v>12</v>
      </c>
      <c r="L15">
        <v>9.8125</v>
      </c>
      <c r="M15">
        <v>9.2076493399999997</v>
      </c>
      <c r="N15">
        <v>7.609668696</v>
      </c>
      <c r="O15">
        <v>5.8176309570000004</v>
      </c>
      <c r="P15">
        <v>4.6729435620000004</v>
      </c>
      <c r="Q15">
        <v>2.9104454419999999</v>
      </c>
      <c r="R15">
        <v>1.202155128</v>
      </c>
      <c r="S15">
        <v>0.210164762</v>
      </c>
      <c r="T15">
        <v>0</v>
      </c>
      <c r="U15">
        <v>0</v>
      </c>
      <c r="V15">
        <v>0</v>
      </c>
      <c r="W15">
        <v>3.750427175</v>
      </c>
      <c r="X15">
        <v>3.2257079430000002</v>
      </c>
      <c r="Y15">
        <v>3.7356175149999999</v>
      </c>
      <c r="Z15">
        <v>3.296237869</v>
      </c>
      <c r="AA15">
        <v>3.240806085</v>
      </c>
      <c r="AB15">
        <v>1.9414597769999999</v>
      </c>
      <c r="AC15">
        <v>1.5799937260000001</v>
      </c>
      <c r="AD15">
        <v>95.127364606751897</v>
      </c>
      <c r="AE15">
        <v>72.097427207735521</v>
      </c>
      <c r="AF15">
        <v>61.139185736998371</v>
      </c>
      <c r="AG15">
        <v>47.27259365014767</v>
      </c>
      <c r="AH15">
        <v>36.385351800502264</v>
      </c>
      <c r="AI15">
        <v>14.296918971313843</v>
      </c>
      <c r="AJ15">
        <v>8.6301044883364568</v>
      </c>
      <c r="AK15">
        <f>MAX(IFERROR((M15-VLOOKUP($E15,Sheet1!$A$1:$B$4,2,FALSE))*16,0),0)</f>
        <v>85.802389439999999</v>
      </c>
      <c r="AL15">
        <f>MAX(IFERROR((N15-VLOOKUP($E15,Sheet1!$A$1:$B$4,2,FALSE))*16,0),0)</f>
        <v>60.234699136000003</v>
      </c>
      <c r="AM15">
        <f>MAX(IFERROR((O15-VLOOKUP($E15,Sheet1!$A$1:$B$4,2,FALSE))*16,0),0)</f>
        <v>31.562095312000011</v>
      </c>
      <c r="AN15">
        <f>MAX(IFERROR((P15-VLOOKUP($E15,Sheet1!$A$1:$B$4,2,FALSE))*16,0),0)</f>
        <v>13.24709699200001</v>
      </c>
      <c r="AO15">
        <f>MAX(IFERROR((Q15-VLOOKUP($E15,Sheet1!$A$1:$B$4,2,FALSE))*16,0),0)</f>
        <v>0</v>
      </c>
      <c r="AP15">
        <f>MAX(IFERROR((R15-VLOOKUP($E15,Sheet1!$A$1:$B$4,2,FALSE))*16,0),0)</f>
        <v>0</v>
      </c>
      <c r="AQ15">
        <f>MAX(IFERROR((S15-VLOOKUP($E15,Sheet1!$A$1:$B$4,2,FALSE))*16,0),0)</f>
        <v>0</v>
      </c>
      <c r="AR15">
        <v>1</v>
      </c>
      <c r="AS15">
        <v>6.4516130000000001E-3</v>
      </c>
      <c r="AT15">
        <v>31.630657889999998</v>
      </c>
      <c r="AU15">
        <v>4</v>
      </c>
      <c r="AV15">
        <v>2.5806452000000001E-2</v>
      </c>
      <c r="AW15">
        <f>AD15+0.8*AE15+0.64*AF15+AG15*0.8^3+AH15*0.8^4+AI15*0.8^5+AJ15*0.8^6</f>
        <v>237.98853781049121</v>
      </c>
      <c r="AX15">
        <f>COUNTIFS(E:E,E15,AW:AW,"&gt;" &amp;AW15)+1</f>
        <v>2</v>
      </c>
      <c r="AY15">
        <f>AK15+0.8*AL15+0.64*AM15+AN15*0.8^3+AO15*0.8^4+AP15*0.8^5+AQ15*0.8^6</f>
        <v>160.97240340838403</v>
      </c>
      <c r="AZ15">
        <f>COUNTIFS(E:E,E15,AY:AY,"&gt;" &amp;AY15)+1</f>
        <v>3</v>
      </c>
    </row>
    <row r="16" spans="1:52">
      <c r="A16" t="s">
        <v>1306</v>
      </c>
      <c r="B16" t="s">
        <v>1307</v>
      </c>
      <c r="C16" t="s">
        <v>1295</v>
      </c>
      <c r="D16" t="s">
        <v>47</v>
      </c>
      <c r="E16" t="s">
        <v>47</v>
      </c>
      <c r="F16">
        <v>3</v>
      </c>
      <c r="G16">
        <v>70</v>
      </c>
      <c r="H16">
        <v>200</v>
      </c>
      <c r="I16">
        <v>2020</v>
      </c>
      <c r="J16">
        <v>5</v>
      </c>
      <c r="K16">
        <v>8.125</v>
      </c>
      <c r="L16">
        <v>13.5625</v>
      </c>
      <c r="M16">
        <v>12.17174202</v>
      </c>
      <c r="N16">
        <v>10.634526470000001</v>
      </c>
      <c r="O16">
        <v>10.395535389999999</v>
      </c>
      <c r="P16">
        <v>8.130432506</v>
      </c>
      <c r="Q16">
        <v>5.6496005289999998</v>
      </c>
      <c r="R16">
        <v>3.333647805</v>
      </c>
      <c r="S16">
        <v>1.1682972069999999</v>
      </c>
      <c r="T16">
        <v>0</v>
      </c>
      <c r="U16">
        <v>0</v>
      </c>
      <c r="V16">
        <v>0</v>
      </c>
      <c r="W16">
        <v>5.1874982540000003</v>
      </c>
      <c r="X16">
        <v>5.5443387419999999</v>
      </c>
      <c r="Y16">
        <v>5.1146959240000003</v>
      </c>
      <c r="Z16">
        <v>5.8228431829999998</v>
      </c>
      <c r="AA16">
        <v>6.176819515</v>
      </c>
      <c r="AB16">
        <v>4.7753605940000003</v>
      </c>
      <c r="AC16">
        <v>3.6728171189999999</v>
      </c>
      <c r="AD16">
        <v>103.97994293630157</v>
      </c>
      <c r="AE16">
        <v>94.227365232984511</v>
      </c>
      <c r="AF16">
        <v>87.101693445771843</v>
      </c>
      <c r="AG16">
        <v>79.533681555735654</v>
      </c>
      <c r="AH16">
        <v>70.115609608625164</v>
      </c>
      <c r="AI16">
        <v>42.921922880409511</v>
      </c>
      <c r="AJ16">
        <v>24.411618502056541</v>
      </c>
      <c r="AK16">
        <f>MAX(IFERROR((M16-VLOOKUP($E16,Sheet1!$A$1:$B$4,2,FALSE))*16,0),0)</f>
        <v>78.347872319999993</v>
      </c>
      <c r="AL16">
        <f>MAX(IFERROR((N16-VLOOKUP($E16,Sheet1!$A$1:$B$4,2,FALSE))*16,0),0)</f>
        <v>53.752423520000008</v>
      </c>
      <c r="AM16">
        <f>MAX(IFERROR((O16-VLOOKUP($E16,Sheet1!$A$1:$B$4,2,FALSE))*16,0),0)</f>
        <v>49.928566239999981</v>
      </c>
      <c r="AN16">
        <f>MAX(IFERROR((P16-VLOOKUP($E16,Sheet1!$A$1:$B$4,2,FALSE))*16,0),0)</f>
        <v>13.686920095999994</v>
      </c>
      <c r="AO16">
        <f>MAX(IFERROR((Q16-VLOOKUP($E16,Sheet1!$A$1:$B$4,2,FALSE))*16,0),0)</f>
        <v>0</v>
      </c>
      <c r="AP16">
        <f>MAX(IFERROR((R16-VLOOKUP($E16,Sheet1!$A$1:$B$4,2,FALSE))*16,0),0)</f>
        <v>0</v>
      </c>
      <c r="AQ16">
        <f>MAX(IFERROR((S16-VLOOKUP($E16,Sheet1!$A$1:$B$4,2,FALSE))*16,0),0)</f>
        <v>0</v>
      </c>
      <c r="AR16">
        <v>8</v>
      </c>
      <c r="AS16">
        <v>4.5714286E-2</v>
      </c>
      <c r="AT16">
        <v>51.483781919999998</v>
      </c>
      <c r="AU16">
        <v>3</v>
      </c>
      <c r="AV16">
        <v>1.7142857000000001E-2</v>
      </c>
      <c r="AW16">
        <f>AD16+0.8*AE16+0.64*AF16+AG16*0.8^3+AH16*0.8^4+AI16*0.8^5+AJ16*0.8^6</f>
        <v>325.01153259026842</v>
      </c>
      <c r="AX16">
        <f>COUNTIFS(E:E,E16,AW:AW,"&gt;" &amp;AW16)+1</f>
        <v>9</v>
      </c>
      <c r="AY16">
        <f>AK16+0.8*AL16+0.64*AM16+AN16*0.8^3+AO16*0.8^4+AP16*0.8^5+AQ16*0.8^6</f>
        <v>160.31179661875197</v>
      </c>
      <c r="AZ16">
        <f>COUNTIFS(E:E,E16,AY:AY,"&gt;" &amp;AY16)+1</f>
        <v>8</v>
      </c>
    </row>
    <row r="17" spans="1:52">
      <c r="A17" t="s">
        <v>1289</v>
      </c>
      <c r="B17" t="s">
        <v>1290</v>
      </c>
      <c r="C17" t="s">
        <v>1256</v>
      </c>
      <c r="D17" t="s">
        <v>58</v>
      </c>
      <c r="E17" t="s">
        <v>58</v>
      </c>
      <c r="F17">
        <v>2</v>
      </c>
      <c r="G17">
        <v>74</v>
      </c>
      <c r="H17">
        <v>212</v>
      </c>
      <c r="I17">
        <v>2020</v>
      </c>
      <c r="K17">
        <v>9.875</v>
      </c>
      <c r="L17">
        <v>26</v>
      </c>
      <c r="M17">
        <v>19.047313450000001</v>
      </c>
      <c r="N17">
        <v>19.588370650000002</v>
      </c>
      <c r="O17">
        <v>18.614231279999998</v>
      </c>
      <c r="P17">
        <v>17.568670470000001</v>
      </c>
      <c r="Q17">
        <v>15.01883439</v>
      </c>
      <c r="R17">
        <v>12.887612900000001</v>
      </c>
      <c r="S17">
        <v>11.283606860000001</v>
      </c>
      <c r="U17">
        <v>0</v>
      </c>
      <c r="V17">
        <v>0</v>
      </c>
      <c r="W17">
        <v>5.8549480020000004</v>
      </c>
      <c r="X17">
        <v>5.9776224759999996</v>
      </c>
      <c r="Y17">
        <v>7.531865421</v>
      </c>
      <c r="Z17">
        <v>7.901899577</v>
      </c>
      <c r="AA17">
        <v>8.2801182390000001</v>
      </c>
      <c r="AB17">
        <v>6.9247230919999998</v>
      </c>
      <c r="AC17">
        <v>7.7351171599999997</v>
      </c>
      <c r="AD17">
        <v>98.11205921918102</v>
      </c>
      <c r="AE17">
        <v>104.06732965333092</v>
      </c>
      <c r="AF17">
        <v>115.41388082847826</v>
      </c>
      <c r="AG17">
        <v>112.7449067021719</v>
      </c>
      <c r="AH17">
        <v>102.00740585910589</v>
      </c>
      <c r="AI17">
        <v>74.038209322458016</v>
      </c>
      <c r="AJ17">
        <v>77.156869374324657</v>
      </c>
      <c r="AK17">
        <f>MAX(IFERROR((M17-VLOOKUP($E17,Sheet1!$A$1:$B$4,2,FALSE))*16,0),0)</f>
        <v>54.037015200000013</v>
      </c>
      <c r="AL17">
        <f>MAX(IFERROR((N17-VLOOKUP($E17,Sheet1!$A$1:$B$4,2,FALSE))*16,0),0)</f>
        <v>62.693930400000028</v>
      </c>
      <c r="AM17">
        <f>MAX(IFERROR((O17-VLOOKUP($E17,Sheet1!$A$1:$B$4,2,FALSE))*16,0),0)</f>
        <v>47.107700479999977</v>
      </c>
      <c r="AN17">
        <f>MAX(IFERROR((P17-VLOOKUP($E17,Sheet1!$A$1:$B$4,2,FALSE))*16,0),0)</f>
        <v>30.378727520000012</v>
      </c>
      <c r="AO17">
        <f>MAX(IFERROR((Q17-VLOOKUP($E17,Sheet1!$A$1:$B$4,2,FALSE))*16,0),0)</f>
        <v>0</v>
      </c>
      <c r="AP17">
        <f>MAX(IFERROR((R17-VLOOKUP($E17,Sheet1!$A$1:$B$4,2,FALSE))*16,0),0)</f>
        <v>0</v>
      </c>
      <c r="AQ17">
        <f>MAX(IFERROR((S17-VLOOKUP($E17,Sheet1!$A$1:$B$4,2,FALSE))*16,0),0)</f>
        <v>0</v>
      </c>
      <c r="AR17">
        <v>3</v>
      </c>
      <c r="AS17">
        <v>2.8037382999999999E-2</v>
      </c>
      <c r="AT17">
        <v>114.00864</v>
      </c>
      <c r="AU17">
        <v>1</v>
      </c>
      <c r="AV17">
        <v>9.3457939999999993E-3</v>
      </c>
      <c r="AW17">
        <f>AD17+0.8*AE17+0.64*AF17+AG17*0.8^3+AH17*0.8^4+AI17*0.8^5+AJ17*0.8^6</f>
        <v>399.22548313951972</v>
      </c>
      <c r="AX17">
        <f>COUNTIFS(E:E,E17,AW:AW,"&gt;" &amp;AW17)+1</f>
        <v>1</v>
      </c>
      <c r="AY17">
        <f>AK17+0.8*AL17+0.64*AM17+AN17*0.8^3+AO17*0.8^4+AP17*0.8^5+AQ17*0.8^6</f>
        <v>149.89499631744005</v>
      </c>
      <c r="AZ17">
        <f>COUNTIFS(E:E,E17,AY:AY,"&gt;" &amp;AY17)+1</f>
        <v>1</v>
      </c>
    </row>
    <row r="18" spans="1:52">
      <c r="A18" t="s">
        <v>322</v>
      </c>
      <c r="B18" t="s">
        <v>323</v>
      </c>
      <c r="C18" t="s">
        <v>307</v>
      </c>
      <c r="D18" t="s">
        <v>47</v>
      </c>
      <c r="E18" t="s">
        <v>47</v>
      </c>
      <c r="F18">
        <v>2</v>
      </c>
      <c r="G18">
        <v>71</v>
      </c>
      <c r="H18">
        <v>227</v>
      </c>
      <c r="I18">
        <v>2020</v>
      </c>
      <c r="K18">
        <v>10.9375</v>
      </c>
      <c r="L18">
        <v>13.6875</v>
      </c>
      <c r="M18">
        <v>11.82194758</v>
      </c>
      <c r="N18">
        <v>10.455420760000001</v>
      </c>
      <c r="O18">
        <v>9.0524813319999993</v>
      </c>
      <c r="P18">
        <v>8.3945362170000006</v>
      </c>
      <c r="Q18">
        <v>5.3178391969999996</v>
      </c>
      <c r="R18">
        <v>2.9110852290000002</v>
      </c>
      <c r="S18">
        <v>0.73515760299999999</v>
      </c>
      <c r="U18">
        <v>0</v>
      </c>
      <c r="V18">
        <v>0</v>
      </c>
      <c r="W18">
        <v>6.2056806660000001</v>
      </c>
      <c r="X18">
        <v>6.0707513569999998</v>
      </c>
      <c r="Y18">
        <v>6.7575279430000004</v>
      </c>
      <c r="Z18">
        <v>6.0983425589999998</v>
      </c>
      <c r="AA18">
        <v>5.3606717340000003</v>
      </c>
      <c r="AB18">
        <v>5.921237541</v>
      </c>
      <c r="AC18">
        <v>4.989168061</v>
      </c>
      <c r="AD18">
        <v>112.17929486210608</v>
      </c>
      <c r="AE18">
        <v>99.157603069868003</v>
      </c>
      <c r="AF18">
        <v>97.454864847164458</v>
      </c>
      <c r="AG18">
        <v>84.731408856613399</v>
      </c>
      <c r="AH18">
        <v>58.222824895235561</v>
      </c>
      <c r="AI18">
        <v>55.118978566594308</v>
      </c>
      <c r="AJ18">
        <v>37.400756833969808</v>
      </c>
      <c r="AK18">
        <f>MAX(IFERROR((M18-VLOOKUP($E18,Sheet1!$A$1:$B$4,2,FALSE))*16,0),0)</f>
        <v>72.751161279999991</v>
      </c>
      <c r="AL18">
        <f>MAX(IFERROR((N18-VLOOKUP($E18,Sheet1!$A$1:$B$4,2,FALSE))*16,0),0)</f>
        <v>50.886732160000008</v>
      </c>
      <c r="AM18">
        <f>MAX(IFERROR((O18-VLOOKUP($E18,Sheet1!$A$1:$B$4,2,FALSE))*16,0),0)</f>
        <v>28.439701311999983</v>
      </c>
      <c r="AN18">
        <f>MAX(IFERROR((P18-VLOOKUP($E18,Sheet1!$A$1:$B$4,2,FALSE))*16,0),0)</f>
        <v>17.912579472000004</v>
      </c>
      <c r="AO18">
        <f>MAX(IFERROR((Q18-VLOOKUP($E18,Sheet1!$A$1:$B$4,2,FALSE))*16,0),0)</f>
        <v>0</v>
      </c>
      <c r="AP18">
        <f>MAX(IFERROR((R18-VLOOKUP($E18,Sheet1!$A$1:$B$4,2,FALSE))*16,0),0)</f>
        <v>0</v>
      </c>
      <c r="AQ18">
        <f>MAX(IFERROR((S18-VLOOKUP($E18,Sheet1!$A$1:$B$4,2,FALSE))*16,0),0)</f>
        <v>0</v>
      </c>
      <c r="AR18">
        <v>9</v>
      </c>
      <c r="AS18">
        <v>5.1428570999999999E-2</v>
      </c>
      <c r="AT18">
        <v>48.688467920000001</v>
      </c>
      <c r="AU18">
        <v>5</v>
      </c>
      <c r="AV18">
        <v>2.8571428999999999E-2</v>
      </c>
      <c r="AW18">
        <f>AD18+0.8*AE18+0.64*AF18+AG18*0.8^3+AH18*0.8^4+AI18*0.8^5+AJ18*0.8^6</f>
        <v>348.97281212804609</v>
      </c>
      <c r="AX18">
        <f>COUNTIFS(E:E,E18,AW:AW,"&gt;" &amp;AW18)+1</f>
        <v>7</v>
      </c>
      <c r="AY18">
        <f>AK18+0.8*AL18+0.64*AM18+AN18*0.8^3+AO18*0.8^4+AP18*0.8^5+AQ18*0.8^6</f>
        <v>140.83319653734401</v>
      </c>
      <c r="AZ18">
        <f>COUNTIFS(E:E,E18,AY:AY,"&gt;" &amp;AY18)+1</f>
        <v>9</v>
      </c>
    </row>
    <row r="19" spans="1:52">
      <c r="A19" t="s">
        <v>587</v>
      </c>
      <c r="B19" t="s">
        <v>588</v>
      </c>
      <c r="C19" t="s">
        <v>552</v>
      </c>
      <c r="D19" t="s">
        <v>37</v>
      </c>
      <c r="E19" t="s">
        <v>37</v>
      </c>
      <c r="F19">
        <v>3</v>
      </c>
      <c r="G19">
        <v>76</v>
      </c>
      <c r="H19">
        <v>214</v>
      </c>
      <c r="I19">
        <v>2020</v>
      </c>
      <c r="J19">
        <v>4.1875</v>
      </c>
      <c r="K19">
        <v>8.5625</v>
      </c>
      <c r="L19">
        <v>11.4375</v>
      </c>
      <c r="M19">
        <v>9.4768231410000006</v>
      </c>
      <c r="N19">
        <v>9.0009454909999995</v>
      </c>
      <c r="O19">
        <v>7.7413614490000002</v>
      </c>
      <c r="P19">
        <v>6.8701211329999996</v>
      </c>
      <c r="Q19">
        <v>4.9618270009999996</v>
      </c>
      <c r="R19">
        <v>3.1116439169999999</v>
      </c>
      <c r="S19">
        <v>1.326726495</v>
      </c>
      <c r="T19">
        <v>0</v>
      </c>
      <c r="U19">
        <v>0</v>
      </c>
      <c r="V19">
        <v>0</v>
      </c>
      <c r="W19">
        <v>4.0305655419999997</v>
      </c>
      <c r="X19">
        <v>4.3851996279999996</v>
      </c>
      <c r="Y19">
        <v>4.2651306519999999</v>
      </c>
      <c r="Z19">
        <v>3.4707809869999999</v>
      </c>
      <c r="AA19">
        <v>3.7260056829999999</v>
      </c>
      <c r="AB19">
        <v>4.1750145239999998</v>
      </c>
      <c r="AC19">
        <v>3.9901366519999999</v>
      </c>
      <c r="AD19">
        <v>81.303361237351851</v>
      </c>
      <c r="AE19">
        <v>80.766501997827362</v>
      </c>
      <c r="AF19">
        <v>68.780128575580818</v>
      </c>
      <c r="AG19">
        <v>52.411148032367578</v>
      </c>
      <c r="AH19">
        <v>43.93657495573396</v>
      </c>
      <c r="AI19">
        <v>41.070331407377353</v>
      </c>
      <c r="AJ19">
        <v>32.581300869348496</v>
      </c>
      <c r="AK19">
        <f>MAX(IFERROR((M19-VLOOKUP($E19,Sheet1!$A$1:$B$4,2,FALSE))*16,0),0)</f>
        <v>61.709170256000021</v>
      </c>
      <c r="AL19">
        <f>MAX(IFERROR((N19-VLOOKUP($E19,Sheet1!$A$1:$B$4,2,FALSE))*16,0),0)</f>
        <v>54.095127856000005</v>
      </c>
      <c r="AM19">
        <f>MAX(IFERROR((O19-VLOOKUP($E19,Sheet1!$A$1:$B$4,2,FALSE))*16,0),0)</f>
        <v>33.941783184000016</v>
      </c>
      <c r="AN19">
        <f>MAX(IFERROR((P19-VLOOKUP($E19,Sheet1!$A$1:$B$4,2,FALSE))*16,0),0)</f>
        <v>20.001938128000006</v>
      </c>
      <c r="AO19">
        <f>MAX(IFERROR((Q19-VLOOKUP($E19,Sheet1!$A$1:$B$4,2,FALSE))*16,0),0)</f>
        <v>0</v>
      </c>
      <c r="AP19">
        <f>MAX(IFERROR((R19-VLOOKUP($E19,Sheet1!$A$1:$B$4,2,FALSE))*16,0),0)</f>
        <v>0</v>
      </c>
      <c r="AQ19">
        <f>MAX(IFERROR((S19-VLOOKUP($E19,Sheet1!$A$1:$B$4,2,FALSE))*16,0),0)</f>
        <v>0</v>
      </c>
      <c r="AR19">
        <v>7</v>
      </c>
      <c r="AS19">
        <v>2.2292994E-2</v>
      </c>
      <c r="AT19">
        <v>42.489448629999998</v>
      </c>
      <c r="AU19">
        <v>7</v>
      </c>
      <c r="AV19">
        <v>2.2292994E-2</v>
      </c>
      <c r="AW19">
        <f>AD19+0.8*AE19+0.64*AF19+AG19*0.8^3+AH19*0.8^4+AI19*0.8^5+AJ19*0.8^6</f>
        <v>256.76569274909025</v>
      </c>
      <c r="AX19">
        <f>COUNTIFS(E:E,E19,AW:AW,"&gt;" &amp;AW19)+1</f>
        <v>6</v>
      </c>
      <c r="AY19">
        <f>AK19+0.8*AL19+0.64*AM19+AN19*0.8^3+AO19*0.8^4+AP19*0.8^5+AQ19*0.8^6</f>
        <v>136.94900610009603</v>
      </c>
      <c r="AZ19">
        <f>COUNTIFS(E:E,E19,AY:AY,"&gt;" &amp;AY19)+1</f>
        <v>5</v>
      </c>
    </row>
    <row r="20" spans="1:52">
      <c r="A20" t="s">
        <v>305</v>
      </c>
      <c r="B20" t="s">
        <v>306</v>
      </c>
      <c r="C20" t="s">
        <v>307</v>
      </c>
      <c r="D20" t="s">
        <v>42</v>
      </c>
      <c r="E20" t="s">
        <v>42</v>
      </c>
      <c r="F20">
        <v>4</v>
      </c>
      <c r="G20">
        <v>76</v>
      </c>
      <c r="H20">
        <v>254</v>
      </c>
      <c r="I20">
        <v>2020</v>
      </c>
      <c r="J20">
        <v>4.4375</v>
      </c>
      <c r="K20">
        <v>5.75</v>
      </c>
      <c r="L20">
        <v>7.3125</v>
      </c>
      <c r="M20">
        <v>7.2920510619999996</v>
      </c>
      <c r="N20">
        <v>6.0792687689999996</v>
      </c>
      <c r="O20">
        <v>6.3000520870000001</v>
      </c>
      <c r="P20">
        <v>5.010821119</v>
      </c>
      <c r="Q20">
        <v>6.0854342490000004</v>
      </c>
      <c r="R20">
        <v>3.872285991</v>
      </c>
      <c r="S20">
        <v>2.396075572</v>
      </c>
      <c r="T20">
        <v>0</v>
      </c>
      <c r="U20">
        <v>0</v>
      </c>
      <c r="V20">
        <v>0</v>
      </c>
      <c r="W20">
        <v>3.4817935869999999</v>
      </c>
      <c r="X20">
        <v>3.2875148680000001</v>
      </c>
      <c r="Y20">
        <v>2.1200029439999999</v>
      </c>
      <c r="Z20">
        <v>3.7553060189999998</v>
      </c>
      <c r="AA20">
        <v>2.4678571520000001</v>
      </c>
      <c r="AB20">
        <v>3.8523234550000001</v>
      </c>
      <c r="AC20">
        <v>5.0823555430000003</v>
      </c>
      <c r="AD20">
        <v>71.381307007735487</v>
      </c>
      <c r="AE20">
        <v>57.909705655361478</v>
      </c>
      <c r="AF20">
        <v>47.176140199937066</v>
      </c>
      <c r="AG20">
        <v>55.384273614731654</v>
      </c>
      <c r="AH20">
        <v>48.60007469567627</v>
      </c>
      <c r="AI20">
        <v>49.338331058205995</v>
      </c>
      <c r="AJ20">
        <v>57.142442142008008</v>
      </c>
      <c r="AK20">
        <f>MAX(IFERROR((M20-VLOOKUP($E20,Sheet1!$A$1:$B$4,2,FALSE))*16,0),0)</f>
        <v>55.152816991999998</v>
      </c>
      <c r="AL20">
        <f>MAX(IFERROR((N20-VLOOKUP($E20,Sheet1!$A$1:$B$4,2,FALSE))*16,0),0)</f>
        <v>35.748300303999997</v>
      </c>
      <c r="AM20">
        <f>MAX(IFERROR((O20-VLOOKUP($E20,Sheet1!$A$1:$B$4,2,FALSE))*16,0),0)</f>
        <v>39.280833392000005</v>
      </c>
      <c r="AN20">
        <f>MAX(IFERROR((P20-VLOOKUP($E20,Sheet1!$A$1:$B$4,2,FALSE))*16,0),0)</f>
        <v>18.653137904000005</v>
      </c>
      <c r="AO20">
        <f>MAX(IFERROR((Q20-VLOOKUP($E20,Sheet1!$A$1:$B$4,2,FALSE))*16,0),0)</f>
        <v>35.84694798400001</v>
      </c>
      <c r="AP20">
        <f>MAX(IFERROR((R20-VLOOKUP($E20,Sheet1!$A$1:$B$4,2,FALSE))*16,0),0)</f>
        <v>0.43657585600000459</v>
      </c>
      <c r="AQ20">
        <f>MAX(IFERROR((S20-VLOOKUP($E20,Sheet1!$A$1:$B$4,2,FALSE))*16,0),0)</f>
        <v>0</v>
      </c>
      <c r="AR20">
        <v>5</v>
      </c>
      <c r="AS20">
        <v>3.2258065000000002E-2</v>
      </c>
      <c r="AT20">
        <v>37.035988850000003</v>
      </c>
      <c r="AU20">
        <v>3</v>
      </c>
      <c r="AV20">
        <v>1.9354838999999999E-2</v>
      </c>
      <c r="AW20">
        <f>AD20+0.8*AE20+0.64*AF20+AG20*0.8^3+AH20*0.8^4+AI20*0.8^5+AJ20*0.8^6</f>
        <v>227.31187262010349</v>
      </c>
      <c r="AX20">
        <f>COUNTIFS(E:E,E20,AW:AW,"&gt;" &amp;AW20)+1</f>
        <v>4</v>
      </c>
      <c r="AY20">
        <f>AK20+0.8*AL20+0.64*AM20+AN20*0.8^3+AO20*0.8^4+AP20*0.8^5+AQ20*0.8^6</f>
        <v>133.26756428366849</v>
      </c>
      <c r="AZ20">
        <f>COUNTIFS(E:E,E20,AY:AY,"&gt;" &amp;AY20)+1</f>
        <v>4</v>
      </c>
    </row>
    <row r="21" spans="1:52">
      <c r="A21" t="s">
        <v>432</v>
      </c>
      <c r="B21" t="s">
        <v>433</v>
      </c>
      <c r="C21" t="s">
        <v>415</v>
      </c>
      <c r="D21" t="s">
        <v>37</v>
      </c>
      <c r="E21" t="s">
        <v>37</v>
      </c>
      <c r="F21">
        <v>7</v>
      </c>
      <c r="G21">
        <v>73</v>
      </c>
      <c r="H21">
        <v>212</v>
      </c>
      <c r="I21">
        <v>2020</v>
      </c>
      <c r="J21">
        <v>13.375</v>
      </c>
      <c r="K21">
        <v>13.6875</v>
      </c>
      <c r="L21">
        <v>10.3125</v>
      </c>
      <c r="M21">
        <v>9.5854537749999995</v>
      </c>
      <c r="N21">
        <v>8.2052091059999999</v>
      </c>
      <c r="O21">
        <v>8.5962068289999998</v>
      </c>
      <c r="P21">
        <v>5.9234544439999999</v>
      </c>
      <c r="Q21">
        <v>6.1467738809999997</v>
      </c>
      <c r="R21">
        <v>2.5171319479999998</v>
      </c>
      <c r="S21">
        <v>0.78012248299999998</v>
      </c>
      <c r="T21">
        <v>0</v>
      </c>
      <c r="U21">
        <v>0</v>
      </c>
      <c r="V21">
        <v>0</v>
      </c>
      <c r="W21">
        <v>3.6209786859999999</v>
      </c>
      <c r="X21">
        <v>5.1233831009999999</v>
      </c>
      <c r="Y21">
        <v>7.6409907390000003</v>
      </c>
      <c r="Z21">
        <v>4.4820968509999997</v>
      </c>
      <c r="AA21">
        <v>2.6057041810000001</v>
      </c>
      <c r="AB21">
        <v>5.3074983209999997</v>
      </c>
      <c r="AC21">
        <v>4.9674005760000002</v>
      </c>
      <c r="AD21">
        <v>78.146018792847855</v>
      </c>
      <c r="AE21">
        <v>82.908220877397923</v>
      </c>
      <c r="AF21">
        <v>117.00795107279404</v>
      </c>
      <c r="AG21">
        <v>59.019701547254101</v>
      </c>
      <c r="AH21">
        <v>36.519819164757877</v>
      </c>
      <c r="AI21">
        <v>52.559594656764943</v>
      </c>
      <c r="AJ21">
        <v>42.146229328280725</v>
      </c>
      <c r="AK21">
        <f>MAX(IFERROR((M21-VLOOKUP($E21,Sheet1!$A$1:$B$4,2,FALSE))*16,0),0)</f>
        <v>63.447260400000005</v>
      </c>
      <c r="AL21">
        <f>MAX(IFERROR((N21-VLOOKUP($E21,Sheet1!$A$1:$B$4,2,FALSE))*16,0),0)</f>
        <v>41.36334569600001</v>
      </c>
      <c r="AM21">
        <f>MAX(IFERROR((O21-VLOOKUP($E21,Sheet1!$A$1:$B$4,2,FALSE))*16,0),0)</f>
        <v>47.619309264000009</v>
      </c>
      <c r="AN21">
        <f>MAX(IFERROR((P21-VLOOKUP($E21,Sheet1!$A$1:$B$4,2,FALSE))*16,0),0)</f>
        <v>4.8552711040000105</v>
      </c>
      <c r="AO21">
        <f>MAX(IFERROR((Q21-VLOOKUP($E21,Sheet1!$A$1:$B$4,2,FALSE))*16,0),0)</f>
        <v>8.4283820960000071</v>
      </c>
      <c r="AP21">
        <f>MAX(IFERROR((R21-VLOOKUP($E21,Sheet1!$A$1:$B$4,2,FALSE))*16,0),0)</f>
        <v>0</v>
      </c>
      <c r="AQ21">
        <f>MAX(IFERROR((S21-VLOOKUP($E21,Sheet1!$A$1:$B$4,2,FALSE))*16,0),0)</f>
        <v>0</v>
      </c>
      <c r="AR21">
        <v>6</v>
      </c>
      <c r="AS21">
        <v>1.9108279999999998E-2</v>
      </c>
      <c r="AT21">
        <v>41.754352470000001</v>
      </c>
      <c r="AU21">
        <v>9</v>
      </c>
      <c r="AV21">
        <v>2.8662420000000001E-2</v>
      </c>
      <c r="AW21">
        <f>AD21+0.8*AE21+0.64*AF21+AG21*0.8^3+AH21*0.8^4+AI21*0.8^5+AJ21*0.8^6</f>
        <v>292.80539842159487</v>
      </c>
      <c r="AX21">
        <f>COUNTIFS(E:E,E21,AW:AW,"&gt;" &amp;AW21)+1</f>
        <v>3</v>
      </c>
      <c r="AY21">
        <f>AK21+0.8*AL21+0.64*AM21+AN21*0.8^3+AO21*0.8^4+AP21*0.8^5+AQ21*0.8^6</f>
        <v>132.95245899752965</v>
      </c>
      <c r="AZ21">
        <f>COUNTIFS(E:E,E21,AY:AY,"&gt;" &amp;AY21)+1</f>
        <v>6</v>
      </c>
    </row>
    <row r="22" spans="1:52">
      <c r="A22" t="s">
        <v>34</v>
      </c>
      <c r="B22" t="s">
        <v>35</v>
      </c>
      <c r="C22" t="s">
        <v>36</v>
      </c>
      <c r="D22" t="s">
        <v>37</v>
      </c>
      <c r="E22" t="s">
        <v>37</v>
      </c>
      <c r="F22">
        <v>3</v>
      </c>
      <c r="G22">
        <v>74</v>
      </c>
      <c r="H22">
        <v>208</v>
      </c>
      <c r="I22">
        <v>2020</v>
      </c>
      <c r="J22">
        <v>7.1875</v>
      </c>
      <c r="K22">
        <v>5.9375</v>
      </c>
      <c r="L22">
        <v>11.0625</v>
      </c>
      <c r="M22">
        <v>9.4372074510000008</v>
      </c>
      <c r="N22">
        <v>8.6225337530000008</v>
      </c>
      <c r="O22">
        <v>7.345766824</v>
      </c>
      <c r="P22">
        <v>6.5905598080000001</v>
      </c>
      <c r="Q22">
        <v>4.5818347350000002</v>
      </c>
      <c r="R22">
        <v>2.7785814869999998</v>
      </c>
      <c r="S22">
        <v>0.98717116400000005</v>
      </c>
      <c r="T22">
        <v>0</v>
      </c>
      <c r="U22">
        <v>0</v>
      </c>
      <c r="V22">
        <v>0</v>
      </c>
      <c r="W22">
        <v>3.9884484160000002</v>
      </c>
      <c r="X22">
        <v>4.344038447</v>
      </c>
      <c r="Y22">
        <v>4.3483148299999996</v>
      </c>
      <c r="Z22">
        <v>3.5236763089999998</v>
      </c>
      <c r="AA22">
        <v>3.8380616079999998</v>
      </c>
      <c r="AB22">
        <v>4.2970717540000001</v>
      </c>
      <c r="AC22">
        <v>3.772996955</v>
      </c>
      <c r="AD22">
        <v>80.460558296388996</v>
      </c>
      <c r="AE22">
        <v>76.952613506370028</v>
      </c>
      <c r="AF22">
        <v>66.821495580839496</v>
      </c>
      <c r="AG22">
        <v>51.115313443946036</v>
      </c>
      <c r="AH22">
        <v>43.427870936593308</v>
      </c>
      <c r="AI22">
        <v>41.240178107429216</v>
      </c>
      <c r="AJ22">
        <v>29.136491409854699</v>
      </c>
      <c r="AK22">
        <f>MAX(IFERROR((M22-VLOOKUP($E22,Sheet1!$A$1:$B$4,2,FALSE))*16,0),0)</f>
        <v>61.075319216000025</v>
      </c>
      <c r="AL22">
        <f>MAX(IFERROR((N22-VLOOKUP($E22,Sheet1!$A$1:$B$4,2,FALSE))*16,0),0)</f>
        <v>48.040540048000025</v>
      </c>
      <c r="AM22">
        <f>MAX(IFERROR((O22-VLOOKUP($E22,Sheet1!$A$1:$B$4,2,FALSE))*16,0),0)</f>
        <v>27.612269184000013</v>
      </c>
      <c r="AN22">
        <f>MAX(IFERROR((P22-VLOOKUP($E22,Sheet1!$A$1:$B$4,2,FALSE))*16,0),0)</f>
        <v>15.528956928000014</v>
      </c>
      <c r="AO22">
        <f>MAX(IFERROR((Q22-VLOOKUP($E22,Sheet1!$A$1:$B$4,2,FALSE))*16,0),0)</f>
        <v>0</v>
      </c>
      <c r="AP22">
        <f>MAX(IFERROR((R22-VLOOKUP($E22,Sheet1!$A$1:$B$4,2,FALSE))*16,0),0)</f>
        <v>0</v>
      </c>
      <c r="AQ22">
        <f>MAX(IFERROR((S22-VLOOKUP($E22,Sheet1!$A$1:$B$4,2,FALSE))*16,0),0)</f>
        <v>0</v>
      </c>
      <c r="AR22">
        <v>8</v>
      </c>
      <c r="AS22">
        <v>2.5477706999999999E-2</v>
      </c>
      <c r="AT22">
        <v>40.343655220000002</v>
      </c>
      <c r="AU22">
        <v>13</v>
      </c>
      <c r="AV22">
        <v>4.1401274000000002E-2</v>
      </c>
      <c r="AW22">
        <f>AD22+0.8*AE22+0.64*AF22+AG22*0.8^3+AH22*0.8^4+AI22*0.8^5+AJ22*0.8^6</f>
        <v>249.89904065853867</v>
      </c>
      <c r="AX22">
        <f>COUNTIFS(E:E,E22,AW:AW,"&gt;" &amp;AW22)+1</f>
        <v>8</v>
      </c>
      <c r="AY22">
        <f>AK22+0.8*AL22+0.64*AM22+AN22*0.8^3+AO22*0.8^4+AP22*0.8^5+AQ22*0.8^6</f>
        <v>125.13042947929607</v>
      </c>
      <c r="AZ22">
        <f>COUNTIFS(E:E,E22,AY:AY,"&gt;" &amp;AY22)+1</f>
        <v>7</v>
      </c>
    </row>
    <row r="23" spans="1:52">
      <c r="A23" t="s">
        <v>86</v>
      </c>
      <c r="B23" t="s">
        <v>87</v>
      </c>
      <c r="C23" t="s">
        <v>77</v>
      </c>
      <c r="D23" t="s">
        <v>37</v>
      </c>
      <c r="E23" t="s">
        <v>37</v>
      </c>
      <c r="F23">
        <v>9</v>
      </c>
      <c r="G23">
        <v>75</v>
      </c>
      <c r="H23">
        <v>220</v>
      </c>
      <c r="I23">
        <v>2020</v>
      </c>
      <c r="J23">
        <v>10.25</v>
      </c>
      <c r="K23">
        <v>13.3125</v>
      </c>
      <c r="L23">
        <v>10.9375</v>
      </c>
      <c r="M23">
        <v>10.02829133</v>
      </c>
      <c r="N23">
        <v>8.7387826910000008</v>
      </c>
      <c r="O23">
        <v>6.6664049749999998</v>
      </c>
      <c r="P23">
        <v>4.2229503939999997</v>
      </c>
      <c r="Q23">
        <v>2.781384766</v>
      </c>
      <c r="R23">
        <v>-1.1016464E-2</v>
      </c>
      <c r="S23">
        <v>-0.56526508600000003</v>
      </c>
      <c r="T23">
        <v>0</v>
      </c>
      <c r="U23">
        <v>0</v>
      </c>
      <c r="V23">
        <v>0</v>
      </c>
      <c r="W23">
        <v>3.724993837</v>
      </c>
      <c r="X23">
        <v>4.6242706040000003</v>
      </c>
      <c r="Y23">
        <v>5.2830198079999997</v>
      </c>
      <c r="Z23">
        <v>4.7138300600000003</v>
      </c>
      <c r="AA23">
        <v>2.9454721149999998</v>
      </c>
      <c r="AB23">
        <v>3.9747694889999998</v>
      </c>
      <c r="AC23">
        <v>4.7568465050000004</v>
      </c>
      <c r="AD23">
        <v>83.920935166052345</v>
      </c>
      <c r="AE23">
        <v>81.25132351346889</v>
      </c>
      <c r="AF23">
        <v>73.901716120881389</v>
      </c>
      <c r="AG23">
        <v>52.739592329800075</v>
      </c>
      <c r="AH23">
        <v>25.092396504709569</v>
      </c>
      <c r="AI23">
        <v>28.709282186132626</v>
      </c>
      <c r="AJ23">
        <v>35.792782916107271</v>
      </c>
      <c r="AK23">
        <f>MAX(IFERROR((M23-VLOOKUP($E23,Sheet1!$A$1:$B$4,2,FALSE))*16,0),0)</f>
        <v>70.532661280000013</v>
      </c>
      <c r="AL23">
        <f>MAX(IFERROR((N23-VLOOKUP($E23,Sheet1!$A$1:$B$4,2,FALSE))*16,0),0)</f>
        <v>49.900523056000026</v>
      </c>
      <c r="AM23">
        <f>MAX(IFERROR((O23-VLOOKUP($E23,Sheet1!$A$1:$B$4,2,FALSE))*16,0),0)</f>
        <v>16.74247960000001</v>
      </c>
      <c r="AN23">
        <f>MAX(IFERROR((P23-VLOOKUP($E23,Sheet1!$A$1:$B$4,2,FALSE))*16,0),0)</f>
        <v>0</v>
      </c>
      <c r="AO23">
        <f>MAX(IFERROR((Q23-VLOOKUP($E23,Sheet1!$A$1:$B$4,2,FALSE))*16,0),0)</f>
        <v>0</v>
      </c>
      <c r="AP23">
        <f>MAX(IFERROR((R23-VLOOKUP($E23,Sheet1!$A$1:$B$4,2,FALSE))*16,0),0)</f>
        <v>0</v>
      </c>
      <c r="AQ23">
        <f>MAX(IFERROR((S23-VLOOKUP($E23,Sheet1!$A$1:$B$4,2,FALSE))*16,0),0)</f>
        <v>0</v>
      </c>
      <c r="AR23">
        <v>3</v>
      </c>
      <c r="AS23">
        <v>9.5541399999999992E-3</v>
      </c>
      <c r="AT23">
        <v>31.861532610000001</v>
      </c>
      <c r="AU23">
        <v>28</v>
      </c>
      <c r="AV23">
        <v>8.9171975000000001E-2</v>
      </c>
      <c r="AW23">
        <f>AD23+0.8*AE23+0.64*AF23+AG23*0.8^3+AH23*0.8^4+AI23*0.8^5+AJ23*0.8^6</f>
        <v>252.28993004689022</v>
      </c>
      <c r="AX23">
        <f>COUNTIFS(E:E,E23,AW:AW,"&gt;" &amp;AW23)+1</f>
        <v>7</v>
      </c>
      <c r="AY23">
        <f>AK23+0.8*AL23+0.64*AM23+AN23*0.8^3+AO23*0.8^4+AP23*0.8^5+AQ23*0.8^6</f>
        <v>121.16826666880004</v>
      </c>
      <c r="AZ23">
        <f>COUNTIFS(E:E,E23,AY:AY,"&gt;" &amp;AY23)+1</f>
        <v>8</v>
      </c>
    </row>
    <row r="24" spans="1:52">
      <c r="A24" t="s">
        <v>867</v>
      </c>
      <c r="B24" t="s">
        <v>868</v>
      </c>
      <c r="C24" t="s">
        <v>836</v>
      </c>
      <c r="D24" t="s">
        <v>47</v>
      </c>
      <c r="E24" t="s">
        <v>47</v>
      </c>
      <c r="F24">
        <v>3</v>
      </c>
      <c r="G24">
        <v>70</v>
      </c>
      <c r="H24">
        <v>210</v>
      </c>
      <c r="I24">
        <v>2020</v>
      </c>
      <c r="J24">
        <v>3.375</v>
      </c>
      <c r="K24">
        <v>7</v>
      </c>
      <c r="L24">
        <v>14.9375</v>
      </c>
      <c r="M24">
        <v>11.560986460000001</v>
      </c>
      <c r="N24">
        <v>9.7905436269999999</v>
      </c>
      <c r="O24">
        <v>9.2533949209999999</v>
      </c>
      <c r="P24">
        <v>6.2514456149999997</v>
      </c>
      <c r="Q24">
        <v>3.1907107350000001</v>
      </c>
      <c r="R24">
        <v>0.82164137500000001</v>
      </c>
      <c r="S24">
        <v>-0.307530898</v>
      </c>
      <c r="T24">
        <v>0</v>
      </c>
      <c r="U24">
        <v>0</v>
      </c>
      <c r="V24">
        <v>0</v>
      </c>
      <c r="W24">
        <v>5.5826566900000003</v>
      </c>
      <c r="X24">
        <v>6.5999788559999999</v>
      </c>
      <c r="Y24">
        <v>6.0192216849999998</v>
      </c>
      <c r="Z24">
        <v>5.8196755920000003</v>
      </c>
      <c r="AA24">
        <v>6.6146314940000002</v>
      </c>
      <c r="AB24">
        <v>4.9213890359999999</v>
      </c>
      <c r="AC24">
        <v>4.091509157</v>
      </c>
      <c r="AD24">
        <v>102.65771925537049</v>
      </c>
      <c r="AE24">
        <v>100.66437825204093</v>
      </c>
      <c r="AF24">
        <v>89.543668782896333</v>
      </c>
      <c r="AG24">
        <v>68.648126425879639</v>
      </c>
      <c r="AH24">
        <v>64.626069208819644</v>
      </c>
      <c r="AI24">
        <v>36.886374551652125</v>
      </c>
      <c r="AJ24">
        <v>25.573452541845882</v>
      </c>
      <c r="AK24">
        <f>MAX(IFERROR((M24-VLOOKUP($E24,Sheet1!$A$1:$B$4,2,FALSE))*16,0),0)</f>
        <v>68.575783360000003</v>
      </c>
      <c r="AL24">
        <f>MAX(IFERROR((N24-VLOOKUP($E24,Sheet1!$A$1:$B$4,2,FALSE))*16,0),0)</f>
        <v>40.248698031999993</v>
      </c>
      <c r="AM24">
        <f>MAX(IFERROR((O24-VLOOKUP($E24,Sheet1!$A$1:$B$4,2,FALSE))*16,0),0)</f>
        <v>31.654318735999993</v>
      </c>
      <c r="AN24">
        <f>MAX(IFERROR((P24-VLOOKUP($E24,Sheet1!$A$1:$B$4,2,FALSE))*16,0),0)</f>
        <v>0</v>
      </c>
      <c r="AO24">
        <f>MAX(IFERROR((Q24-VLOOKUP($E24,Sheet1!$A$1:$B$4,2,FALSE))*16,0),0)</f>
        <v>0</v>
      </c>
      <c r="AP24">
        <f>MAX(IFERROR((R24-VLOOKUP($E24,Sheet1!$A$1:$B$4,2,FALSE))*16,0),0)</f>
        <v>0</v>
      </c>
      <c r="AQ24">
        <f>MAX(IFERROR((S24-VLOOKUP($E24,Sheet1!$A$1:$B$4,2,FALSE))*16,0),0)</f>
        <v>0</v>
      </c>
      <c r="AR24">
        <v>10</v>
      </c>
      <c r="AS24">
        <v>5.7142856999999998E-2</v>
      </c>
      <c r="AT24">
        <v>40.561191829999999</v>
      </c>
      <c r="AU24">
        <v>13</v>
      </c>
      <c r="AV24">
        <v>7.4285714000000003E-2</v>
      </c>
      <c r="AW24">
        <f>AD24+0.8*AE24+0.64*AF24+AG24*0.8^3+AH24*0.8^4+AI24*0.8^5+AJ24*0.8^6</f>
        <v>320.90670291225484</v>
      </c>
      <c r="AX24">
        <f>COUNTIFS(E:E,E24,AW:AW,"&gt;" &amp;AW24)+1</f>
        <v>10</v>
      </c>
      <c r="AY24">
        <f>AK24+0.8*AL24+0.64*AM24+AN24*0.8^3+AO24*0.8^4+AP24*0.8^5+AQ24*0.8^6</f>
        <v>121.03350577664</v>
      </c>
      <c r="AZ24">
        <f>COUNTIFS(E:E,E24,AY:AY,"&gt;" &amp;AY24)+1</f>
        <v>10</v>
      </c>
    </row>
    <row r="25" spans="1:52">
      <c r="A25" t="s">
        <v>771</v>
      </c>
      <c r="B25" t="s">
        <v>772</v>
      </c>
      <c r="C25" t="s">
        <v>738</v>
      </c>
      <c r="D25" t="s">
        <v>58</v>
      </c>
      <c r="E25" t="s">
        <v>58</v>
      </c>
      <c r="F25">
        <v>3</v>
      </c>
      <c r="G25">
        <v>75</v>
      </c>
      <c r="H25">
        <v>230</v>
      </c>
      <c r="I25">
        <v>2020</v>
      </c>
      <c r="J25">
        <v>0.625</v>
      </c>
      <c r="K25">
        <v>26.0625</v>
      </c>
      <c r="L25">
        <v>17.9375</v>
      </c>
      <c r="M25">
        <v>19.46760862</v>
      </c>
      <c r="N25">
        <v>18.676433660000001</v>
      </c>
      <c r="O25">
        <v>16.91836902</v>
      </c>
      <c r="P25">
        <v>15.806626919999999</v>
      </c>
      <c r="Q25">
        <v>13.38404162</v>
      </c>
      <c r="R25">
        <v>10.86434564</v>
      </c>
      <c r="S25">
        <v>9.9960092629999995</v>
      </c>
      <c r="T25">
        <v>0</v>
      </c>
      <c r="U25">
        <v>0</v>
      </c>
      <c r="V25">
        <v>0</v>
      </c>
      <c r="W25">
        <v>4.8844355769999996</v>
      </c>
      <c r="X25">
        <v>6.1324814290000003</v>
      </c>
      <c r="Y25">
        <v>7.8074813350000003</v>
      </c>
      <c r="Z25">
        <v>7.3789108260000003</v>
      </c>
      <c r="AA25">
        <v>7.4061169749999998</v>
      </c>
      <c r="AB25">
        <v>8.1119437950000002</v>
      </c>
      <c r="AC25">
        <v>4.9227463189999998</v>
      </c>
      <c r="AD25">
        <v>90.247670332552019</v>
      </c>
      <c r="AE25">
        <v>98.55455751643197</v>
      </c>
      <c r="AF25">
        <v>107.28749424798107</v>
      </c>
      <c r="AG25">
        <v>94.999091238171587</v>
      </c>
      <c r="AH25">
        <v>82.421009922388436</v>
      </c>
      <c r="AI25">
        <v>80.0741728549946</v>
      </c>
      <c r="AJ25">
        <v>39.072224789832632</v>
      </c>
      <c r="AK25">
        <f>MAX(IFERROR((M25-VLOOKUP($E25,Sheet1!$A$1:$B$4,2,FALSE))*16,0),0)</f>
        <v>60.761737920000002</v>
      </c>
      <c r="AL25">
        <f>MAX(IFERROR((N25-VLOOKUP($E25,Sheet1!$A$1:$B$4,2,FALSE))*16,0),0)</f>
        <v>48.102938560000013</v>
      </c>
      <c r="AM25">
        <f>MAX(IFERROR((O25-VLOOKUP($E25,Sheet1!$A$1:$B$4,2,FALSE))*16,0),0)</f>
        <v>19.973904320000003</v>
      </c>
      <c r="AN25">
        <f>MAX(IFERROR((P25-VLOOKUP($E25,Sheet1!$A$1:$B$4,2,FALSE))*16,0),0)</f>
        <v>2.1860307199999909</v>
      </c>
      <c r="AO25">
        <f>MAX(IFERROR((Q25-VLOOKUP($E25,Sheet1!$A$1:$B$4,2,FALSE))*16,0),0)</f>
        <v>0</v>
      </c>
      <c r="AP25">
        <f>MAX(IFERROR((R25-VLOOKUP($E25,Sheet1!$A$1:$B$4,2,FALSE))*16,0),0)</f>
        <v>0</v>
      </c>
      <c r="AQ25">
        <f>MAX(IFERROR((S25-VLOOKUP($E25,Sheet1!$A$1:$B$4,2,FALSE))*16,0),0)</f>
        <v>0</v>
      </c>
      <c r="AR25">
        <v>1</v>
      </c>
      <c r="AS25">
        <v>9.3457939999999993E-3</v>
      </c>
      <c r="AT25">
        <v>105.1134347</v>
      </c>
      <c r="AU25">
        <v>3</v>
      </c>
      <c r="AV25">
        <v>2.8037382999999999E-2</v>
      </c>
      <c r="AW25">
        <f>AD25+0.8*AE25+0.64*AF25+AG25*0.8^3+AH25*0.8^4+AI25*0.8^5+AJ25*0.8^6</f>
        <v>356.63574729899022</v>
      </c>
      <c r="AX25">
        <f>COUNTIFS(E:E,E25,AW:AW,"&gt;" &amp;AW25)+1</f>
        <v>2</v>
      </c>
      <c r="AY25">
        <f>AK25+0.8*AL25+0.64*AM25+AN25*0.8^3+AO25*0.8^4+AP25*0.8^5+AQ25*0.8^6</f>
        <v>113.14663526144001</v>
      </c>
      <c r="AZ25">
        <f>COUNTIFS(E:E,E25,AY:AY,"&gt;" &amp;AY25)+1</f>
        <v>2</v>
      </c>
    </row>
    <row r="26" spans="1:52">
      <c r="A26" t="s">
        <v>1444</v>
      </c>
      <c r="B26" t="s">
        <v>1445</v>
      </c>
      <c r="C26" t="s">
        <v>1421</v>
      </c>
      <c r="D26" t="s">
        <v>37</v>
      </c>
      <c r="E26" t="s">
        <v>37</v>
      </c>
      <c r="F26">
        <v>6</v>
      </c>
      <c r="G26">
        <v>77</v>
      </c>
      <c r="H26">
        <v>231</v>
      </c>
      <c r="I26">
        <v>2020</v>
      </c>
      <c r="J26">
        <v>8.25</v>
      </c>
      <c r="K26">
        <v>12.375</v>
      </c>
      <c r="L26">
        <v>10.375</v>
      </c>
      <c r="M26">
        <v>9.8568229340000002</v>
      </c>
      <c r="N26">
        <v>8.1213112879999994</v>
      </c>
      <c r="O26">
        <v>6.7052859219999998</v>
      </c>
      <c r="P26">
        <v>4.6761148070000003</v>
      </c>
      <c r="Q26">
        <v>2.2666816550000002</v>
      </c>
      <c r="R26">
        <v>0.81971199299999997</v>
      </c>
      <c r="S26">
        <v>-0.22705248</v>
      </c>
      <c r="T26">
        <v>0</v>
      </c>
      <c r="U26">
        <v>0</v>
      </c>
      <c r="V26">
        <v>0</v>
      </c>
      <c r="W26">
        <v>3.737656055</v>
      </c>
      <c r="X26">
        <v>4.7311812010000001</v>
      </c>
      <c r="Y26">
        <v>4.9058664199999997</v>
      </c>
      <c r="Z26">
        <v>4.9332847539999998</v>
      </c>
      <c r="AA26">
        <v>4.2415229229999998</v>
      </c>
      <c r="AB26">
        <v>3.6825151269999998</v>
      </c>
      <c r="AC26">
        <v>2.8713134130000002</v>
      </c>
      <c r="AD26">
        <v>82.188326975571329</v>
      </c>
      <c r="AE26">
        <v>77.456545478894554</v>
      </c>
      <c r="AF26">
        <v>69.373890492092613</v>
      </c>
      <c r="AG26">
        <v>57.795644812904754</v>
      </c>
      <c r="AH26">
        <v>38.649884537415318</v>
      </c>
      <c r="AI26">
        <v>27.677003632323107</v>
      </c>
      <c r="AJ26">
        <v>16.956750486122388</v>
      </c>
      <c r="AK26">
        <f>MAX(IFERROR((M26-VLOOKUP($E26,Sheet1!$A$1:$B$4,2,FALSE))*16,0),0)</f>
        <v>67.789166944000016</v>
      </c>
      <c r="AL26">
        <f>MAX(IFERROR((N26-VLOOKUP($E26,Sheet1!$A$1:$B$4,2,FALSE))*16,0),0)</f>
        <v>40.020980608000002</v>
      </c>
      <c r="AM26">
        <f>MAX(IFERROR((O26-VLOOKUP($E26,Sheet1!$A$1:$B$4,2,FALSE))*16,0),0)</f>
        <v>17.36457475200001</v>
      </c>
      <c r="AN26">
        <f>MAX(IFERROR((P26-VLOOKUP($E26,Sheet1!$A$1:$B$4,2,FALSE))*16,0),0)</f>
        <v>0</v>
      </c>
      <c r="AO26">
        <f>MAX(IFERROR((Q26-VLOOKUP($E26,Sheet1!$A$1:$B$4,2,FALSE))*16,0),0)</f>
        <v>0</v>
      </c>
      <c r="AP26">
        <f>MAX(IFERROR((R26-VLOOKUP($E26,Sheet1!$A$1:$B$4,2,FALSE))*16,0),0)</f>
        <v>0</v>
      </c>
      <c r="AQ26">
        <f>MAX(IFERROR((S26-VLOOKUP($E26,Sheet1!$A$1:$B$4,2,FALSE))*16,0),0)</f>
        <v>0</v>
      </c>
      <c r="AR26">
        <v>4</v>
      </c>
      <c r="AS26">
        <v>1.2738854000000001E-2</v>
      </c>
      <c r="AT26">
        <v>32.218876119999997</v>
      </c>
      <c r="AU26">
        <v>27</v>
      </c>
      <c r="AV26">
        <v>8.5987260999999995E-2</v>
      </c>
      <c r="AW26">
        <f>AD26+0.8*AE26+0.64*AF26+AG26*0.8^3+AH26*0.8^4+AI26*0.8^5+AJ26*0.8^6</f>
        <v>247.48952707403248</v>
      </c>
      <c r="AX26">
        <f>COUNTIFS(E:E,E26,AW:AW,"&gt;" &amp;AW26)+1</f>
        <v>9</v>
      </c>
      <c r="AY26">
        <f>AK26+0.8*AL26+0.64*AM26+AN26*0.8^3+AO26*0.8^4+AP26*0.8^5+AQ26*0.8^6</f>
        <v>110.91927927168004</v>
      </c>
      <c r="AZ26">
        <f>COUNTIFS(E:E,E26,AY:AY,"&gt;" &amp;AY26)+1</f>
        <v>9</v>
      </c>
    </row>
    <row r="27" spans="1:52">
      <c r="A27" t="s">
        <v>94</v>
      </c>
      <c r="B27" t="s">
        <v>95</v>
      </c>
      <c r="C27" t="s">
        <v>77</v>
      </c>
      <c r="D27" t="s">
        <v>37</v>
      </c>
      <c r="E27" t="s">
        <v>37</v>
      </c>
      <c r="F27">
        <v>2</v>
      </c>
      <c r="G27">
        <v>73</v>
      </c>
      <c r="H27">
        <v>190</v>
      </c>
      <c r="I27">
        <v>2020</v>
      </c>
      <c r="K27">
        <v>8.9375</v>
      </c>
      <c r="L27">
        <v>8.375</v>
      </c>
      <c r="M27">
        <v>8.7350972910000007</v>
      </c>
      <c r="N27">
        <v>7.8527477709999998</v>
      </c>
      <c r="O27">
        <v>7.480936239</v>
      </c>
      <c r="P27">
        <v>6.4478512739999996</v>
      </c>
      <c r="Q27">
        <v>5.6565807279999998</v>
      </c>
      <c r="R27">
        <v>4.0963324139999999</v>
      </c>
      <c r="S27">
        <v>2.849290721</v>
      </c>
      <c r="U27">
        <v>0</v>
      </c>
      <c r="V27">
        <v>0</v>
      </c>
      <c r="W27">
        <v>3.9578322250000002</v>
      </c>
      <c r="X27">
        <v>4.2226421250000001</v>
      </c>
      <c r="Y27">
        <v>4.1417543300000004</v>
      </c>
      <c r="Z27">
        <v>3.8383759300000002</v>
      </c>
      <c r="AA27">
        <v>3.1969476060000002</v>
      </c>
      <c r="AB27">
        <v>3.5513809909999998</v>
      </c>
      <c r="AC27">
        <v>3.4933691680000001</v>
      </c>
      <c r="AD27">
        <v>73.470383949177005</v>
      </c>
      <c r="AE27">
        <v>69.133321913810448</v>
      </c>
      <c r="AF27">
        <v>65.26496510410027</v>
      </c>
      <c r="AG27">
        <v>54.137622107764372</v>
      </c>
      <c r="AH27">
        <v>41.026137095781991</v>
      </c>
      <c r="AI27">
        <v>37.533610116339304</v>
      </c>
      <c r="AJ27">
        <v>31.800522983492215</v>
      </c>
      <c r="AK27">
        <f>MAX(IFERROR((M27-VLOOKUP($E27,Sheet1!$A$1:$B$4,2,FALSE))*16,0),0)</f>
        <v>49.841556656000023</v>
      </c>
      <c r="AL27">
        <f>MAX(IFERROR((N27-VLOOKUP($E27,Sheet1!$A$1:$B$4,2,FALSE))*16,0),0)</f>
        <v>35.723964336000009</v>
      </c>
      <c r="AM27">
        <f>MAX(IFERROR((O27-VLOOKUP($E27,Sheet1!$A$1:$B$4,2,FALSE))*16,0),0)</f>
        <v>29.774979824000013</v>
      </c>
      <c r="AN27">
        <f>MAX(IFERROR((P27-VLOOKUP($E27,Sheet1!$A$1:$B$4,2,FALSE))*16,0),0)</f>
        <v>13.245620384000006</v>
      </c>
      <c r="AO27">
        <f>MAX(IFERROR((Q27-VLOOKUP($E27,Sheet1!$A$1:$B$4,2,FALSE))*16,0),0)</f>
        <v>0.58529164800000899</v>
      </c>
      <c r="AP27">
        <f>MAX(IFERROR((R27-VLOOKUP($E27,Sheet1!$A$1:$B$4,2,FALSE))*16,0),0)</f>
        <v>0</v>
      </c>
      <c r="AQ27">
        <f>MAX(IFERROR((S27-VLOOKUP($E27,Sheet1!$A$1:$B$4,2,FALSE))*16,0),0)</f>
        <v>0</v>
      </c>
      <c r="AR27">
        <v>12</v>
      </c>
      <c r="AS27">
        <v>3.8216561000000003E-2</v>
      </c>
      <c r="AT27">
        <v>43.118836440000003</v>
      </c>
      <c r="AU27">
        <v>6</v>
      </c>
      <c r="AV27">
        <v>1.9108279999999998E-2</v>
      </c>
      <c r="AW27">
        <f>AD27+0.8*AE27+0.64*AF27+AG27*0.8^3+AH27*0.8^4+AI27*0.8^5+AJ27*0.8^6</f>
        <v>235.70471708036388</v>
      </c>
      <c r="AX27">
        <f>COUNTIFS(E:E,E27,AW:AW,"&gt;" &amp;AW27)+1</f>
        <v>11</v>
      </c>
      <c r="AY27">
        <f>AK27+0.8*AL27+0.64*AM27+AN27*0.8^3+AO27*0.8^4+AP27*0.8^5+AQ27*0.8^6</f>
        <v>104.49820830778886</v>
      </c>
      <c r="AZ27">
        <f>COUNTIFS(E:E,E27,AY:AY,"&gt;" &amp;AY27)+1</f>
        <v>10</v>
      </c>
    </row>
    <row r="28" spans="1:52">
      <c r="A28" t="s">
        <v>1136</v>
      </c>
      <c r="B28" t="s">
        <v>1137</v>
      </c>
      <c r="C28" t="s">
        <v>1113</v>
      </c>
      <c r="D28" t="s">
        <v>42</v>
      </c>
      <c r="E28" t="s">
        <v>42</v>
      </c>
      <c r="F28">
        <v>7</v>
      </c>
      <c r="G28">
        <v>77</v>
      </c>
      <c r="H28">
        <v>250</v>
      </c>
      <c r="I28">
        <v>2020</v>
      </c>
      <c r="J28">
        <v>8</v>
      </c>
      <c r="K28">
        <v>10.25</v>
      </c>
      <c r="L28">
        <v>8</v>
      </c>
      <c r="M28">
        <v>7.8945102660000002</v>
      </c>
      <c r="N28">
        <v>6.3434851849999996</v>
      </c>
      <c r="O28">
        <v>4.4817910129999996</v>
      </c>
      <c r="P28">
        <v>3.2665664620000001</v>
      </c>
      <c r="Q28">
        <v>1.5971795609999999</v>
      </c>
      <c r="R28">
        <v>5.7745018000000002E-2</v>
      </c>
      <c r="S28">
        <v>-0.20679679100000001</v>
      </c>
      <c r="T28">
        <v>0</v>
      </c>
      <c r="U28">
        <v>0</v>
      </c>
      <c r="V28">
        <v>0</v>
      </c>
      <c r="W28">
        <v>3.1561038319999999</v>
      </c>
      <c r="X28">
        <v>3.2296719490000001</v>
      </c>
      <c r="Y28">
        <v>3.8132319940000001</v>
      </c>
      <c r="Z28">
        <v>3.3356882360000002</v>
      </c>
      <c r="AA28">
        <v>2.9522708500000001</v>
      </c>
      <c r="AB28">
        <v>1.913297689</v>
      </c>
      <c r="AC28">
        <v>1.585926645</v>
      </c>
      <c r="AD28">
        <v>74.617016626176778</v>
      </c>
      <c r="AE28">
        <v>59.560021933005928</v>
      </c>
      <c r="AF28">
        <v>52.573545121596624</v>
      </c>
      <c r="AG28">
        <v>39.390465515071156</v>
      </c>
      <c r="AH28">
        <v>27.215558102770089</v>
      </c>
      <c r="AI28">
        <v>11.497477083056367</v>
      </c>
      <c r="AJ28">
        <v>8.0673874529967833</v>
      </c>
      <c r="AK28">
        <f>MAX(IFERROR((M28-VLOOKUP($E28,Sheet1!$A$1:$B$4,2,FALSE))*16,0),0)</f>
        <v>64.792164256000007</v>
      </c>
      <c r="AL28">
        <f>MAX(IFERROR((N28-VLOOKUP($E28,Sheet1!$A$1:$B$4,2,FALSE))*16,0),0)</f>
        <v>39.975762959999997</v>
      </c>
      <c r="AM28">
        <f>MAX(IFERROR((O28-VLOOKUP($E28,Sheet1!$A$1:$B$4,2,FALSE))*16,0),0)</f>
        <v>10.188656207999998</v>
      </c>
      <c r="AN28">
        <f>MAX(IFERROR((P28-VLOOKUP($E28,Sheet1!$A$1:$B$4,2,FALSE))*16,0),0)</f>
        <v>0</v>
      </c>
      <c r="AO28">
        <f>MAX(IFERROR((Q28-VLOOKUP($E28,Sheet1!$A$1:$B$4,2,FALSE))*16,0),0)</f>
        <v>0</v>
      </c>
      <c r="AP28">
        <f>MAX(IFERROR((R28-VLOOKUP($E28,Sheet1!$A$1:$B$4,2,FALSE))*16,0),0)</f>
        <v>0</v>
      </c>
      <c r="AQ28">
        <f>MAX(IFERROR((S28-VLOOKUP($E28,Sheet1!$A$1:$B$4,2,FALSE))*16,0),0)</f>
        <v>0</v>
      </c>
      <c r="AR28">
        <v>3</v>
      </c>
      <c r="AS28">
        <v>1.9354838999999999E-2</v>
      </c>
      <c r="AT28">
        <v>23.434480709999999</v>
      </c>
      <c r="AU28">
        <v>9</v>
      </c>
      <c r="AV28">
        <v>5.8064515999999997E-2</v>
      </c>
      <c r="AW28">
        <f>AD28+0.8*AE28+0.64*AF28+AG28*0.8^3+AH28*0.8^4+AI28*0.8^5+AJ28*0.8^6</f>
        <v>193.10982450006875</v>
      </c>
      <c r="AX28">
        <f>COUNTIFS(E:E,E28,AW:AW,"&gt;" &amp;AW28)+1</f>
        <v>5</v>
      </c>
      <c r="AY28">
        <f>AK28+0.8*AL28+0.64*AM28+AN28*0.8^3+AO28*0.8^4+AP28*0.8^5+AQ28*0.8^6</f>
        <v>103.29351459712001</v>
      </c>
      <c r="AZ28">
        <f>COUNTIFS(E:E,E28,AY:AY,"&gt;" &amp;AY28)+1</f>
        <v>5</v>
      </c>
    </row>
    <row r="29" spans="1:52">
      <c r="A29" t="s">
        <v>675</v>
      </c>
      <c r="B29" t="s">
        <v>676</v>
      </c>
      <c r="C29" t="s">
        <v>648</v>
      </c>
      <c r="D29" t="s">
        <v>58</v>
      </c>
      <c r="E29" t="s">
        <v>58</v>
      </c>
      <c r="F29">
        <v>3</v>
      </c>
      <c r="G29">
        <v>74</v>
      </c>
      <c r="H29">
        <v>220</v>
      </c>
      <c r="I29">
        <v>2020</v>
      </c>
      <c r="J29">
        <v>10.5625</v>
      </c>
      <c r="K29">
        <v>20.75</v>
      </c>
      <c r="L29">
        <v>20</v>
      </c>
      <c r="M29">
        <v>19.341865689999999</v>
      </c>
      <c r="N29">
        <v>18.447931969999999</v>
      </c>
      <c r="O29">
        <v>16.44462841</v>
      </c>
      <c r="P29">
        <v>15.61152834</v>
      </c>
      <c r="Q29">
        <v>13.27826331</v>
      </c>
      <c r="R29">
        <v>10.792228489999999</v>
      </c>
      <c r="S29">
        <v>9.3923062940000008</v>
      </c>
      <c r="T29">
        <v>0</v>
      </c>
      <c r="U29">
        <v>0</v>
      </c>
      <c r="V29">
        <v>0</v>
      </c>
      <c r="W29">
        <v>5.2188079050000002</v>
      </c>
      <c r="X29">
        <v>6.2758533700000001</v>
      </c>
      <c r="Y29">
        <v>7.7918223659999999</v>
      </c>
      <c r="Z29">
        <v>6.8199128660000001</v>
      </c>
      <c r="AA29">
        <v>6.6998767949999998</v>
      </c>
      <c r="AB29">
        <v>7.7445547259999996</v>
      </c>
      <c r="AC29">
        <v>5.2959603609999997</v>
      </c>
      <c r="AD29">
        <v>93.009059192434137</v>
      </c>
      <c r="AE29">
        <v>98.577641253977987</v>
      </c>
      <c r="AF29">
        <v>104.11200398877835</v>
      </c>
      <c r="AG29">
        <v>86.724964821958082</v>
      </c>
      <c r="AH29">
        <v>73.022133575025379</v>
      </c>
      <c r="AI29">
        <v>75.283728028449758</v>
      </c>
      <c r="AJ29">
        <v>41.533476118594791</v>
      </c>
      <c r="AK29">
        <f>MAX(IFERROR((M29-VLOOKUP($E29,Sheet1!$A$1:$B$4,2,FALSE))*16,0),0)</f>
        <v>58.749851039999982</v>
      </c>
      <c r="AL29">
        <f>MAX(IFERROR((N29-VLOOKUP($E29,Sheet1!$A$1:$B$4,2,FALSE))*16,0),0)</f>
        <v>44.446911519999986</v>
      </c>
      <c r="AM29">
        <f>MAX(IFERROR((O29-VLOOKUP($E29,Sheet1!$A$1:$B$4,2,FALSE))*16,0),0)</f>
        <v>12.394054560000001</v>
      </c>
      <c r="AN29">
        <f>MAX(IFERROR((P29-VLOOKUP($E29,Sheet1!$A$1:$B$4,2,FALSE))*16,0),0)</f>
        <v>0</v>
      </c>
      <c r="AO29">
        <f>MAX(IFERROR((Q29-VLOOKUP($E29,Sheet1!$A$1:$B$4,2,FALSE))*16,0),0)</f>
        <v>0</v>
      </c>
      <c r="AP29">
        <f>MAX(IFERROR((R29-VLOOKUP($E29,Sheet1!$A$1:$B$4,2,FALSE))*16,0),0)</f>
        <v>0</v>
      </c>
      <c r="AQ29">
        <f>MAX(IFERROR((S29-VLOOKUP($E29,Sheet1!$A$1:$B$4,2,FALSE))*16,0),0)</f>
        <v>0</v>
      </c>
      <c r="AR29">
        <v>2</v>
      </c>
      <c r="AS29">
        <v>1.8691589000000002E-2</v>
      </c>
      <c r="AT29">
        <v>103.3087525</v>
      </c>
      <c r="AU29">
        <v>4</v>
      </c>
      <c r="AV29">
        <v>3.7383178000000003E-2</v>
      </c>
      <c r="AW29">
        <f>AD29+0.8*AE29+0.64*AF29+AG29*0.8^3+AH29*0.8^4+AI29*0.8^5+AJ29*0.8^6</f>
        <v>348.37262621360304</v>
      </c>
      <c r="AX29">
        <f>COUNTIFS(E:E,E29,AW:AW,"&gt;" &amp;AW29)+1</f>
        <v>3</v>
      </c>
      <c r="AY29">
        <f>AK29+0.8*AL29+0.64*AM29+AN29*0.8^3+AO29*0.8^4+AP29*0.8^5+AQ29*0.8^6</f>
        <v>102.23957517439997</v>
      </c>
      <c r="AZ29">
        <f>COUNTIFS(E:E,E29,AY:AY,"&gt;" &amp;AY29)+1</f>
        <v>3</v>
      </c>
    </row>
    <row r="30" spans="1:52">
      <c r="A30" t="s">
        <v>469</v>
      </c>
      <c r="B30" t="s">
        <v>470</v>
      </c>
      <c r="C30" t="s">
        <v>454</v>
      </c>
      <c r="D30" t="s">
        <v>58</v>
      </c>
      <c r="E30" t="s">
        <v>58</v>
      </c>
      <c r="F30">
        <v>4</v>
      </c>
      <c r="G30">
        <v>74</v>
      </c>
      <c r="H30">
        <v>238</v>
      </c>
      <c r="I30">
        <v>2020</v>
      </c>
      <c r="J30">
        <v>16.3125</v>
      </c>
      <c r="K30">
        <v>17.875</v>
      </c>
      <c r="L30">
        <v>21.125</v>
      </c>
      <c r="M30">
        <v>18.687599420000002</v>
      </c>
      <c r="N30">
        <v>17.299713480000001</v>
      </c>
      <c r="O30">
        <v>17.475224489999999</v>
      </c>
      <c r="P30">
        <v>16.412953999999999</v>
      </c>
      <c r="Q30">
        <v>15.680315780000001</v>
      </c>
      <c r="R30">
        <v>12.020681140000001</v>
      </c>
      <c r="S30">
        <v>14.356366899999999</v>
      </c>
      <c r="T30">
        <v>0</v>
      </c>
      <c r="U30">
        <v>0</v>
      </c>
      <c r="V30">
        <v>0</v>
      </c>
      <c r="W30">
        <v>4.9232720470000002</v>
      </c>
      <c r="X30">
        <v>6.7127568870000003</v>
      </c>
      <c r="Y30">
        <v>5.1702181569999999</v>
      </c>
      <c r="Z30">
        <v>5.0836052609999998</v>
      </c>
      <c r="AA30">
        <v>6.5619176140000004</v>
      </c>
      <c r="AB30">
        <v>6.6761513099999998</v>
      </c>
      <c r="AC30">
        <v>5.4534979989999997</v>
      </c>
      <c r="AD30">
        <v>83.95638538279232</v>
      </c>
      <c r="AE30">
        <v>95.890651671624795</v>
      </c>
      <c r="AF30">
        <v>77.665377337079207</v>
      </c>
      <c r="AG30">
        <v>69.411898071313459</v>
      </c>
      <c r="AH30">
        <v>83.830449155491948</v>
      </c>
      <c r="AI30">
        <v>67.160602309581719</v>
      </c>
      <c r="AJ30">
        <v>62.511201326305155</v>
      </c>
      <c r="AK30">
        <f>MAX(IFERROR((M30-VLOOKUP($E30,Sheet1!$A$1:$B$4,2,FALSE))*16,0),0)</f>
        <v>48.281590720000025</v>
      </c>
      <c r="AL30">
        <f>MAX(IFERROR((N30-VLOOKUP($E30,Sheet1!$A$1:$B$4,2,FALSE))*16,0),0)</f>
        <v>26.07541568000002</v>
      </c>
      <c r="AM30">
        <f>MAX(IFERROR((O30-VLOOKUP($E30,Sheet1!$A$1:$B$4,2,FALSE))*16,0),0)</f>
        <v>28.88359183999998</v>
      </c>
      <c r="AN30">
        <f>MAX(IFERROR((P30-VLOOKUP($E30,Sheet1!$A$1:$B$4,2,FALSE))*16,0),0)</f>
        <v>11.887263999999988</v>
      </c>
      <c r="AO30">
        <f>MAX(IFERROR((Q30-VLOOKUP($E30,Sheet1!$A$1:$B$4,2,FALSE))*16,0),0)</f>
        <v>0.16505248000001416</v>
      </c>
      <c r="AP30">
        <f>MAX(IFERROR((R30-VLOOKUP($E30,Sheet1!$A$1:$B$4,2,FALSE))*16,0),0)</f>
        <v>0</v>
      </c>
      <c r="AQ30">
        <f>MAX(IFERROR((S30-VLOOKUP($E30,Sheet1!$A$1:$B$4,2,FALSE))*16,0),0)</f>
        <v>0</v>
      </c>
      <c r="AR30">
        <v>4</v>
      </c>
      <c r="AS30">
        <v>3.7383178000000003E-2</v>
      </c>
      <c r="AT30">
        <v>111.93285520000001</v>
      </c>
      <c r="AU30">
        <v>2</v>
      </c>
      <c r="AV30">
        <v>1.8691589000000002E-2</v>
      </c>
      <c r="AW30">
        <f>AD30+0.8*AE30+0.64*AF30+AG30*0.8^3+AH30*0.8^4+AI30*0.8^5+AJ30*0.8^6</f>
        <v>318.64471452771147</v>
      </c>
      <c r="AX30">
        <f>COUNTIFS(E:E,E30,AW:AW,"&gt;" &amp;AW30)+1</f>
        <v>5</v>
      </c>
      <c r="AY30">
        <f>AK30+0.8*AL30+0.64*AM30+AN30*0.8^3+AO30*0.8^4+AP30*0.8^5+AQ30*0.8^6</f>
        <v>93.781306705408028</v>
      </c>
      <c r="AZ30">
        <f>COUNTIFS(E:E,E30,AY:AY,"&gt;" &amp;AY30)+1</f>
        <v>4</v>
      </c>
    </row>
    <row r="31" spans="1:52">
      <c r="A31" t="s">
        <v>271</v>
      </c>
      <c r="B31" t="s">
        <v>272</v>
      </c>
      <c r="C31" t="s">
        <v>260</v>
      </c>
      <c r="D31" t="s">
        <v>47</v>
      </c>
      <c r="E31" t="s">
        <v>47</v>
      </c>
      <c r="F31">
        <v>3</v>
      </c>
      <c r="G31">
        <v>73</v>
      </c>
      <c r="H31">
        <v>220</v>
      </c>
      <c r="I31">
        <v>2020</v>
      </c>
      <c r="J31">
        <v>6.9375</v>
      </c>
      <c r="K31">
        <v>12.5</v>
      </c>
      <c r="L31">
        <v>11.875</v>
      </c>
      <c r="M31">
        <v>10.788715639999999</v>
      </c>
      <c r="N31">
        <v>8.9616279379999995</v>
      </c>
      <c r="O31">
        <v>8.4515336790000006</v>
      </c>
      <c r="P31">
        <v>5.8429567010000003</v>
      </c>
      <c r="Q31">
        <v>3.2129956540000002</v>
      </c>
      <c r="R31">
        <v>1.0366356320000001</v>
      </c>
      <c r="S31">
        <v>-0.22449021499999999</v>
      </c>
      <c r="T31">
        <v>0</v>
      </c>
      <c r="U31">
        <v>0</v>
      </c>
      <c r="V31">
        <v>0</v>
      </c>
      <c r="W31">
        <v>5.615159212</v>
      </c>
      <c r="X31">
        <v>6.2641086389999998</v>
      </c>
      <c r="Y31">
        <v>5.6552752550000003</v>
      </c>
      <c r="Z31">
        <v>5.1733059170000004</v>
      </c>
      <c r="AA31">
        <v>6.1277424939999996</v>
      </c>
      <c r="AB31">
        <v>4.9348446350000001</v>
      </c>
      <c r="AC31">
        <v>4.0734458660000001</v>
      </c>
      <c r="AD31">
        <v>96.353467208081895</v>
      </c>
      <c r="AE31">
        <v>90.603946779771803</v>
      </c>
      <c r="AF31">
        <v>79.478982664754227</v>
      </c>
      <c r="AG31">
        <v>58.375060599715113</v>
      </c>
      <c r="AH31">
        <v>58.770429221504713</v>
      </c>
      <c r="AI31">
        <v>37.614595273959623</v>
      </c>
      <c r="AJ31">
        <v>25.558752776925502</v>
      </c>
      <c r="AK31">
        <f>MAX(IFERROR((M31-VLOOKUP($E31,Sheet1!$A$1:$B$4,2,FALSE))*16,0),0)</f>
        <v>56.219450239999986</v>
      </c>
      <c r="AL31">
        <f>MAX(IFERROR((N31-VLOOKUP($E31,Sheet1!$A$1:$B$4,2,FALSE))*16,0),0)</f>
        <v>26.986047007999986</v>
      </c>
      <c r="AM31">
        <f>MAX(IFERROR((O31-VLOOKUP($E31,Sheet1!$A$1:$B$4,2,FALSE))*16,0),0)</f>
        <v>18.824538864000004</v>
      </c>
      <c r="AN31">
        <f>MAX(IFERROR((P31-VLOOKUP($E31,Sheet1!$A$1:$B$4,2,FALSE))*16,0),0)</f>
        <v>0</v>
      </c>
      <c r="AO31">
        <f>MAX(IFERROR((Q31-VLOOKUP($E31,Sheet1!$A$1:$B$4,2,FALSE))*16,0),0)</f>
        <v>0</v>
      </c>
      <c r="AP31">
        <f>MAX(IFERROR((R31-VLOOKUP($E31,Sheet1!$A$1:$B$4,2,FALSE))*16,0),0)</f>
        <v>0</v>
      </c>
      <c r="AQ31">
        <f>MAX(IFERROR((S31-VLOOKUP($E31,Sheet1!$A$1:$B$4,2,FALSE))*16,0),0)</f>
        <v>0</v>
      </c>
      <c r="AR31">
        <v>11</v>
      </c>
      <c r="AS31">
        <v>6.2857143000000004E-2</v>
      </c>
      <c r="AT31">
        <v>38.069975030000002</v>
      </c>
      <c r="AU31">
        <v>15</v>
      </c>
      <c r="AV31">
        <v>8.5714286000000001E-2</v>
      </c>
      <c r="AW31">
        <f>AD31+0.8*AE31+0.64*AF31+AG31*0.8^3+AH31*0.8^4+AI31*0.8^5+AJ31*0.8^6</f>
        <v>292.68919664085001</v>
      </c>
      <c r="AX31">
        <f>COUNTIFS(E:E,E31,AW:AW,"&gt;" &amp;AW31)+1</f>
        <v>13</v>
      </c>
      <c r="AY31">
        <f>AK31+0.8*AL31+0.64*AM31+AN31*0.8^3+AO31*0.8^4+AP31*0.8^5+AQ31*0.8^6</f>
        <v>89.855992719359975</v>
      </c>
      <c r="AZ31">
        <f>COUNTIFS(E:E,E31,AY:AY,"&gt;" &amp;AY31)+1</f>
        <v>11</v>
      </c>
    </row>
    <row r="32" spans="1:52">
      <c r="A32" t="s">
        <v>1371</v>
      </c>
      <c r="B32" t="s">
        <v>1372</v>
      </c>
      <c r="C32" t="s">
        <v>1338</v>
      </c>
      <c r="D32" t="s">
        <v>37</v>
      </c>
      <c r="E32" t="s">
        <v>37</v>
      </c>
      <c r="F32">
        <v>1</v>
      </c>
      <c r="G32">
        <v>76</v>
      </c>
      <c r="H32">
        <v>229</v>
      </c>
      <c r="I32">
        <v>2020</v>
      </c>
      <c r="L32">
        <v>8.0625</v>
      </c>
      <c r="M32">
        <v>7.7542332910000002</v>
      </c>
      <c r="N32">
        <v>7.154572301</v>
      </c>
      <c r="O32">
        <v>7.2460683760000002</v>
      </c>
      <c r="P32">
        <v>7.2772689130000003</v>
      </c>
      <c r="Q32">
        <v>6.4524068190000001</v>
      </c>
      <c r="R32">
        <v>5.6869563080000001</v>
      </c>
      <c r="S32">
        <v>4.5485023130000002</v>
      </c>
      <c r="V32">
        <v>0</v>
      </c>
      <c r="W32">
        <v>4.8499922130000002</v>
      </c>
      <c r="X32">
        <v>4.2620253139999997</v>
      </c>
      <c r="Y32">
        <v>4.4551466160000004</v>
      </c>
      <c r="Z32">
        <v>4.0981283509999997</v>
      </c>
      <c r="AA32">
        <v>3.6973450969999999</v>
      </c>
      <c r="AB32">
        <v>2.7589201710000002</v>
      </c>
      <c r="AC32">
        <v>2.9147269339999999</v>
      </c>
      <c r="AD32">
        <v>76.086476172521174</v>
      </c>
      <c r="AE32">
        <v>64.355574057597664</v>
      </c>
      <c r="AF32">
        <v>67.42971100105143</v>
      </c>
      <c r="AG32">
        <v>63.203341580218279</v>
      </c>
      <c r="AH32">
        <v>52.380249303920891</v>
      </c>
      <c r="AI32">
        <v>35.612932699282425</v>
      </c>
      <c r="AJ32">
        <v>31.622957011196789</v>
      </c>
      <c r="AK32">
        <f>MAX(IFERROR((M32-VLOOKUP($E32,Sheet1!$A$1:$B$4,2,FALSE))*16,0),0)</f>
        <v>34.147732656000017</v>
      </c>
      <c r="AL32">
        <f>MAX(IFERROR((N32-VLOOKUP($E32,Sheet1!$A$1:$B$4,2,FALSE))*16,0),0)</f>
        <v>24.553156816000012</v>
      </c>
      <c r="AM32">
        <f>MAX(IFERROR((O32-VLOOKUP($E32,Sheet1!$A$1:$B$4,2,FALSE))*16,0),0)</f>
        <v>26.017094016000016</v>
      </c>
      <c r="AN32">
        <f>MAX(IFERROR((P32-VLOOKUP($E32,Sheet1!$A$1:$B$4,2,FALSE))*16,0),0)</f>
        <v>26.516302608000018</v>
      </c>
      <c r="AO32">
        <f>MAX(IFERROR((Q32-VLOOKUP($E32,Sheet1!$A$1:$B$4,2,FALSE))*16,0),0)</f>
        <v>13.318509104000015</v>
      </c>
      <c r="AP32">
        <f>MAX(IFERROR((R32-VLOOKUP($E32,Sheet1!$A$1:$B$4,2,FALSE))*16,0),0)</f>
        <v>1.0713009280000136</v>
      </c>
      <c r="AQ32">
        <f>MAX(IFERROR((S32-VLOOKUP($E32,Sheet1!$A$1:$B$4,2,FALSE))*16,0),0)</f>
        <v>0</v>
      </c>
      <c r="AR32">
        <v>21</v>
      </c>
      <c r="AS32">
        <v>6.6878981000000004E-2</v>
      </c>
      <c r="AT32">
        <v>46.120008319999997</v>
      </c>
      <c r="AU32">
        <v>3</v>
      </c>
      <c r="AV32">
        <v>9.5541399999999992E-3</v>
      </c>
      <c r="AW32">
        <f>AD32+0.8*AE32+0.64*AF32+AG32*0.8^3+AH32*0.8^4+AI32*0.8^5+AJ32*0.8^6</f>
        <v>244.50042569287402</v>
      </c>
      <c r="AX32">
        <f>COUNTIFS(E:E,E32,AW:AW,"&gt;" &amp;AW32)+1</f>
        <v>10</v>
      </c>
      <c r="AY32">
        <f>AK32+0.8*AL32+0.64*AM32+AN32*0.8^3+AO32*0.8^4+AP32*0.8^5+AQ32*0.8^6</f>
        <v>89.823850431421505</v>
      </c>
      <c r="AZ32">
        <f>COUNTIFS(E:E,E32,AY:AY,"&gt;" &amp;AY32)+1</f>
        <v>11</v>
      </c>
    </row>
    <row r="33" spans="1:52">
      <c r="A33" t="s">
        <v>1310</v>
      </c>
      <c r="B33" t="s">
        <v>1311</v>
      </c>
      <c r="C33" t="s">
        <v>1295</v>
      </c>
      <c r="D33" t="s">
        <v>37</v>
      </c>
      <c r="E33" t="s">
        <v>37</v>
      </c>
      <c r="F33">
        <v>7</v>
      </c>
      <c r="G33">
        <v>74</v>
      </c>
      <c r="H33">
        <v>211</v>
      </c>
      <c r="I33">
        <v>2020</v>
      </c>
      <c r="J33">
        <v>11</v>
      </c>
      <c r="K33">
        <v>10.1875</v>
      </c>
      <c r="L33">
        <v>9.875</v>
      </c>
      <c r="M33">
        <v>9.1593606970000003</v>
      </c>
      <c r="N33">
        <v>7.3764459530000002</v>
      </c>
      <c r="O33">
        <v>6.2275030329999996</v>
      </c>
      <c r="P33">
        <v>3.5744432759999998</v>
      </c>
      <c r="Q33">
        <v>2.0231852570000002</v>
      </c>
      <c r="R33">
        <v>-1.879637E-3</v>
      </c>
      <c r="S33">
        <v>-0.26167808799999998</v>
      </c>
      <c r="T33">
        <v>0</v>
      </c>
      <c r="U33">
        <v>0</v>
      </c>
      <c r="V33">
        <v>0</v>
      </c>
      <c r="W33">
        <v>3.756525774</v>
      </c>
      <c r="X33">
        <v>4.7528940139999998</v>
      </c>
      <c r="Y33">
        <v>4.4737337019999996</v>
      </c>
      <c r="Z33">
        <v>4.5458105660000001</v>
      </c>
      <c r="AA33">
        <v>4.1183290350000004</v>
      </c>
      <c r="AB33">
        <v>3.122414102</v>
      </c>
      <c r="AC33">
        <v>2.6907957649999998</v>
      </c>
      <c r="AD33">
        <v>75.232198592716884</v>
      </c>
      <c r="AE33">
        <v>72.09281197632842</v>
      </c>
      <c r="AF33">
        <v>60.791741863340945</v>
      </c>
      <c r="AG33">
        <v>47.619055660090027</v>
      </c>
      <c r="AH33">
        <v>36.327772089842384</v>
      </c>
      <c r="AI33">
        <v>19.846096167908726</v>
      </c>
      <c r="AJ33">
        <v>15.19593511329731</v>
      </c>
      <c r="AK33">
        <f>MAX(IFERROR((M33-VLOOKUP($E33,Sheet1!$A$1:$B$4,2,FALSE))*16,0),0)</f>
        <v>56.629771152000018</v>
      </c>
      <c r="AL33">
        <f>MAX(IFERROR((N33-VLOOKUP($E33,Sheet1!$A$1:$B$4,2,FALSE))*16,0),0)</f>
        <v>28.103135248000015</v>
      </c>
      <c r="AM33">
        <f>MAX(IFERROR((O33-VLOOKUP($E33,Sheet1!$A$1:$B$4,2,FALSE))*16,0),0)</f>
        <v>9.7200485280000066</v>
      </c>
      <c r="AN33">
        <f>MAX(IFERROR((P33-VLOOKUP($E33,Sheet1!$A$1:$B$4,2,FALSE))*16,0),0)</f>
        <v>0</v>
      </c>
      <c r="AO33">
        <f>MAX(IFERROR((Q33-VLOOKUP($E33,Sheet1!$A$1:$B$4,2,FALSE))*16,0),0)</f>
        <v>0</v>
      </c>
      <c r="AP33">
        <f>MAX(IFERROR((R33-VLOOKUP($E33,Sheet1!$A$1:$B$4,2,FALSE))*16,0),0)</f>
        <v>0</v>
      </c>
      <c r="AQ33">
        <f>MAX(IFERROR((S33-VLOOKUP($E33,Sheet1!$A$1:$B$4,2,FALSE))*16,0),0)</f>
        <v>0</v>
      </c>
      <c r="AR33">
        <v>9</v>
      </c>
      <c r="AS33">
        <v>2.8662420000000001E-2</v>
      </c>
      <c r="AT33">
        <v>28.097380489999999</v>
      </c>
      <c r="AU33">
        <v>35</v>
      </c>
      <c r="AV33">
        <v>0.111464968</v>
      </c>
      <c r="AW33">
        <f>AD33+0.8*AE33+0.64*AF33+AG33*0.8^3+AH33*0.8^4+AI33*0.8^5+AJ33*0.8^6</f>
        <v>221.56066691892389</v>
      </c>
      <c r="AX33">
        <f>COUNTIFS(E:E,E33,AW:AW,"&gt;" &amp;AW33)+1</f>
        <v>17</v>
      </c>
      <c r="AY33">
        <f>AK33+0.8*AL33+0.64*AM33+AN33*0.8^3+AO33*0.8^4+AP33*0.8^5+AQ33*0.8^6</f>
        <v>85.333110408320039</v>
      </c>
      <c r="AZ33">
        <f>COUNTIFS(E:E,E33,AY:AY,"&gt;" &amp;AY33)+1</f>
        <v>12</v>
      </c>
    </row>
    <row r="34" spans="1:52">
      <c r="A34" t="s">
        <v>1210</v>
      </c>
      <c r="B34" t="s">
        <v>1211</v>
      </c>
      <c r="C34" t="s">
        <v>1207</v>
      </c>
      <c r="D34" t="s">
        <v>47</v>
      </c>
      <c r="E34" t="s">
        <v>47</v>
      </c>
      <c r="F34">
        <v>1</v>
      </c>
      <c r="G34">
        <v>70</v>
      </c>
      <c r="H34">
        <v>220</v>
      </c>
      <c r="I34">
        <v>2020</v>
      </c>
      <c r="L34">
        <v>10.75</v>
      </c>
      <c r="M34">
        <v>10.28087609</v>
      </c>
      <c r="N34">
        <v>8.8851144289999997</v>
      </c>
      <c r="O34">
        <v>8.5105264250000001</v>
      </c>
      <c r="P34">
        <v>7.2838066579999996</v>
      </c>
      <c r="Q34">
        <v>6.5552464720000003</v>
      </c>
      <c r="R34">
        <v>4.5188187019999999</v>
      </c>
      <c r="S34">
        <v>2.5346073759999999</v>
      </c>
      <c r="V34">
        <v>0</v>
      </c>
      <c r="W34">
        <v>6.1888774370000004</v>
      </c>
      <c r="X34">
        <v>5.9896456029999996</v>
      </c>
      <c r="Y34">
        <v>5.6277943659999998</v>
      </c>
      <c r="Z34">
        <v>5.9180614440000001</v>
      </c>
      <c r="AA34">
        <v>4.8546766950000002</v>
      </c>
      <c r="AB34">
        <v>4.1465873679999996</v>
      </c>
      <c r="AC34">
        <v>5.3311905959999999</v>
      </c>
      <c r="AD34">
        <v>99.242955421105052</v>
      </c>
      <c r="AE34">
        <v>86.616298683710568</v>
      </c>
      <c r="AF34">
        <v>79.519947759771924</v>
      </c>
      <c r="AG34">
        <v>75.602103205843889</v>
      </c>
      <c r="AH34">
        <v>57.97211067797457</v>
      </c>
      <c r="AI34">
        <v>39.740384266275356</v>
      </c>
      <c r="AJ34">
        <v>46.738367501366298</v>
      </c>
      <c r="AK34">
        <f>MAX(IFERROR((M34-VLOOKUP($E34,Sheet1!$A$1:$B$4,2,FALSE))*16,0),0)</f>
        <v>48.094017439999988</v>
      </c>
      <c r="AL34">
        <f>MAX(IFERROR((N34-VLOOKUP($E34,Sheet1!$A$1:$B$4,2,FALSE))*16,0),0)</f>
        <v>25.76183086399999</v>
      </c>
      <c r="AM34">
        <f>MAX(IFERROR((O34-VLOOKUP($E34,Sheet1!$A$1:$B$4,2,FALSE))*16,0),0)</f>
        <v>19.768422799999996</v>
      </c>
      <c r="AN34">
        <f>MAX(IFERROR((P34-VLOOKUP($E34,Sheet1!$A$1:$B$4,2,FALSE))*16,0),0)</f>
        <v>0.14090652799998793</v>
      </c>
      <c r="AO34">
        <f>MAX(IFERROR((Q34-VLOOKUP($E34,Sheet1!$A$1:$B$4,2,FALSE))*16,0),0)</f>
        <v>0</v>
      </c>
      <c r="AP34">
        <f>MAX(IFERROR((R34-VLOOKUP($E34,Sheet1!$A$1:$B$4,2,FALSE))*16,0),0)</f>
        <v>0</v>
      </c>
      <c r="AQ34">
        <f>MAX(IFERROR((S34-VLOOKUP($E34,Sheet1!$A$1:$B$4,2,FALSE))*16,0),0)</f>
        <v>0</v>
      </c>
      <c r="AR34">
        <v>14</v>
      </c>
      <c r="AS34">
        <v>0.08</v>
      </c>
      <c r="AT34">
        <v>48.568996149999997</v>
      </c>
      <c r="AU34">
        <v>6</v>
      </c>
      <c r="AV34">
        <v>3.4285714000000002E-2</v>
      </c>
      <c r="AW34">
        <f>AD34+0.8*AE34+0.64*AF34+AG34*0.8^3+AH34*0.8^4+AI34*0.8^5+AJ34*0.8^6</f>
        <v>307.15672603606924</v>
      </c>
      <c r="AX34">
        <f>COUNTIFS(E:E,E34,AW:AW,"&gt;" &amp;AW34)+1</f>
        <v>11</v>
      </c>
      <c r="AY34">
        <f>AK34+0.8*AL34+0.64*AM34+AN34*0.8^3+AO34*0.8^4+AP34*0.8^5+AQ34*0.8^6</f>
        <v>81.427416865535974</v>
      </c>
      <c r="AZ34">
        <f>COUNTIFS(E:E,E34,AY:AY,"&gt;" &amp;AY34)+1</f>
        <v>12</v>
      </c>
    </row>
    <row r="35" spans="1:52">
      <c r="A35" t="s">
        <v>526</v>
      </c>
      <c r="B35" t="s">
        <v>527</v>
      </c>
      <c r="C35" t="s">
        <v>497</v>
      </c>
      <c r="D35" t="s">
        <v>37</v>
      </c>
      <c r="E35" t="s">
        <v>37</v>
      </c>
      <c r="F35">
        <v>2</v>
      </c>
      <c r="G35">
        <v>76</v>
      </c>
      <c r="H35">
        <v>216</v>
      </c>
      <c r="I35">
        <v>2020</v>
      </c>
      <c r="K35">
        <v>5.875</v>
      </c>
      <c r="L35">
        <v>9.375</v>
      </c>
      <c r="M35">
        <v>8.1317521839999998</v>
      </c>
      <c r="N35">
        <v>7.3099492369999997</v>
      </c>
      <c r="O35">
        <v>7.0619647460000001</v>
      </c>
      <c r="P35">
        <v>6.184637768</v>
      </c>
      <c r="Q35">
        <v>5.2097653289999997</v>
      </c>
      <c r="R35">
        <v>3.9919094159999999</v>
      </c>
      <c r="S35">
        <v>2.409594013</v>
      </c>
      <c r="U35">
        <v>0</v>
      </c>
      <c r="V35">
        <v>0</v>
      </c>
      <c r="W35">
        <v>4.0608028840000001</v>
      </c>
      <c r="X35">
        <v>4.3927612810000003</v>
      </c>
      <c r="Y35">
        <v>4.2693805620000003</v>
      </c>
      <c r="Z35">
        <v>3.7589440349999999</v>
      </c>
      <c r="AA35">
        <v>3.1637864740000001</v>
      </c>
      <c r="AB35">
        <v>3.5213076079999999</v>
      </c>
      <c r="AC35">
        <v>3.710759264</v>
      </c>
      <c r="AD35">
        <v>69.437583161819163</v>
      </c>
      <c r="AE35">
        <v>67.113519598759467</v>
      </c>
      <c r="AF35">
        <v>63.786439251951492</v>
      </c>
      <c r="AG35">
        <v>51.421920279676101</v>
      </c>
      <c r="AH35">
        <v>38.094907107910615</v>
      </c>
      <c r="AI35">
        <v>36.694906094380315</v>
      </c>
      <c r="AJ35">
        <v>32.837388798149746</v>
      </c>
      <c r="AK35">
        <f>MAX(IFERROR((M35-VLOOKUP($E35,Sheet1!$A$1:$B$4,2,FALSE))*16,0),0)</f>
        <v>40.188034944000009</v>
      </c>
      <c r="AL35">
        <f>MAX(IFERROR((N35-VLOOKUP($E35,Sheet1!$A$1:$B$4,2,FALSE))*16,0),0)</f>
        <v>27.039187792000007</v>
      </c>
      <c r="AM35">
        <f>MAX(IFERROR((O35-VLOOKUP($E35,Sheet1!$A$1:$B$4,2,FALSE))*16,0),0)</f>
        <v>23.071435936000015</v>
      </c>
      <c r="AN35">
        <f>MAX(IFERROR((P35-VLOOKUP($E35,Sheet1!$A$1:$B$4,2,FALSE))*16,0),0)</f>
        <v>9.0342042880000122</v>
      </c>
      <c r="AO35">
        <f>MAX(IFERROR((Q35-VLOOKUP($E35,Sheet1!$A$1:$B$4,2,FALSE))*16,0),0)</f>
        <v>0</v>
      </c>
      <c r="AP35">
        <f>MAX(IFERROR((R35-VLOOKUP($E35,Sheet1!$A$1:$B$4,2,FALSE))*16,0),0)</f>
        <v>0</v>
      </c>
      <c r="AQ35">
        <f>MAX(IFERROR((S35-VLOOKUP($E35,Sheet1!$A$1:$B$4,2,FALSE))*16,0),0)</f>
        <v>0</v>
      </c>
      <c r="AR35">
        <v>16</v>
      </c>
      <c r="AS35">
        <v>5.0955413999999997E-2</v>
      </c>
      <c r="AT35">
        <v>40.299572689999998</v>
      </c>
      <c r="AU35">
        <v>14</v>
      </c>
      <c r="AV35">
        <v>4.4585987000000001E-2</v>
      </c>
      <c r="AW35">
        <f>AD35+0.8*AE35+0.64*AF35+AG35*0.8^3+AH35*0.8^4+AI35*0.8^5+AJ35*0.8^6</f>
        <v>226.5157283747788</v>
      </c>
      <c r="AX35">
        <f>COUNTIFS(E:E,E35,AW:AW,"&gt;" &amp;AW35)+1</f>
        <v>15</v>
      </c>
      <c r="AY35">
        <f>AK35+0.8*AL35+0.64*AM35+AN35*0.8^3+AO35*0.8^4+AP35*0.8^5+AQ35*0.8^6</f>
        <v>81.210616772096017</v>
      </c>
      <c r="AZ35">
        <f>COUNTIFS(E:E,E35,AY:AY,"&gt;" &amp;AY35)+1</f>
        <v>13</v>
      </c>
    </row>
    <row r="36" spans="1:52">
      <c r="A36" t="s">
        <v>185</v>
      </c>
      <c r="B36" t="s">
        <v>186</v>
      </c>
      <c r="C36" t="s">
        <v>170</v>
      </c>
      <c r="D36" t="s">
        <v>37</v>
      </c>
      <c r="E36" t="s">
        <v>37</v>
      </c>
      <c r="F36">
        <v>2</v>
      </c>
      <c r="G36">
        <v>71</v>
      </c>
      <c r="H36">
        <v>215</v>
      </c>
      <c r="I36">
        <v>2020</v>
      </c>
      <c r="K36">
        <v>6.375</v>
      </c>
      <c r="L36">
        <v>9</v>
      </c>
      <c r="M36">
        <v>8.1739122979999994</v>
      </c>
      <c r="N36">
        <v>7.2090351239999997</v>
      </c>
      <c r="O36">
        <v>6.9956923890000002</v>
      </c>
      <c r="P36">
        <v>6.3180793250000002</v>
      </c>
      <c r="Q36">
        <v>5.2806058040000003</v>
      </c>
      <c r="R36">
        <v>4.2109963959999996</v>
      </c>
      <c r="S36">
        <v>2.4479679289999998</v>
      </c>
      <c r="U36">
        <v>0</v>
      </c>
      <c r="V36">
        <v>0</v>
      </c>
      <c r="W36">
        <v>3.874724359</v>
      </c>
      <c r="X36">
        <v>4.3858046670000004</v>
      </c>
      <c r="Y36">
        <v>4.6345302310000003</v>
      </c>
      <c r="Z36">
        <v>3.9794201920000001</v>
      </c>
      <c r="AA36">
        <v>3.443260344</v>
      </c>
      <c r="AB36">
        <v>3.3742447470000001</v>
      </c>
      <c r="AC36">
        <v>3.7508840700000001</v>
      </c>
      <c r="AD36">
        <v>67.575678796352975</v>
      </c>
      <c r="AE36">
        <v>66.295771818151394</v>
      </c>
      <c r="AF36">
        <v>67.91248229873699</v>
      </c>
      <c r="AG36">
        <v>55.080709254217851</v>
      </c>
      <c r="AH36">
        <v>42.041258713383314</v>
      </c>
      <c r="AI36">
        <v>35.835506998507</v>
      </c>
      <c r="AJ36">
        <v>33.446058632754784</v>
      </c>
      <c r="AK36">
        <f>MAX(IFERROR((M36-VLOOKUP($E36,Sheet1!$A$1:$B$4,2,FALSE))*16,0),0)</f>
        <v>40.862596768000003</v>
      </c>
      <c r="AL36">
        <f>MAX(IFERROR((N36-VLOOKUP($E36,Sheet1!$A$1:$B$4,2,FALSE))*16,0),0)</f>
        <v>25.424561984000007</v>
      </c>
      <c r="AM36">
        <f>MAX(IFERROR((O36-VLOOKUP($E36,Sheet1!$A$1:$B$4,2,FALSE))*16,0),0)</f>
        <v>22.011078224000016</v>
      </c>
      <c r="AN36">
        <f>MAX(IFERROR((P36-VLOOKUP($E36,Sheet1!$A$1:$B$4,2,FALSE))*16,0),0)</f>
        <v>11.169269200000016</v>
      </c>
      <c r="AO36">
        <f>MAX(IFERROR((Q36-VLOOKUP($E36,Sheet1!$A$1:$B$4,2,FALSE))*16,0),0)</f>
        <v>0</v>
      </c>
      <c r="AP36">
        <f>MAX(IFERROR((R36-VLOOKUP($E36,Sheet1!$A$1:$B$4,2,FALSE))*16,0),0)</f>
        <v>0</v>
      </c>
      <c r="AQ36">
        <f>MAX(IFERROR((S36-VLOOKUP($E36,Sheet1!$A$1:$B$4,2,FALSE))*16,0),0)</f>
        <v>0</v>
      </c>
      <c r="AR36">
        <v>15</v>
      </c>
      <c r="AS36">
        <v>4.7770700999999999E-2</v>
      </c>
      <c r="AT36">
        <v>40.636289259999998</v>
      </c>
      <c r="AU36">
        <v>12</v>
      </c>
      <c r="AV36">
        <v>3.8216561000000003E-2</v>
      </c>
      <c r="AW36">
        <f>AD36+0.8*AE36+0.64*AF36+AG36*0.8^3+AH36*0.8^4+AI36*0.8^5+AJ36*0.8^6</f>
        <v>230.00797015672279</v>
      </c>
      <c r="AX36">
        <f>COUNTIFS(E:E,E36,AW:AW,"&gt;" &amp;AW36)+1</f>
        <v>14</v>
      </c>
      <c r="AY36">
        <f>AK36+0.8*AL36+0.64*AM36+AN36*0.8^3+AO36*0.8^4+AP36*0.8^5+AQ36*0.8^6</f>
        <v>81.00800224896004</v>
      </c>
      <c r="AZ36">
        <f>COUNTIFS(E:E,E36,AY:AY,"&gt;" &amp;AY36)+1</f>
        <v>14</v>
      </c>
    </row>
    <row r="37" spans="1:52">
      <c r="A37" t="s">
        <v>896</v>
      </c>
      <c r="B37" t="s">
        <v>897</v>
      </c>
      <c r="C37" t="s">
        <v>883</v>
      </c>
      <c r="D37" t="s">
        <v>42</v>
      </c>
      <c r="E37" t="s">
        <v>42</v>
      </c>
      <c r="F37">
        <v>11</v>
      </c>
      <c r="G37">
        <v>77</v>
      </c>
      <c r="H37">
        <v>254</v>
      </c>
      <c r="I37">
        <v>2020</v>
      </c>
      <c r="J37">
        <v>4.9375</v>
      </c>
      <c r="K37">
        <v>7.875</v>
      </c>
      <c r="L37">
        <v>7.8125</v>
      </c>
      <c r="M37">
        <v>7.040040501</v>
      </c>
      <c r="N37">
        <v>5.367570035</v>
      </c>
      <c r="O37">
        <v>4.5876068710000002</v>
      </c>
      <c r="P37">
        <v>2.540128996</v>
      </c>
      <c r="Q37">
        <v>-5.1008412000000003E-2</v>
      </c>
      <c r="R37">
        <v>-0.184453325</v>
      </c>
      <c r="S37">
        <v>-0.47528073399999998</v>
      </c>
      <c r="T37">
        <v>0</v>
      </c>
      <c r="U37">
        <v>0</v>
      </c>
      <c r="V37">
        <v>0</v>
      </c>
      <c r="W37">
        <v>3.601714227</v>
      </c>
      <c r="X37">
        <v>3.069832892</v>
      </c>
      <c r="Y37">
        <v>2.285408307</v>
      </c>
      <c r="Z37">
        <v>3.6460389520000001</v>
      </c>
      <c r="AA37">
        <v>4.5196166160000004</v>
      </c>
      <c r="AB37">
        <v>3.079100081</v>
      </c>
      <c r="AC37">
        <v>1.7145155560000001</v>
      </c>
      <c r="AD37">
        <v>70.212378353450092</v>
      </c>
      <c r="AE37">
        <v>49.471329543641673</v>
      </c>
      <c r="AF37">
        <v>33.938037819872747</v>
      </c>
      <c r="AG37">
        <v>39.722818297687027</v>
      </c>
      <c r="AH37">
        <v>40.044155119852931</v>
      </c>
      <c r="AI37">
        <v>23.099865702910037</v>
      </c>
      <c r="AJ37">
        <v>8.8054556890819811</v>
      </c>
      <c r="AK37">
        <f>MAX(IFERROR((M37-VLOOKUP($E37,Sheet1!$A$1:$B$4,2,FALSE))*16,0),0)</f>
        <v>51.120648016000004</v>
      </c>
      <c r="AL37">
        <f>MAX(IFERROR((N37-VLOOKUP($E37,Sheet1!$A$1:$B$4,2,FALSE))*16,0),0)</f>
        <v>24.361120560000003</v>
      </c>
      <c r="AM37">
        <f>MAX(IFERROR((O37-VLOOKUP($E37,Sheet1!$A$1:$B$4,2,FALSE))*16,0),0)</f>
        <v>11.881709936000007</v>
      </c>
      <c r="AN37">
        <f>MAX(IFERROR((P37-VLOOKUP($E37,Sheet1!$A$1:$B$4,2,FALSE))*16,0),0)</f>
        <v>0</v>
      </c>
      <c r="AO37">
        <f>MAX(IFERROR((Q37-VLOOKUP($E37,Sheet1!$A$1:$B$4,2,FALSE))*16,0),0)</f>
        <v>0</v>
      </c>
      <c r="AP37">
        <f>MAX(IFERROR((R37-VLOOKUP($E37,Sheet1!$A$1:$B$4,2,FALSE))*16,0),0)</f>
        <v>0</v>
      </c>
      <c r="AQ37">
        <f>MAX(IFERROR((S37-VLOOKUP($E37,Sheet1!$A$1:$B$4,2,FALSE))*16,0),0)</f>
        <v>0</v>
      </c>
      <c r="AR37">
        <v>6</v>
      </c>
      <c r="AS37">
        <v>3.8709676999999998E-2</v>
      </c>
      <c r="AT37">
        <v>18.824603929999999</v>
      </c>
      <c r="AU37">
        <v>18</v>
      </c>
      <c r="AV37">
        <v>0.11612903199999999</v>
      </c>
      <c r="AW37">
        <f>AD37+0.8*AE37+0.64*AF37+AG37*0.8^3+AH37*0.8^4+AI37*0.8^5+AJ37*0.8^6</f>
        <v>178.12761646827781</v>
      </c>
      <c r="AX37">
        <f>COUNTIFS(E:E,E37,AW:AW,"&gt;" &amp;AW37)+1</f>
        <v>7</v>
      </c>
      <c r="AY37">
        <f>AK37+0.8*AL37+0.64*AM37+AN37*0.8^3+AO37*0.8^4+AP37*0.8^5+AQ37*0.8^6</f>
        <v>78.213838823040021</v>
      </c>
      <c r="AZ37">
        <f>COUNTIFS(E:E,E37,AY:AY,"&gt;" &amp;AY37)+1</f>
        <v>6</v>
      </c>
    </row>
    <row r="38" spans="1:52">
      <c r="A38" t="s">
        <v>632</v>
      </c>
      <c r="B38" t="s">
        <v>633</v>
      </c>
      <c r="C38" t="s">
        <v>599</v>
      </c>
      <c r="D38" t="s">
        <v>37</v>
      </c>
      <c r="E38" t="s">
        <v>37</v>
      </c>
      <c r="F38">
        <v>6</v>
      </c>
      <c r="G38">
        <v>73</v>
      </c>
      <c r="H38">
        <v>215</v>
      </c>
      <c r="I38">
        <v>2020</v>
      </c>
      <c r="J38">
        <v>9.3125</v>
      </c>
      <c r="K38">
        <v>13.6875</v>
      </c>
      <c r="L38">
        <v>8.125</v>
      </c>
      <c r="M38">
        <v>8.9568243340000002</v>
      </c>
      <c r="N38">
        <v>7.3258588529999997</v>
      </c>
      <c r="O38">
        <v>5.6844617270000004</v>
      </c>
      <c r="P38">
        <v>3.8412216859999999</v>
      </c>
      <c r="Q38">
        <v>1.6943815550000001</v>
      </c>
      <c r="R38">
        <v>-2.9121654E-2</v>
      </c>
      <c r="S38">
        <v>-0.391382232</v>
      </c>
      <c r="T38">
        <v>0</v>
      </c>
      <c r="U38">
        <v>0</v>
      </c>
      <c r="V38">
        <v>0</v>
      </c>
      <c r="W38">
        <v>3.7217978880000002</v>
      </c>
      <c r="X38">
        <v>4.4128052640000002</v>
      </c>
      <c r="Y38">
        <v>4.6388476150000004</v>
      </c>
      <c r="Z38">
        <v>4.5098607230000001</v>
      </c>
      <c r="AA38">
        <v>4.0013439479999997</v>
      </c>
      <c r="AB38">
        <v>3.76310403</v>
      </c>
      <c r="AC38">
        <v>2.857634107</v>
      </c>
      <c r="AD38">
        <v>72.890523606933272</v>
      </c>
      <c r="AE38">
        <v>67.479543787211583</v>
      </c>
      <c r="AF38">
        <v>59.596590262955885</v>
      </c>
      <c r="AG38">
        <v>48.37101240864618</v>
      </c>
      <c r="AH38">
        <v>33.862524422078195</v>
      </c>
      <c r="AI38">
        <v>26.401923475753563</v>
      </c>
      <c r="AJ38">
        <v>16.537022904810385</v>
      </c>
      <c r="AK38">
        <f>MAX(IFERROR((M38-VLOOKUP($E38,Sheet1!$A$1:$B$4,2,FALSE))*16,0),0)</f>
        <v>53.389189344000016</v>
      </c>
      <c r="AL38">
        <f>MAX(IFERROR((N38-VLOOKUP($E38,Sheet1!$A$1:$B$4,2,FALSE))*16,0),0)</f>
        <v>27.293741648000008</v>
      </c>
      <c r="AM38">
        <f>MAX(IFERROR((O38-VLOOKUP($E38,Sheet1!$A$1:$B$4,2,FALSE))*16,0),0)</f>
        <v>1.031387632000019</v>
      </c>
      <c r="AN38">
        <f>MAX(IFERROR((P38-VLOOKUP($E38,Sheet1!$A$1:$B$4,2,FALSE))*16,0),0)</f>
        <v>0</v>
      </c>
      <c r="AO38">
        <f>MAX(IFERROR((Q38-VLOOKUP($E38,Sheet1!$A$1:$B$4,2,FALSE))*16,0),0)</f>
        <v>0</v>
      </c>
      <c r="AP38">
        <f>MAX(IFERROR((R38-VLOOKUP($E38,Sheet1!$A$1:$B$4,2,FALSE))*16,0),0)</f>
        <v>0</v>
      </c>
      <c r="AQ38">
        <f>MAX(IFERROR((S38-VLOOKUP($E38,Sheet1!$A$1:$B$4,2,FALSE))*16,0),0)</f>
        <v>0</v>
      </c>
      <c r="AR38">
        <v>11</v>
      </c>
      <c r="AS38">
        <v>3.5031846999999998E-2</v>
      </c>
      <c r="AT38">
        <v>27.08224427</v>
      </c>
      <c r="AU38">
        <v>38</v>
      </c>
      <c r="AV38">
        <v>0.121019108</v>
      </c>
      <c r="AW38">
        <f>AD38+0.8*AE38+0.64*AF38+AG38*0.8^3+AH38*0.8^4+AI38*0.8^5+AJ38*0.8^6</f>
        <v>216.63848837839791</v>
      </c>
      <c r="AX38">
        <f>COUNTIFS(E:E,E38,AW:AW,"&gt;" &amp;AW38)+1</f>
        <v>19</v>
      </c>
      <c r="AY38">
        <f>AK38+0.8*AL38+0.64*AM38+AN38*0.8^3+AO38*0.8^4+AP38*0.8^5+AQ38*0.8^6</f>
        <v>75.884270746880034</v>
      </c>
      <c r="AZ38">
        <f>COUNTIFS(E:E,E38,AY:AY,"&gt;" &amp;AY38)+1</f>
        <v>15</v>
      </c>
    </row>
    <row r="39" spans="1:52">
      <c r="A39" t="s">
        <v>1497</v>
      </c>
      <c r="B39" t="s">
        <v>1498</v>
      </c>
      <c r="C39" t="s">
        <v>1472</v>
      </c>
      <c r="D39" t="s">
        <v>37</v>
      </c>
      <c r="E39" t="s">
        <v>37</v>
      </c>
      <c r="F39">
        <v>1</v>
      </c>
      <c r="G39">
        <v>72</v>
      </c>
      <c r="H39">
        <v>210</v>
      </c>
      <c r="I39">
        <v>2020</v>
      </c>
      <c r="L39">
        <v>8.375</v>
      </c>
      <c r="M39">
        <v>7.3988975359999998</v>
      </c>
      <c r="N39">
        <v>7.1587164699999999</v>
      </c>
      <c r="O39">
        <v>7.0069676640000003</v>
      </c>
      <c r="P39">
        <v>6.9163484220000004</v>
      </c>
      <c r="Q39">
        <v>5.9587000059999999</v>
      </c>
      <c r="R39">
        <v>5.233212322</v>
      </c>
      <c r="S39">
        <v>3.9947256040000001</v>
      </c>
      <c r="V39">
        <v>0</v>
      </c>
      <c r="W39">
        <v>4.3954667199999999</v>
      </c>
      <c r="X39">
        <v>3.896548283</v>
      </c>
      <c r="Y39">
        <v>4.1607211040000003</v>
      </c>
      <c r="Z39">
        <v>3.748960211</v>
      </c>
      <c r="AA39">
        <v>3.433047352</v>
      </c>
      <c r="AB39">
        <v>2.8323005120000002</v>
      </c>
      <c r="AC39">
        <v>2.9743725680000002</v>
      </c>
      <c r="AD39">
        <v>67.799256673683459</v>
      </c>
      <c r="AE39">
        <v>59.822234265680066</v>
      </c>
      <c r="AF39">
        <v>62.033359722569315</v>
      </c>
      <c r="AG39">
        <v>56.225563249127333</v>
      </c>
      <c r="AH39">
        <v>45.855325803674901</v>
      </c>
      <c r="AI39">
        <v>33.998683143256486</v>
      </c>
      <c r="AJ39">
        <v>29.923941005858026</v>
      </c>
      <c r="AK39">
        <f>MAX(IFERROR((M39-VLOOKUP($E39,Sheet1!$A$1:$B$4,2,FALSE))*16,0),0)</f>
        <v>28.462360576000009</v>
      </c>
      <c r="AL39">
        <f>MAX(IFERROR((N39-VLOOKUP($E39,Sheet1!$A$1:$B$4,2,FALSE))*16,0),0)</f>
        <v>24.619463520000011</v>
      </c>
      <c r="AM39">
        <f>MAX(IFERROR((O39-VLOOKUP($E39,Sheet1!$A$1:$B$4,2,FALSE))*16,0),0)</f>
        <v>22.191482624000017</v>
      </c>
      <c r="AN39">
        <f>MAX(IFERROR((P39-VLOOKUP($E39,Sheet1!$A$1:$B$4,2,FALSE))*16,0),0)</f>
        <v>20.74157475200002</v>
      </c>
      <c r="AO39">
        <f>MAX(IFERROR((Q39-VLOOKUP($E39,Sheet1!$A$1:$B$4,2,FALSE))*16,0),0)</f>
        <v>5.4192000960000115</v>
      </c>
      <c r="AP39">
        <f>MAX(IFERROR((R39-VLOOKUP($E39,Sheet1!$A$1:$B$4,2,FALSE))*16,0),0)</f>
        <v>0</v>
      </c>
      <c r="AQ39">
        <f>MAX(IFERROR((S39-VLOOKUP($E39,Sheet1!$A$1:$B$4,2,FALSE))*16,0),0)</f>
        <v>0</v>
      </c>
      <c r="AR39">
        <v>25</v>
      </c>
      <c r="AS39">
        <v>7.9617833999999998E-2</v>
      </c>
      <c r="AT39">
        <v>43.667568019999997</v>
      </c>
      <c r="AU39">
        <v>5</v>
      </c>
      <c r="AV39">
        <v>1.5923567E-2</v>
      </c>
      <c r="AW39">
        <f>AD39+0.8*AE39+0.64*AF39+AG39*0.8^3+AH39*0.8^4+AI39*0.8^5+AJ39*0.8^6</f>
        <v>221.91329422483227</v>
      </c>
      <c r="AX39">
        <f>COUNTIFS(E:E,E39,AW:AW,"&gt;" &amp;AW39)+1</f>
        <v>16</v>
      </c>
      <c r="AY39">
        <f>AK39+0.8*AL39+0.64*AM39+AN39*0.8^3+AO39*0.8^4+AP39*0.8^5+AQ39*0.8^6</f>
        <v>75.199870903705659</v>
      </c>
      <c r="AZ39">
        <f>COUNTIFS(E:E,E39,AY:AY,"&gt;" &amp;AY39)+1</f>
        <v>16</v>
      </c>
    </row>
    <row r="40" spans="1:52">
      <c r="A40" t="s">
        <v>1359</v>
      </c>
      <c r="B40" t="s">
        <v>1360</v>
      </c>
      <c r="C40" t="s">
        <v>1338</v>
      </c>
      <c r="D40" t="s">
        <v>37</v>
      </c>
      <c r="E40" t="s">
        <v>37</v>
      </c>
      <c r="F40">
        <v>5</v>
      </c>
      <c r="G40">
        <v>70</v>
      </c>
      <c r="H40">
        <v>182</v>
      </c>
      <c r="I40">
        <v>2020</v>
      </c>
      <c r="J40">
        <v>4.9375</v>
      </c>
      <c r="K40">
        <v>10.3125</v>
      </c>
      <c r="L40">
        <v>9.5625</v>
      </c>
      <c r="M40">
        <v>8.4223996799999998</v>
      </c>
      <c r="N40">
        <v>7.4714072509999996</v>
      </c>
      <c r="O40">
        <v>5.9965928230000003</v>
      </c>
      <c r="P40">
        <v>4.4651446620000002</v>
      </c>
      <c r="Q40">
        <v>2.4556219979999998</v>
      </c>
      <c r="R40">
        <v>0.59786756299999999</v>
      </c>
      <c r="S40">
        <v>-0.23079829800000001</v>
      </c>
      <c r="T40">
        <v>0</v>
      </c>
      <c r="U40">
        <v>0</v>
      </c>
      <c r="V40">
        <v>0</v>
      </c>
      <c r="W40">
        <v>3.6980800490000001</v>
      </c>
      <c r="X40">
        <v>3.79541226</v>
      </c>
      <c r="Y40">
        <v>4.1351403189999996</v>
      </c>
      <c r="Z40">
        <v>4.0516949670000004</v>
      </c>
      <c r="AA40">
        <v>4.0529522609999997</v>
      </c>
      <c r="AB40">
        <v>3.5305472820000001</v>
      </c>
      <c r="AC40">
        <v>3.3282725040000001</v>
      </c>
      <c r="AD40">
        <v>67.673653507873894</v>
      </c>
      <c r="AE40">
        <v>60.923950863499158</v>
      </c>
      <c r="AF40">
        <v>55.040148001812781</v>
      </c>
      <c r="AG40">
        <v>45.555586671778656</v>
      </c>
      <c r="AH40">
        <v>37.075741081797688</v>
      </c>
      <c r="AI40">
        <v>25.449560040140312</v>
      </c>
      <c r="AJ40">
        <v>21.445707732657382</v>
      </c>
      <c r="AK40">
        <f>MAX(IFERROR((M40-VLOOKUP($E40,Sheet1!$A$1:$B$4,2,FALSE))*16,0),0)</f>
        <v>44.83839488000001</v>
      </c>
      <c r="AL40">
        <f>MAX(IFERROR((N40-VLOOKUP($E40,Sheet1!$A$1:$B$4,2,FALSE))*16,0),0)</f>
        <v>29.622516016000006</v>
      </c>
      <c r="AM40">
        <f>MAX(IFERROR((O40-VLOOKUP($E40,Sheet1!$A$1:$B$4,2,FALSE))*16,0),0)</f>
        <v>6.0254851680000172</v>
      </c>
      <c r="AN40">
        <f>MAX(IFERROR((P40-VLOOKUP($E40,Sheet1!$A$1:$B$4,2,FALSE))*16,0),0)</f>
        <v>0</v>
      </c>
      <c r="AO40">
        <f>MAX(IFERROR((Q40-VLOOKUP($E40,Sheet1!$A$1:$B$4,2,FALSE))*16,0),0)</f>
        <v>0</v>
      </c>
      <c r="AP40">
        <f>MAX(IFERROR((R40-VLOOKUP($E40,Sheet1!$A$1:$B$4,2,FALSE))*16,0),0)</f>
        <v>0</v>
      </c>
      <c r="AQ40">
        <f>MAX(IFERROR((S40-VLOOKUP($E40,Sheet1!$A$1:$B$4,2,FALSE))*16,0),0)</f>
        <v>0</v>
      </c>
      <c r="AR40">
        <v>13</v>
      </c>
      <c r="AS40">
        <v>4.1401274000000002E-2</v>
      </c>
      <c r="AT40">
        <v>29.17823568</v>
      </c>
      <c r="AU40">
        <v>32</v>
      </c>
      <c r="AV40">
        <v>0.10191082799999999</v>
      </c>
      <c r="AW40">
        <f>AD40+0.8*AE40+0.64*AF40+AG40*0.8^3+AH40*0.8^4+AI40*0.8^5+AJ40*0.8^6</f>
        <v>204.11036828471134</v>
      </c>
      <c r="AX40">
        <f>COUNTIFS(E:E,E40,AW:AW,"&gt;" &amp;AW40)+1</f>
        <v>23</v>
      </c>
      <c r="AY40">
        <f>AK40+0.8*AL40+0.64*AM40+AN40*0.8^3+AO40*0.8^4+AP40*0.8^5+AQ40*0.8^6</f>
        <v>72.392718200320019</v>
      </c>
      <c r="AZ40">
        <f>COUNTIFS(E:E,E40,AY:AY,"&gt;" &amp;AY40)+1</f>
        <v>17</v>
      </c>
    </row>
    <row r="41" spans="1:52">
      <c r="A41" t="s">
        <v>1130</v>
      </c>
      <c r="B41" t="s">
        <v>1131</v>
      </c>
      <c r="C41" t="s">
        <v>1113</v>
      </c>
      <c r="D41" t="s">
        <v>47</v>
      </c>
      <c r="E41" t="s">
        <v>47</v>
      </c>
      <c r="F41">
        <v>1</v>
      </c>
      <c r="G41">
        <v>71</v>
      </c>
      <c r="H41">
        <v>211</v>
      </c>
      <c r="I41">
        <v>2020</v>
      </c>
      <c r="L41">
        <v>10.5625</v>
      </c>
      <c r="M41">
        <v>9.8860144630000004</v>
      </c>
      <c r="N41">
        <v>8.6507502820000006</v>
      </c>
      <c r="O41">
        <v>8.3591469319999998</v>
      </c>
      <c r="P41">
        <v>6.9677107759999997</v>
      </c>
      <c r="Q41">
        <v>6.2023265529999998</v>
      </c>
      <c r="R41">
        <v>4.0813171800000001</v>
      </c>
      <c r="S41">
        <v>2.1930143420000001</v>
      </c>
      <c r="V41">
        <v>0</v>
      </c>
      <c r="W41">
        <v>6.4528507130000001</v>
      </c>
      <c r="X41">
        <v>5.7037318209999999</v>
      </c>
      <c r="Y41">
        <v>5.5514879590000001</v>
      </c>
      <c r="Z41">
        <v>5.8182631970000003</v>
      </c>
      <c r="AA41">
        <v>4.7695265879999997</v>
      </c>
      <c r="AB41">
        <v>4.0377196870000001</v>
      </c>
      <c r="AC41">
        <v>4.9873024389999996</v>
      </c>
      <c r="AD41">
        <v>99.530109098854666</v>
      </c>
      <c r="AE41">
        <v>81.416531586227251</v>
      </c>
      <c r="AF41">
        <v>77.556329165323262</v>
      </c>
      <c r="AG41">
        <v>72.518276103486926</v>
      </c>
      <c r="AH41">
        <v>55.056062565769224</v>
      </c>
      <c r="AI41">
        <v>36.787402849223668</v>
      </c>
      <c r="AJ41">
        <v>41.604190102401674</v>
      </c>
      <c r="AK41">
        <f>MAX(IFERROR((M41-VLOOKUP($E41,Sheet1!$A$1:$B$4,2,FALSE))*16,0),0)</f>
        <v>41.776231408000001</v>
      </c>
      <c r="AL41">
        <f>MAX(IFERROR((N41-VLOOKUP($E41,Sheet1!$A$1:$B$4,2,FALSE))*16,0),0)</f>
        <v>22.012004512000004</v>
      </c>
      <c r="AM41">
        <f>MAX(IFERROR((O41-VLOOKUP($E41,Sheet1!$A$1:$B$4,2,FALSE))*16,0),0)</f>
        <v>17.346350911999991</v>
      </c>
      <c r="AN41">
        <f>MAX(IFERROR((P41-VLOOKUP($E41,Sheet1!$A$1:$B$4,2,FALSE))*16,0),0)</f>
        <v>0</v>
      </c>
      <c r="AO41">
        <f>MAX(IFERROR((Q41-VLOOKUP($E41,Sheet1!$A$1:$B$4,2,FALSE))*16,0),0)</f>
        <v>0</v>
      </c>
      <c r="AP41">
        <f>MAX(IFERROR((R41-VLOOKUP($E41,Sheet1!$A$1:$B$4,2,FALSE))*16,0),0)</f>
        <v>0</v>
      </c>
      <c r="AQ41">
        <f>MAX(IFERROR((S41-VLOOKUP($E41,Sheet1!$A$1:$B$4,2,FALSE))*16,0),0)</f>
        <v>0</v>
      </c>
      <c r="AR41">
        <v>16</v>
      </c>
      <c r="AS41">
        <v>9.1428571E-2</v>
      </c>
      <c r="AT41">
        <v>46.340280530000001</v>
      </c>
      <c r="AU41">
        <v>11</v>
      </c>
      <c r="AV41">
        <v>6.2857143000000004E-2</v>
      </c>
      <c r="AW41">
        <f>AD41+0.8*AE41+0.64*AF41+AG41*0.8^3+AH41*0.8^4+AI41*0.8^5+AJ41*0.8^6</f>
        <v>296.94049060140537</v>
      </c>
      <c r="AX41">
        <f>COUNTIFS(E:E,E41,AW:AW,"&gt;" &amp;AW41)+1</f>
        <v>12</v>
      </c>
      <c r="AY41">
        <f>AK41+0.8*AL41+0.64*AM41+AN41*0.8^3+AO41*0.8^4+AP41*0.8^5+AQ41*0.8^6</f>
        <v>70.487499601279993</v>
      </c>
      <c r="AZ41">
        <f>COUNTIFS(E:E,E41,AY:AY,"&gt;" &amp;AY41)+1</f>
        <v>13</v>
      </c>
    </row>
    <row r="42" spans="1:52">
      <c r="A42" t="s">
        <v>724</v>
      </c>
      <c r="B42" t="s">
        <v>725</v>
      </c>
      <c r="C42" t="s">
        <v>693</v>
      </c>
      <c r="D42" t="s">
        <v>47</v>
      </c>
      <c r="E42" t="s">
        <v>47</v>
      </c>
      <c r="F42">
        <v>3</v>
      </c>
      <c r="G42">
        <v>72</v>
      </c>
      <c r="H42">
        <v>228</v>
      </c>
      <c r="I42">
        <v>2020</v>
      </c>
      <c r="J42">
        <v>12.125</v>
      </c>
      <c r="K42">
        <v>6.125</v>
      </c>
      <c r="L42">
        <v>11.4375</v>
      </c>
      <c r="M42">
        <v>10.50741266</v>
      </c>
      <c r="N42">
        <v>8.0351226400000009</v>
      </c>
      <c r="O42">
        <v>7.6846808219999998</v>
      </c>
      <c r="P42">
        <v>5.1514109670000003</v>
      </c>
      <c r="Q42">
        <v>2.3697325189999998</v>
      </c>
      <c r="R42">
        <v>0.19297124099999999</v>
      </c>
      <c r="S42">
        <v>-0.38940804800000001</v>
      </c>
      <c r="T42">
        <v>0</v>
      </c>
      <c r="U42">
        <v>0</v>
      </c>
      <c r="V42">
        <v>0</v>
      </c>
      <c r="W42">
        <v>5.6827488989999999</v>
      </c>
      <c r="X42">
        <v>6.0392986329999996</v>
      </c>
      <c r="Y42">
        <v>5.5267882110000004</v>
      </c>
      <c r="Z42">
        <v>5.325417775</v>
      </c>
      <c r="AA42">
        <v>6.2534253670000002</v>
      </c>
      <c r="AB42">
        <v>4.6738442019999997</v>
      </c>
      <c r="AC42">
        <v>3.9553039999999999</v>
      </c>
      <c r="AD42">
        <v>94.857456046736075</v>
      </c>
      <c r="AE42">
        <v>81.688564481353723</v>
      </c>
      <c r="AF42">
        <v>72.991395894687969</v>
      </c>
      <c r="AG42">
        <v>57.012531003522582</v>
      </c>
      <c r="AH42">
        <v>57.122504935463411</v>
      </c>
      <c r="AI42">
        <v>32.635147076052988</v>
      </c>
      <c r="AJ42">
        <v>24.076440777826065</v>
      </c>
      <c r="AK42">
        <f>MAX(IFERROR((M42-VLOOKUP($E42,Sheet1!$A$1:$B$4,2,FALSE))*16,0),0)</f>
        <v>51.718602559999994</v>
      </c>
      <c r="AL42">
        <f>MAX(IFERROR((N42-VLOOKUP($E42,Sheet1!$A$1:$B$4,2,FALSE))*16,0),0)</f>
        <v>12.161962240000008</v>
      </c>
      <c r="AM42">
        <f>MAX(IFERROR((O42-VLOOKUP($E42,Sheet1!$A$1:$B$4,2,FALSE))*16,0),0)</f>
        <v>6.5548931519999911</v>
      </c>
      <c r="AN42">
        <f>MAX(IFERROR((P42-VLOOKUP($E42,Sheet1!$A$1:$B$4,2,FALSE))*16,0),0)</f>
        <v>0</v>
      </c>
      <c r="AO42">
        <f>MAX(IFERROR((Q42-VLOOKUP($E42,Sheet1!$A$1:$B$4,2,FALSE))*16,0),0)</f>
        <v>0</v>
      </c>
      <c r="AP42">
        <f>MAX(IFERROR((R42-VLOOKUP($E42,Sheet1!$A$1:$B$4,2,FALSE))*16,0),0)</f>
        <v>0</v>
      </c>
      <c r="AQ42">
        <f>MAX(IFERROR((S42-VLOOKUP($E42,Sheet1!$A$1:$B$4,2,FALSE))*16,0),0)</f>
        <v>0</v>
      </c>
      <c r="AR42">
        <v>12</v>
      </c>
      <c r="AS42">
        <v>6.8571429000000003E-2</v>
      </c>
      <c r="AT42">
        <v>33.5519228</v>
      </c>
      <c r="AU42">
        <v>20</v>
      </c>
      <c r="AV42">
        <v>0.114285714</v>
      </c>
      <c r="AW42">
        <f>AD42+0.8*AE42+0.64*AF42+AG42*0.8^3+AH42*0.8^4+AI42*0.8^5+AJ42*0.8^6</f>
        <v>276.51597438493224</v>
      </c>
      <c r="AX42">
        <f>COUNTIFS(E:E,E42,AW:AW,"&gt;" &amp;AW42)+1</f>
        <v>15</v>
      </c>
      <c r="AY42">
        <f>AK42+0.8*AL42+0.64*AM42+AN42*0.8^3+AO42*0.8^4+AP42*0.8^5+AQ42*0.8^6</f>
        <v>65.643303969279998</v>
      </c>
      <c r="AZ42">
        <f>COUNTIFS(E:E,E42,AY:AY,"&gt;" &amp;AY42)+1</f>
        <v>14</v>
      </c>
    </row>
    <row r="43" spans="1:52">
      <c r="A43" t="s">
        <v>1257</v>
      </c>
      <c r="B43" t="s">
        <v>1258</v>
      </c>
      <c r="C43" t="s">
        <v>1256</v>
      </c>
      <c r="D43" t="s">
        <v>37</v>
      </c>
      <c r="E43" t="s">
        <v>37</v>
      </c>
      <c r="F43">
        <v>1</v>
      </c>
      <c r="G43">
        <v>69</v>
      </c>
      <c r="H43">
        <v>170</v>
      </c>
      <c r="I43">
        <v>2020</v>
      </c>
      <c r="L43">
        <v>6.25</v>
      </c>
      <c r="M43">
        <v>7.2411569780000002</v>
      </c>
      <c r="N43">
        <v>6.7391617989999997</v>
      </c>
      <c r="O43">
        <v>6.8225307820000003</v>
      </c>
      <c r="P43">
        <v>6.8871937780000003</v>
      </c>
      <c r="Q43">
        <v>5.9089000110000001</v>
      </c>
      <c r="R43">
        <v>4.9634848739999997</v>
      </c>
      <c r="S43">
        <v>3.9194824920000002</v>
      </c>
      <c r="V43">
        <v>0</v>
      </c>
      <c r="W43">
        <v>4.5645986929999998</v>
      </c>
      <c r="X43">
        <v>3.7858802119999999</v>
      </c>
      <c r="Y43">
        <v>4.110776134</v>
      </c>
      <c r="Z43">
        <v>3.7175633760000002</v>
      </c>
      <c r="AA43">
        <v>3.4182213629999998</v>
      </c>
      <c r="AB43">
        <v>3.2501566479999999</v>
      </c>
      <c r="AC43">
        <v>2.8260703889999998</v>
      </c>
      <c r="AD43">
        <v>68.763900962226586</v>
      </c>
      <c r="AE43">
        <v>55.444706686921279</v>
      </c>
      <c r="AF43">
        <v>60.115162041434957</v>
      </c>
      <c r="AG43">
        <v>55.624442461794871</v>
      </c>
      <c r="AH43">
        <v>45.360442584915859</v>
      </c>
      <c r="AI43">
        <v>37.898060757940243</v>
      </c>
      <c r="AJ43">
        <v>27.789993806591966</v>
      </c>
      <c r="AK43">
        <f>MAX(IFERROR((M43-VLOOKUP($E43,Sheet1!$A$1:$B$4,2,FALSE))*16,0),0)</f>
        <v>25.938511648000016</v>
      </c>
      <c r="AL43">
        <f>MAX(IFERROR((N43-VLOOKUP($E43,Sheet1!$A$1:$B$4,2,FALSE))*16,0),0)</f>
        <v>17.906588784000007</v>
      </c>
      <c r="AM43">
        <f>MAX(IFERROR((O43-VLOOKUP($E43,Sheet1!$A$1:$B$4,2,FALSE))*16,0),0)</f>
        <v>19.240492512000017</v>
      </c>
      <c r="AN43">
        <f>MAX(IFERROR((P43-VLOOKUP($E43,Sheet1!$A$1:$B$4,2,FALSE))*16,0),0)</f>
        <v>20.275100448000018</v>
      </c>
      <c r="AO43">
        <f>MAX(IFERROR((Q43-VLOOKUP($E43,Sheet1!$A$1:$B$4,2,FALSE))*16,0),0)</f>
        <v>4.6224001760000135</v>
      </c>
      <c r="AP43">
        <f>MAX(IFERROR((R43-VLOOKUP($E43,Sheet1!$A$1:$B$4,2,FALSE))*16,0),0)</f>
        <v>0</v>
      </c>
      <c r="AQ43">
        <f>MAX(IFERROR((S43-VLOOKUP($E43,Sheet1!$A$1:$B$4,2,FALSE))*16,0),0)</f>
        <v>0</v>
      </c>
      <c r="AR43">
        <v>28</v>
      </c>
      <c r="AS43">
        <v>8.9171975000000001E-2</v>
      </c>
      <c r="AT43">
        <v>42.481910710000001</v>
      </c>
      <c r="AU43">
        <v>8</v>
      </c>
      <c r="AV43">
        <v>2.5477706999999999E-2</v>
      </c>
      <c r="AW43">
        <f>AD43+0.8*AE43+0.64*AF43+AG43*0.8^3+AH43*0.8^4+AI43*0.8^5+AJ43*0.8^6</f>
        <v>218.3561385270996</v>
      </c>
      <c r="AX43">
        <f>COUNTIFS(E:E,E43,AW:AW,"&gt;" &amp;AW43)+1</f>
        <v>18</v>
      </c>
      <c r="AY43">
        <f>AK43+0.8*AL43+0.64*AM43+AN43*0.8^3+AO43*0.8^4+AP43*0.8^5+AQ43*0.8^6</f>
        <v>64.851884424345641</v>
      </c>
      <c r="AZ43">
        <f>COUNTIFS(E:E,E43,AY:AY,"&gt;" &amp;AY43)+1</f>
        <v>18</v>
      </c>
    </row>
    <row r="44" spans="1:52">
      <c r="A44" t="s">
        <v>1549</v>
      </c>
      <c r="B44" t="s">
        <v>1550</v>
      </c>
      <c r="C44" t="s">
        <v>454</v>
      </c>
      <c r="D44" t="s">
        <v>37</v>
      </c>
      <c r="E44" t="s">
        <v>37</v>
      </c>
      <c r="F44">
        <v>5</v>
      </c>
      <c r="G44">
        <v>73</v>
      </c>
      <c r="H44">
        <v>210</v>
      </c>
      <c r="I44">
        <v>2020</v>
      </c>
      <c r="J44">
        <v>6.875</v>
      </c>
      <c r="K44">
        <v>8.8125</v>
      </c>
      <c r="L44">
        <v>10.5</v>
      </c>
      <c r="M44">
        <v>7.8893924389999999</v>
      </c>
      <c r="N44">
        <v>7.6043070070000001</v>
      </c>
      <c r="O44">
        <v>4.9287807199999998</v>
      </c>
      <c r="P44">
        <v>3.7888121629999998</v>
      </c>
      <c r="Q44">
        <v>1.03274837</v>
      </c>
      <c r="R44">
        <v>-0.30629615799999999</v>
      </c>
      <c r="S44">
        <v>-0.50498505299999996</v>
      </c>
      <c r="T44">
        <v>0</v>
      </c>
      <c r="U44">
        <v>0</v>
      </c>
      <c r="V44">
        <v>0</v>
      </c>
      <c r="W44">
        <v>5.1088486609999997</v>
      </c>
      <c r="X44">
        <v>3.6003971909999999</v>
      </c>
      <c r="Y44">
        <v>4.9932920750000003</v>
      </c>
      <c r="Z44">
        <v>5.2054715539999998</v>
      </c>
      <c r="AA44">
        <v>5.7304468870000003</v>
      </c>
      <c r="AB44">
        <v>4.2285608559999996</v>
      </c>
      <c r="AC44">
        <v>3.7574184750000001</v>
      </c>
      <c r="AD44">
        <v>80.307421896475745</v>
      </c>
      <c r="AE44">
        <v>59.586719243201543</v>
      </c>
      <c r="AF44">
        <v>59.889154784045559</v>
      </c>
      <c r="AG44">
        <v>56.86160645715745</v>
      </c>
      <c r="AH44">
        <v>52.013119958357152</v>
      </c>
      <c r="AI44">
        <v>30.704173404495421</v>
      </c>
      <c r="AJ44">
        <v>25.244074810762342</v>
      </c>
      <c r="AK44">
        <f>MAX(IFERROR((M44-VLOOKUP($E44,Sheet1!$A$1:$B$4,2,FALSE))*16,0),0)</f>
        <v>36.31027902400001</v>
      </c>
      <c r="AL44">
        <f>MAX(IFERROR((N44-VLOOKUP($E44,Sheet1!$A$1:$B$4,2,FALSE))*16,0),0)</f>
        <v>31.748912112000014</v>
      </c>
      <c r="AM44">
        <f>MAX(IFERROR((O44-VLOOKUP($E44,Sheet1!$A$1:$B$4,2,FALSE))*16,0),0)</f>
        <v>0</v>
      </c>
      <c r="AN44">
        <f>MAX(IFERROR((P44-VLOOKUP($E44,Sheet1!$A$1:$B$4,2,FALSE))*16,0),0)</f>
        <v>0</v>
      </c>
      <c r="AO44">
        <f>MAX(IFERROR((Q44-VLOOKUP($E44,Sheet1!$A$1:$B$4,2,FALSE))*16,0),0)</f>
        <v>0</v>
      </c>
      <c r="AP44">
        <f>MAX(IFERROR((R44-VLOOKUP($E44,Sheet1!$A$1:$B$4,2,FALSE))*16,0),0)</f>
        <v>0</v>
      </c>
      <c r="AQ44">
        <f>MAX(IFERROR((S44-VLOOKUP($E44,Sheet1!$A$1:$B$4,2,FALSE))*16,0),0)</f>
        <v>0</v>
      </c>
      <c r="AR44">
        <v>20</v>
      </c>
      <c r="AS44">
        <v>6.3694267999999998E-2</v>
      </c>
      <c r="AT44">
        <v>24.432759489999999</v>
      </c>
      <c r="AU44">
        <v>46</v>
      </c>
      <c r="AV44">
        <v>0.146496815</v>
      </c>
      <c r="AW44">
        <f>AD44+0.8*AE44+0.64*AF44+AG44*0.8^3+AH44*0.8^4+AI44*0.8^5+AJ44*0.8^6</f>
        <v>233.40229908221144</v>
      </c>
      <c r="AX44">
        <f>COUNTIFS(E:E,E44,AW:AW,"&gt;" &amp;AW44)+1</f>
        <v>12</v>
      </c>
      <c r="AY44">
        <f>AK44+0.8*AL44+0.64*AM44+AN44*0.8^3+AO44*0.8^4+AP44*0.8^5+AQ44*0.8^6</f>
        <v>61.709408713600027</v>
      </c>
      <c r="AZ44">
        <f>COUNTIFS(E:E,E44,AY:AY,"&gt;" &amp;AY44)+1</f>
        <v>19</v>
      </c>
    </row>
    <row r="45" spans="1:52">
      <c r="A45" t="s">
        <v>1361</v>
      </c>
      <c r="B45" t="s">
        <v>1362</v>
      </c>
      <c r="C45" t="s">
        <v>1338</v>
      </c>
      <c r="D45" t="s">
        <v>47</v>
      </c>
      <c r="E45" t="s">
        <v>47</v>
      </c>
      <c r="F45">
        <v>3</v>
      </c>
      <c r="G45">
        <v>71</v>
      </c>
      <c r="H45">
        <v>222</v>
      </c>
      <c r="I45">
        <v>2020</v>
      </c>
      <c r="J45">
        <v>2.0625</v>
      </c>
      <c r="K45">
        <v>11.3125</v>
      </c>
      <c r="L45">
        <v>12.25</v>
      </c>
      <c r="M45">
        <v>10.094304810000001</v>
      </c>
      <c r="N45">
        <v>8.3785299880000004</v>
      </c>
      <c r="O45">
        <v>7.5144526039999997</v>
      </c>
      <c r="P45">
        <v>4.5275295489999996</v>
      </c>
      <c r="Q45">
        <v>1.5118117310000001</v>
      </c>
      <c r="R45">
        <v>-0.18288695899999999</v>
      </c>
      <c r="S45">
        <v>-0.61956731600000003</v>
      </c>
      <c r="T45">
        <v>0</v>
      </c>
      <c r="U45">
        <v>0</v>
      </c>
      <c r="V45">
        <v>0</v>
      </c>
      <c r="W45">
        <v>5.5252058770000003</v>
      </c>
      <c r="X45">
        <v>6.5461306700000002</v>
      </c>
      <c r="Y45">
        <v>5.7923321740000002</v>
      </c>
      <c r="Z45">
        <v>5.5677090490000003</v>
      </c>
      <c r="AA45">
        <v>6.196030071</v>
      </c>
      <c r="AB45">
        <v>4.8198440140000001</v>
      </c>
      <c r="AC45">
        <v>3.8089018979999998</v>
      </c>
      <c r="AD45">
        <v>89.65544237802149</v>
      </c>
      <c r="AE45">
        <v>90.318941594691523</v>
      </c>
      <c r="AF45">
        <v>75.355385958090579</v>
      </c>
      <c r="AG45">
        <v>57.265956342915104</v>
      </c>
      <c r="AH45">
        <v>53.467644458507834</v>
      </c>
      <c r="AI45">
        <v>33.290958538907375</v>
      </c>
      <c r="AJ45">
        <v>22.248006766538992</v>
      </c>
      <c r="AK45">
        <f>MAX(IFERROR((M45-VLOOKUP($E45,Sheet1!$A$1:$B$4,2,FALSE))*16,0),0)</f>
        <v>45.108876960000003</v>
      </c>
      <c r="AL45">
        <f>MAX(IFERROR((N45-VLOOKUP($E45,Sheet1!$A$1:$B$4,2,FALSE))*16,0),0)</f>
        <v>17.656479808</v>
      </c>
      <c r="AM45">
        <f>MAX(IFERROR((O45-VLOOKUP($E45,Sheet1!$A$1:$B$4,2,FALSE))*16,0),0)</f>
        <v>3.8312416639999896</v>
      </c>
      <c r="AN45">
        <f>MAX(IFERROR((P45-VLOOKUP($E45,Sheet1!$A$1:$B$4,2,FALSE))*16,0),0)</f>
        <v>0</v>
      </c>
      <c r="AO45">
        <f>MAX(IFERROR((Q45-VLOOKUP($E45,Sheet1!$A$1:$B$4,2,FALSE))*16,0),0)</f>
        <v>0</v>
      </c>
      <c r="AP45">
        <f>MAX(IFERROR((R45-VLOOKUP($E45,Sheet1!$A$1:$B$4,2,FALSE))*16,0),0)</f>
        <v>0</v>
      </c>
      <c r="AQ45">
        <f>MAX(IFERROR((S45-VLOOKUP($E45,Sheet1!$A$1:$B$4,2,FALSE))*16,0),0)</f>
        <v>0</v>
      </c>
      <c r="AR45">
        <v>15</v>
      </c>
      <c r="AS45">
        <v>8.5714286000000001E-2</v>
      </c>
      <c r="AT45">
        <v>31.22417441</v>
      </c>
      <c r="AU45">
        <v>24</v>
      </c>
      <c r="AV45">
        <v>0.13714285700000001</v>
      </c>
      <c r="AW45">
        <f>AD45+0.8*AE45+0.64*AF45+AG45*0.8^3+AH45*0.8^4+AI45*0.8^5+AJ45*0.8^6</f>
        <v>278.09952226456682</v>
      </c>
      <c r="AX45">
        <f>COUNTIFS(E:E,E45,AW:AW,"&gt;" &amp;AW45)+1</f>
        <v>14</v>
      </c>
      <c r="AY45">
        <f>AK45+0.8*AL45+0.64*AM45+AN45*0.8^3+AO45*0.8^4+AP45*0.8^5+AQ45*0.8^6</f>
        <v>61.686055471359992</v>
      </c>
      <c r="AZ45">
        <f>COUNTIFS(E:E,E45,AY:AY,"&gt;" &amp;AY45)+1</f>
        <v>15</v>
      </c>
    </row>
    <row r="46" spans="1:52">
      <c r="A46" t="s">
        <v>461</v>
      </c>
      <c r="B46" t="s">
        <v>462</v>
      </c>
      <c r="C46" t="s">
        <v>454</v>
      </c>
      <c r="D46" t="s">
        <v>37</v>
      </c>
      <c r="E46" t="s">
        <v>37</v>
      </c>
      <c r="F46">
        <v>2</v>
      </c>
      <c r="G46">
        <v>73</v>
      </c>
      <c r="H46">
        <v>198</v>
      </c>
      <c r="I46">
        <v>2020</v>
      </c>
      <c r="K46">
        <v>4.0625</v>
      </c>
      <c r="L46">
        <v>9.1875</v>
      </c>
      <c r="M46">
        <v>7.4542226610000002</v>
      </c>
      <c r="N46">
        <v>6.6759375140000001</v>
      </c>
      <c r="O46">
        <v>7.4044998509999997</v>
      </c>
      <c r="P46">
        <v>5.342986056</v>
      </c>
      <c r="Q46">
        <v>5.6645443369999997</v>
      </c>
      <c r="R46">
        <v>3.8571529839999998</v>
      </c>
      <c r="S46">
        <v>2.6975188299999999</v>
      </c>
      <c r="U46">
        <v>0</v>
      </c>
      <c r="V46">
        <v>0</v>
      </c>
      <c r="W46">
        <v>4.5296458509999997</v>
      </c>
      <c r="X46">
        <v>4.5775805270000003</v>
      </c>
      <c r="Y46">
        <v>4.1562466259999997</v>
      </c>
      <c r="Z46">
        <v>4.707519048</v>
      </c>
      <c r="AA46">
        <v>3.3650820989999999</v>
      </c>
      <c r="AB46">
        <v>3.2564313989999998</v>
      </c>
      <c r="AC46">
        <v>4.5234201570000003</v>
      </c>
      <c r="AD46">
        <v>69.876474174123729</v>
      </c>
      <c r="AE46">
        <v>65.019324518437372</v>
      </c>
      <c r="AF46">
        <v>64.869692236788779</v>
      </c>
      <c r="AG46">
        <v>58.514462890749797</v>
      </c>
      <c r="AH46">
        <v>43.219168133674572</v>
      </c>
      <c r="AI46">
        <v>32.830856161302734</v>
      </c>
      <c r="AJ46">
        <v>43.68110808147955</v>
      </c>
      <c r="AK46">
        <f>MAX(IFERROR((M46-VLOOKUP($E46,Sheet1!$A$1:$B$4,2,FALSE))*16,0),0)</f>
        <v>29.347562576000016</v>
      </c>
      <c r="AL46">
        <f>MAX(IFERROR((N46-VLOOKUP($E46,Sheet1!$A$1:$B$4,2,FALSE))*16,0),0)</f>
        <v>16.895000224000015</v>
      </c>
      <c r="AM46">
        <f>MAX(IFERROR((O46-VLOOKUP($E46,Sheet1!$A$1:$B$4,2,FALSE))*16,0),0)</f>
        <v>28.551997616000008</v>
      </c>
      <c r="AN46">
        <f>MAX(IFERROR((P46-VLOOKUP($E46,Sheet1!$A$1:$B$4,2,FALSE))*16,0),0)</f>
        <v>0</v>
      </c>
      <c r="AO46">
        <f>MAX(IFERROR((Q46-VLOOKUP($E46,Sheet1!$A$1:$B$4,2,FALSE))*16,0),0)</f>
        <v>0.71270939200000782</v>
      </c>
      <c r="AP46">
        <f>MAX(IFERROR((R46-VLOOKUP($E46,Sheet1!$A$1:$B$4,2,FALSE))*16,0),0)</f>
        <v>0</v>
      </c>
      <c r="AQ46">
        <f>MAX(IFERROR((S46-VLOOKUP($E46,Sheet1!$A$1:$B$4,2,FALSE))*16,0),0)</f>
        <v>0</v>
      </c>
      <c r="AR46">
        <v>24</v>
      </c>
      <c r="AS46">
        <v>7.6433121000000007E-2</v>
      </c>
      <c r="AT46">
        <v>39.096862229999999</v>
      </c>
      <c r="AU46">
        <v>19</v>
      </c>
      <c r="AV46">
        <v>6.0509554E-2</v>
      </c>
      <c r="AW46">
        <f>AD46+0.8*AE46+0.64*AF46+AG46*0.8^3+AH46*0.8^4+AI46*0.8^5+AJ46*0.8^6</f>
        <v>233.27926843188251</v>
      </c>
      <c r="AX46">
        <f>COUNTIFS(E:E,E46,AW:AW,"&gt;" &amp;AW46)+1</f>
        <v>13</v>
      </c>
      <c r="AY46">
        <f>AK46+0.8*AL46+0.64*AM46+AN46*0.8^3+AO46*0.8^4+AP46*0.8^5+AQ46*0.8^6</f>
        <v>61.42876699640324</v>
      </c>
      <c r="AZ46">
        <f>COUNTIFS(E:E,E46,AY:AY,"&gt;" &amp;AY46)+1</f>
        <v>20</v>
      </c>
    </row>
    <row r="47" spans="1:52">
      <c r="A47" t="s">
        <v>1187</v>
      </c>
      <c r="B47" t="s">
        <v>1188</v>
      </c>
      <c r="C47" t="s">
        <v>1156</v>
      </c>
      <c r="D47" t="s">
        <v>37</v>
      </c>
      <c r="E47" t="s">
        <v>37</v>
      </c>
      <c r="F47">
        <v>3</v>
      </c>
      <c r="G47">
        <v>73</v>
      </c>
      <c r="H47">
        <v>215</v>
      </c>
      <c r="I47">
        <v>2020</v>
      </c>
      <c r="J47">
        <v>8.75</v>
      </c>
      <c r="K47">
        <v>11.625</v>
      </c>
      <c r="L47">
        <v>4.4375</v>
      </c>
      <c r="M47">
        <v>8.0082976259999992</v>
      </c>
      <c r="N47">
        <v>6.7648123050000004</v>
      </c>
      <c r="O47">
        <v>6.2472495649999997</v>
      </c>
      <c r="P47">
        <v>5.4738211530000003</v>
      </c>
      <c r="Q47">
        <v>4.1902017210000002</v>
      </c>
      <c r="R47">
        <v>2.3755172930000001</v>
      </c>
      <c r="S47">
        <v>0.861825709</v>
      </c>
      <c r="T47">
        <v>0</v>
      </c>
      <c r="U47">
        <v>0</v>
      </c>
      <c r="V47">
        <v>0</v>
      </c>
      <c r="W47">
        <v>4.1562948669999997</v>
      </c>
      <c r="X47">
        <v>4.3612185810000001</v>
      </c>
      <c r="Y47">
        <v>4.1879433280000002</v>
      </c>
      <c r="Z47">
        <v>3.1799731069999999</v>
      </c>
      <c r="AA47">
        <v>3.6613554989999999</v>
      </c>
      <c r="AB47">
        <v>3.9968140120000002</v>
      </c>
      <c r="AC47">
        <v>4.2257131010000002</v>
      </c>
      <c r="AD47">
        <v>69.573062210150539</v>
      </c>
      <c r="AE47">
        <v>62.880104875811014</v>
      </c>
      <c r="AF47">
        <v>57.278952791152534</v>
      </c>
      <c r="AG47">
        <v>39.757752296935649</v>
      </c>
      <c r="AH47">
        <v>39.335901193486535</v>
      </c>
      <c r="AI47">
        <v>36.116751205718771</v>
      </c>
      <c r="AJ47">
        <v>33.869959251593372</v>
      </c>
      <c r="AK47">
        <f>MAX(IFERROR((M47-VLOOKUP($E47,Sheet1!$A$1:$B$4,2,FALSE))*16,0),0)</f>
        <v>38.212762015999999</v>
      </c>
      <c r="AL47">
        <f>MAX(IFERROR((N47-VLOOKUP($E47,Sheet1!$A$1:$B$4,2,FALSE))*16,0),0)</f>
        <v>18.316996880000019</v>
      </c>
      <c r="AM47">
        <f>MAX(IFERROR((O47-VLOOKUP($E47,Sheet1!$A$1:$B$4,2,FALSE))*16,0),0)</f>
        <v>10.035993040000008</v>
      </c>
      <c r="AN47">
        <f>MAX(IFERROR((P47-VLOOKUP($E47,Sheet1!$A$1:$B$4,2,FALSE))*16,0),0)</f>
        <v>0</v>
      </c>
      <c r="AO47">
        <f>MAX(IFERROR((Q47-VLOOKUP($E47,Sheet1!$A$1:$B$4,2,FALSE))*16,0),0)</f>
        <v>0</v>
      </c>
      <c r="AP47">
        <f>MAX(IFERROR((R47-VLOOKUP($E47,Sheet1!$A$1:$B$4,2,FALSE))*16,0),0)</f>
        <v>0</v>
      </c>
      <c r="AQ47">
        <f>MAX(IFERROR((S47-VLOOKUP($E47,Sheet1!$A$1:$B$4,2,FALSE))*16,0),0)</f>
        <v>0</v>
      </c>
      <c r="AR47">
        <v>17</v>
      </c>
      <c r="AS47">
        <v>5.4140127000000003E-2</v>
      </c>
      <c r="AT47">
        <v>33.921725369999997</v>
      </c>
      <c r="AU47">
        <v>24</v>
      </c>
      <c r="AV47">
        <v>7.6433121000000007E-2</v>
      </c>
      <c r="AW47">
        <f>AD47+0.8*AE47+0.64*AF47+AG47*0.8^3+AH47*0.8^4+AI47*0.8^5+AJ47*0.8^6</f>
        <v>213.71717383515977</v>
      </c>
      <c r="AX47">
        <f>COUNTIFS(E:E,E47,AW:AW,"&gt;" &amp;AW47)+1</f>
        <v>20</v>
      </c>
      <c r="AY47">
        <f>AK47+0.8*AL47+0.64*AM47+AN47*0.8^3+AO47*0.8^4+AP47*0.8^5+AQ47*0.8^6</f>
        <v>59.289395065600026</v>
      </c>
      <c r="AZ47">
        <f>COUNTIFS(E:E,E47,AY:AY,"&gt;" &amp;AY47)+1</f>
        <v>21</v>
      </c>
    </row>
    <row r="48" spans="1:52">
      <c r="A48" t="s">
        <v>59</v>
      </c>
      <c r="B48" t="s">
        <v>60</v>
      </c>
      <c r="C48" t="s">
        <v>36</v>
      </c>
      <c r="D48" t="s">
        <v>37</v>
      </c>
      <c r="E48" t="s">
        <v>37</v>
      </c>
      <c r="F48">
        <v>7</v>
      </c>
      <c r="G48">
        <v>72</v>
      </c>
      <c r="H48">
        <v>195</v>
      </c>
      <c r="I48">
        <v>2020</v>
      </c>
      <c r="J48">
        <v>6.6875</v>
      </c>
      <c r="K48">
        <v>11.25</v>
      </c>
      <c r="L48">
        <v>8.9375</v>
      </c>
      <c r="M48">
        <v>8.2335650119999997</v>
      </c>
      <c r="N48">
        <v>6.7742935549999999</v>
      </c>
      <c r="O48">
        <v>5.2261954910000004</v>
      </c>
      <c r="P48">
        <v>2.889601055</v>
      </c>
      <c r="Q48">
        <v>1.1172996580000001</v>
      </c>
      <c r="R48">
        <v>-0.167243425</v>
      </c>
      <c r="S48">
        <v>-0.43832943899999999</v>
      </c>
      <c r="T48">
        <v>0</v>
      </c>
      <c r="U48">
        <v>0</v>
      </c>
      <c r="V48">
        <v>0</v>
      </c>
      <c r="W48">
        <v>3.8213626770000002</v>
      </c>
      <c r="X48">
        <v>4.5229275979999999</v>
      </c>
      <c r="Y48">
        <v>4.4111790280000003</v>
      </c>
      <c r="Z48">
        <v>4.2934526200000001</v>
      </c>
      <c r="AA48">
        <v>4.0159462120000002</v>
      </c>
      <c r="AB48">
        <v>3.0688479050000002</v>
      </c>
      <c r="AC48">
        <v>2.2766958979999998</v>
      </c>
      <c r="AD48">
        <v>67.45500260382687</v>
      </c>
      <c r="AE48">
        <v>64.988181740523657</v>
      </c>
      <c r="AF48">
        <v>54.084529911457622</v>
      </c>
      <c r="AG48">
        <v>41.632014550096329</v>
      </c>
      <c r="AH48">
        <v>32.245761782170788</v>
      </c>
      <c r="AI48">
        <v>18.985751780654624</v>
      </c>
      <c r="AJ48">
        <v>11.254375794115575</v>
      </c>
      <c r="AK48">
        <f>MAX(IFERROR((M48-VLOOKUP($E48,Sheet1!$A$1:$B$4,2,FALSE))*16,0),0)</f>
        <v>41.817040192000007</v>
      </c>
      <c r="AL48">
        <f>MAX(IFERROR((N48-VLOOKUP($E48,Sheet1!$A$1:$B$4,2,FALSE))*16,0),0)</f>
        <v>18.46869688000001</v>
      </c>
      <c r="AM48">
        <f>MAX(IFERROR((O48-VLOOKUP($E48,Sheet1!$A$1:$B$4,2,FALSE))*16,0),0)</f>
        <v>0</v>
      </c>
      <c r="AN48">
        <f>MAX(IFERROR((P48-VLOOKUP($E48,Sheet1!$A$1:$B$4,2,FALSE))*16,0),0)</f>
        <v>0</v>
      </c>
      <c r="AO48">
        <f>MAX(IFERROR((Q48-VLOOKUP($E48,Sheet1!$A$1:$B$4,2,FALSE))*16,0),0)</f>
        <v>0</v>
      </c>
      <c r="AP48">
        <f>MAX(IFERROR((R48-VLOOKUP($E48,Sheet1!$A$1:$B$4,2,FALSE))*16,0),0)</f>
        <v>0</v>
      </c>
      <c r="AQ48">
        <f>MAX(IFERROR((S48-VLOOKUP($E48,Sheet1!$A$1:$B$4,2,FALSE))*16,0),0)</f>
        <v>0</v>
      </c>
      <c r="AR48">
        <v>14</v>
      </c>
      <c r="AS48">
        <v>4.4585987000000001E-2</v>
      </c>
      <c r="AT48">
        <v>23.63538191</v>
      </c>
      <c r="AU48">
        <v>48</v>
      </c>
      <c r="AV48">
        <v>0.15286624200000001</v>
      </c>
      <c r="AW48">
        <f>AD48+0.8*AE48+0.64*AF48+AG48*0.8^3+AH48*0.8^4+AI48*0.8^5+AJ48*0.8^6</f>
        <v>197.75462084686274</v>
      </c>
      <c r="AX48">
        <f>COUNTIFS(E:E,E48,AW:AW,"&gt;" &amp;AW48)+1</f>
        <v>28</v>
      </c>
      <c r="AY48">
        <f>AK48+0.8*AL48+0.64*AM48+AN48*0.8^3+AO48*0.8^4+AP48*0.8^5+AQ48*0.8^6</f>
        <v>56.591997696000014</v>
      </c>
      <c r="AZ48">
        <f>COUNTIFS(E:E,E48,AY:AY,"&gt;" &amp;AY48)+1</f>
        <v>22</v>
      </c>
    </row>
    <row r="49" spans="1:52">
      <c r="A49" t="s">
        <v>540</v>
      </c>
      <c r="B49" t="s">
        <v>541</v>
      </c>
      <c r="C49" t="s">
        <v>497</v>
      </c>
      <c r="D49" t="s">
        <v>47</v>
      </c>
      <c r="E49" t="s">
        <v>47</v>
      </c>
      <c r="F49">
        <v>5</v>
      </c>
      <c r="G49">
        <v>73</v>
      </c>
      <c r="H49">
        <v>215</v>
      </c>
      <c r="I49">
        <v>2020</v>
      </c>
      <c r="J49">
        <v>14.375</v>
      </c>
      <c r="K49">
        <v>14.125</v>
      </c>
      <c r="L49">
        <v>8.6875</v>
      </c>
      <c r="M49">
        <v>10.50235831</v>
      </c>
      <c r="N49">
        <v>7.6030617850000004</v>
      </c>
      <c r="O49">
        <v>4.8823689970000004</v>
      </c>
      <c r="P49">
        <v>2.8086490739999999</v>
      </c>
      <c r="Q49">
        <v>0.40100375399999999</v>
      </c>
      <c r="R49">
        <v>-0.28345907799999998</v>
      </c>
      <c r="S49">
        <v>-0.52987974199999999</v>
      </c>
      <c r="T49">
        <v>0</v>
      </c>
      <c r="U49">
        <v>0</v>
      </c>
      <c r="V49">
        <v>0</v>
      </c>
      <c r="W49">
        <v>4.716291687</v>
      </c>
      <c r="X49">
        <v>5.3003383570000002</v>
      </c>
      <c r="Y49">
        <v>7.1652749839999998</v>
      </c>
      <c r="Z49">
        <v>5.0710623359999998</v>
      </c>
      <c r="AA49">
        <v>3.957658984</v>
      </c>
      <c r="AB49">
        <v>2.5555432150000001</v>
      </c>
      <c r="AC49">
        <v>2.6746614160000002</v>
      </c>
      <c r="AD49">
        <v>83.267149530975445</v>
      </c>
      <c r="AE49">
        <v>69.608107760268723</v>
      </c>
      <c r="AF49">
        <v>78.874126395646812</v>
      </c>
      <c r="AG49">
        <v>44.603550160761472</v>
      </c>
      <c r="AH49">
        <v>25.675040641702367</v>
      </c>
      <c r="AI49">
        <v>11.698814981646962</v>
      </c>
      <c r="AJ49">
        <v>12.367040359365831</v>
      </c>
      <c r="AK49">
        <f>MAX(IFERROR((M49-VLOOKUP($E49,Sheet1!$A$1:$B$4,2,FALSE))*16,0),0)</f>
        <v>51.637732959999994</v>
      </c>
      <c r="AL49">
        <f>MAX(IFERROR((N49-VLOOKUP($E49,Sheet1!$A$1:$B$4,2,FALSE))*16,0),0)</f>
        <v>5.2489885600000008</v>
      </c>
      <c r="AM49">
        <f>MAX(IFERROR((O49-VLOOKUP($E49,Sheet1!$A$1:$B$4,2,FALSE))*16,0),0)</f>
        <v>0</v>
      </c>
      <c r="AN49">
        <f>MAX(IFERROR((P49-VLOOKUP($E49,Sheet1!$A$1:$B$4,2,FALSE))*16,0),0)</f>
        <v>0</v>
      </c>
      <c r="AO49">
        <f>MAX(IFERROR((Q49-VLOOKUP($E49,Sheet1!$A$1:$B$4,2,FALSE))*16,0),0)</f>
        <v>0</v>
      </c>
      <c r="AP49">
        <f>MAX(IFERROR((R49-VLOOKUP($E49,Sheet1!$A$1:$B$4,2,FALSE))*16,0),0)</f>
        <v>0</v>
      </c>
      <c r="AQ49">
        <f>MAX(IFERROR((S49-VLOOKUP($E49,Sheet1!$A$1:$B$4,2,FALSE))*16,0),0)</f>
        <v>0</v>
      </c>
      <c r="AR49">
        <v>13</v>
      </c>
      <c r="AS49">
        <v>7.4285714000000003E-2</v>
      </c>
      <c r="AT49">
        <v>25.384103100000001</v>
      </c>
      <c r="AU49">
        <v>37</v>
      </c>
      <c r="AV49">
        <v>0.21142857100000001</v>
      </c>
      <c r="AW49">
        <f>AD49+0.8*AE49+0.64*AF49+AG49*0.8^3+AH49*0.8^4+AI49*0.8^5+AJ49*0.8^6</f>
        <v>229.86200408270719</v>
      </c>
      <c r="AX49">
        <f>COUNTIFS(E:E,E49,AW:AW,"&gt;" &amp;AW49)+1</f>
        <v>23</v>
      </c>
      <c r="AY49">
        <f>AK49+0.8*AL49+0.64*AM49+AN49*0.8^3+AO49*0.8^4+AP49*0.8^5+AQ49*0.8^6</f>
        <v>55.836923807999995</v>
      </c>
      <c r="AZ49">
        <f>COUNTIFS(E:E,E49,AY:AY,"&gt;" &amp;AY49)+1</f>
        <v>16</v>
      </c>
    </row>
    <row r="50" spans="1:52">
      <c r="A50" t="s">
        <v>267</v>
      </c>
      <c r="B50" t="s">
        <v>268</v>
      </c>
      <c r="C50" t="s">
        <v>260</v>
      </c>
      <c r="D50" t="s">
        <v>37</v>
      </c>
      <c r="E50" t="s">
        <v>37</v>
      </c>
      <c r="F50">
        <v>4</v>
      </c>
      <c r="G50">
        <v>74</v>
      </c>
      <c r="H50">
        <v>203</v>
      </c>
      <c r="I50">
        <v>2020</v>
      </c>
      <c r="J50">
        <v>2.1875</v>
      </c>
      <c r="K50">
        <v>9.0625</v>
      </c>
      <c r="L50">
        <v>8.3125</v>
      </c>
      <c r="M50">
        <v>7.8913827850000002</v>
      </c>
      <c r="N50">
        <v>6.6724510290000003</v>
      </c>
      <c r="O50">
        <v>6.0940350649999999</v>
      </c>
      <c r="P50">
        <v>4.7189822650000002</v>
      </c>
      <c r="Q50">
        <v>2.980664918</v>
      </c>
      <c r="R50">
        <v>1.6716636199999999</v>
      </c>
      <c r="S50">
        <v>-2.8849840000000002E-2</v>
      </c>
      <c r="T50">
        <v>0</v>
      </c>
      <c r="U50">
        <v>0</v>
      </c>
      <c r="V50">
        <v>0</v>
      </c>
      <c r="W50">
        <v>4.0002045800000001</v>
      </c>
      <c r="X50">
        <v>4.1542314090000003</v>
      </c>
      <c r="Y50">
        <v>3.3289203700000001</v>
      </c>
      <c r="Z50">
        <v>3.790685565</v>
      </c>
      <c r="AA50">
        <v>4.1373169760000001</v>
      </c>
      <c r="AB50">
        <v>3.9497414970000002</v>
      </c>
      <c r="AC50">
        <v>3.400442993</v>
      </c>
      <c r="AD50">
        <v>66.739980461428758</v>
      </c>
      <c r="AE50">
        <v>59.638156765858668</v>
      </c>
      <c r="AF50">
        <v>45.374250971895094</v>
      </c>
      <c r="AG50">
        <v>43.511845681933238</v>
      </c>
      <c r="AH50">
        <v>40.085479935514826</v>
      </c>
      <c r="AI50">
        <v>33.190854024538083</v>
      </c>
      <c r="AJ50">
        <v>22.61217301027277</v>
      </c>
      <c r="AK50">
        <f>MAX(IFERROR((M50-VLOOKUP($E50,Sheet1!$A$1:$B$4,2,FALSE))*16,0),0)</f>
        <v>36.342124560000016</v>
      </c>
      <c r="AL50">
        <f>MAX(IFERROR((N50-VLOOKUP($E50,Sheet1!$A$1:$B$4,2,FALSE))*16,0),0)</f>
        <v>16.839216464000017</v>
      </c>
      <c r="AM50">
        <f>MAX(IFERROR((O50-VLOOKUP($E50,Sheet1!$A$1:$B$4,2,FALSE))*16,0),0)</f>
        <v>7.5845610400000112</v>
      </c>
      <c r="AN50">
        <f>MAX(IFERROR((P50-VLOOKUP($E50,Sheet1!$A$1:$B$4,2,FALSE))*16,0),0)</f>
        <v>0</v>
      </c>
      <c r="AO50">
        <f>MAX(IFERROR((Q50-VLOOKUP($E50,Sheet1!$A$1:$B$4,2,FALSE))*16,0),0)</f>
        <v>0</v>
      </c>
      <c r="AP50">
        <f>MAX(IFERROR((R50-VLOOKUP($E50,Sheet1!$A$1:$B$4,2,FALSE))*16,0),0)</f>
        <v>0</v>
      </c>
      <c r="AQ50">
        <f>MAX(IFERROR((S50-VLOOKUP($E50,Sheet1!$A$1:$B$4,2,FALSE))*16,0),0)</f>
        <v>0</v>
      </c>
      <c r="AR50">
        <v>19</v>
      </c>
      <c r="AS50">
        <v>6.0509554E-2</v>
      </c>
      <c r="AT50">
        <v>30.000329839999999</v>
      </c>
      <c r="AU50">
        <v>31</v>
      </c>
      <c r="AV50">
        <v>9.8726115000000003E-2</v>
      </c>
      <c r="AW50">
        <f>AD50+0.8*AE50+0.64*AF50+AG50*0.8^3+AH50*0.8^4+AI50*0.8^5+AJ50*0.8^6</f>
        <v>198.99072859523085</v>
      </c>
      <c r="AX50">
        <f>COUNTIFS(E:E,E50,AW:AW,"&gt;" &amp;AW50)+1</f>
        <v>26</v>
      </c>
      <c r="AY50">
        <f>AK50+0.8*AL50+0.64*AM50+AN50*0.8^3+AO50*0.8^4+AP50*0.8^5+AQ50*0.8^6</f>
        <v>54.66761679680004</v>
      </c>
      <c r="AZ50">
        <f>COUNTIFS(E:E,E50,AY:AY,"&gt;" &amp;AY50)+1</f>
        <v>23</v>
      </c>
    </row>
    <row r="51" spans="1:52">
      <c r="A51" t="s">
        <v>314</v>
      </c>
      <c r="B51" t="s">
        <v>315</v>
      </c>
      <c r="C51" t="s">
        <v>307</v>
      </c>
      <c r="D51" t="s">
        <v>37</v>
      </c>
      <c r="E51" t="s">
        <v>37</v>
      </c>
      <c r="F51">
        <v>6</v>
      </c>
      <c r="G51">
        <v>71</v>
      </c>
      <c r="H51">
        <v>196</v>
      </c>
      <c r="I51">
        <v>2020</v>
      </c>
      <c r="J51">
        <v>9.25</v>
      </c>
      <c r="K51">
        <v>8.5</v>
      </c>
      <c r="L51">
        <v>9.625</v>
      </c>
      <c r="M51">
        <v>7.9646699910000001</v>
      </c>
      <c r="N51">
        <v>6.7878803359999997</v>
      </c>
      <c r="O51">
        <v>5.1884052660000002</v>
      </c>
      <c r="P51">
        <v>3.471169089</v>
      </c>
      <c r="Q51">
        <v>1.3966326179999999</v>
      </c>
      <c r="R51">
        <v>-9.1057152000000002E-2</v>
      </c>
      <c r="S51">
        <v>-0.45029259700000002</v>
      </c>
      <c r="T51">
        <v>0</v>
      </c>
      <c r="U51">
        <v>0</v>
      </c>
      <c r="V51">
        <v>0</v>
      </c>
      <c r="W51">
        <v>3.8402262820000002</v>
      </c>
      <c r="X51">
        <v>4.3020938620000004</v>
      </c>
      <c r="Y51">
        <v>4.3450861959999996</v>
      </c>
      <c r="Z51">
        <v>4.320707434</v>
      </c>
      <c r="AA51">
        <v>3.925578792</v>
      </c>
      <c r="AB51">
        <v>3.7915105279999999</v>
      </c>
      <c r="AC51">
        <v>2.9209638060000001</v>
      </c>
      <c r="AD51">
        <v>65.411947330277656</v>
      </c>
      <c r="AE51">
        <v>62.2904309384611</v>
      </c>
      <c r="AF51">
        <v>53.03417351118398</v>
      </c>
      <c r="AG51">
        <v>44.368090170549209</v>
      </c>
      <c r="AH51">
        <v>32.055508269516764</v>
      </c>
      <c r="AI51">
        <v>26.555158028327028</v>
      </c>
      <c r="AJ51">
        <v>17.033160710126324</v>
      </c>
      <c r="AK51">
        <f>MAX(IFERROR((M51-VLOOKUP($E51,Sheet1!$A$1:$B$4,2,FALSE))*16,0),0)</f>
        <v>37.514719856000013</v>
      </c>
      <c r="AL51">
        <f>MAX(IFERROR((N51-VLOOKUP($E51,Sheet1!$A$1:$B$4,2,FALSE))*16,0),0)</f>
        <v>18.686085376000008</v>
      </c>
      <c r="AM51">
        <f>MAX(IFERROR((O51-VLOOKUP($E51,Sheet1!$A$1:$B$4,2,FALSE))*16,0),0)</f>
        <v>0</v>
      </c>
      <c r="AN51">
        <f>MAX(IFERROR((P51-VLOOKUP($E51,Sheet1!$A$1:$B$4,2,FALSE))*16,0),0)</f>
        <v>0</v>
      </c>
      <c r="AO51">
        <f>MAX(IFERROR((Q51-VLOOKUP($E51,Sheet1!$A$1:$B$4,2,FALSE))*16,0),0)</f>
        <v>0</v>
      </c>
      <c r="AP51">
        <f>MAX(IFERROR((R51-VLOOKUP($E51,Sheet1!$A$1:$B$4,2,FALSE))*16,0),0)</f>
        <v>0</v>
      </c>
      <c r="AQ51">
        <f>MAX(IFERROR((S51-VLOOKUP($E51,Sheet1!$A$1:$B$4,2,FALSE))*16,0),0)</f>
        <v>0</v>
      </c>
      <c r="AR51">
        <v>18</v>
      </c>
      <c r="AS51">
        <v>5.7324841000000001E-2</v>
      </c>
      <c r="AT51">
        <v>24.267407550000001</v>
      </c>
      <c r="AU51">
        <v>47</v>
      </c>
      <c r="AV51">
        <v>0.14968152900000001</v>
      </c>
      <c r="AW51">
        <f>AD51+0.8*AE51+0.64*AF51+AG51*0.8^3+AH51*0.8^4+AI51*0.8^5+AJ51*0.8^6</f>
        <v>198.1992965466371</v>
      </c>
      <c r="AX51">
        <f>COUNTIFS(E:E,E51,AW:AW,"&gt;" &amp;AW51)+1</f>
        <v>27</v>
      </c>
      <c r="AY51">
        <f>AK51+0.8*AL51+0.64*AM51+AN51*0.8^3+AO51*0.8^4+AP51*0.8^5+AQ51*0.8^6</f>
        <v>52.463588156800022</v>
      </c>
      <c r="AZ51">
        <f>COUNTIFS(E:E,E51,AY:AY,"&gt;" &amp;AY51)+1</f>
        <v>24</v>
      </c>
    </row>
    <row r="52" spans="1:52">
      <c r="A52" t="s">
        <v>996</v>
      </c>
      <c r="B52" t="s">
        <v>997</v>
      </c>
      <c r="C52" t="s">
        <v>971</v>
      </c>
      <c r="D52" t="s">
        <v>37</v>
      </c>
      <c r="E52" t="s">
        <v>37</v>
      </c>
      <c r="F52">
        <v>1</v>
      </c>
      <c r="G52">
        <v>73</v>
      </c>
      <c r="H52">
        <v>190</v>
      </c>
      <c r="I52">
        <v>2020</v>
      </c>
      <c r="L52">
        <v>7.625</v>
      </c>
      <c r="M52">
        <v>6.7323094169999997</v>
      </c>
      <c r="N52">
        <v>6.50397274</v>
      </c>
      <c r="O52">
        <v>6.488505537</v>
      </c>
      <c r="P52">
        <v>6.4788787980000002</v>
      </c>
      <c r="Q52">
        <v>5.6998146629999997</v>
      </c>
      <c r="R52">
        <v>5.0527089859999998</v>
      </c>
      <c r="S52">
        <v>4.1168145359999997</v>
      </c>
      <c r="V52">
        <v>0</v>
      </c>
      <c r="W52">
        <v>4.475360008</v>
      </c>
      <c r="X52">
        <v>3.6436991079999999</v>
      </c>
      <c r="Y52">
        <v>3.876879105</v>
      </c>
      <c r="Z52">
        <v>3.4979230810000002</v>
      </c>
      <c r="AA52">
        <v>3.2770939750000001</v>
      </c>
      <c r="AB52">
        <v>2.7473548110000001</v>
      </c>
      <c r="AC52">
        <v>2.8579386969999998</v>
      </c>
      <c r="AD52">
        <v>64.103242749381792</v>
      </c>
      <c r="AE52">
        <v>52.045362924278123</v>
      </c>
      <c r="AF52">
        <v>54.895000322351677</v>
      </c>
      <c r="AG52">
        <v>50.032169696806989</v>
      </c>
      <c r="AH52">
        <v>42.303336997104992</v>
      </c>
      <c r="AI52">
        <v>31.971777783787573</v>
      </c>
      <c r="AJ52">
        <v>28.998259664625721</v>
      </c>
      <c r="AK52">
        <f>MAX(IFERROR((M52-VLOOKUP($E52,Sheet1!$A$1:$B$4,2,FALSE))*16,0),0)</f>
        <v>17.796950672000008</v>
      </c>
      <c r="AL52">
        <f>MAX(IFERROR((N52-VLOOKUP($E52,Sheet1!$A$1:$B$4,2,FALSE))*16,0),0)</f>
        <v>14.143563840000013</v>
      </c>
      <c r="AM52">
        <f>MAX(IFERROR((O52-VLOOKUP($E52,Sheet1!$A$1:$B$4,2,FALSE))*16,0),0)</f>
        <v>13.896088592000012</v>
      </c>
      <c r="AN52">
        <f>MAX(IFERROR((P52-VLOOKUP($E52,Sheet1!$A$1:$B$4,2,FALSE))*16,0),0)</f>
        <v>13.742060768000016</v>
      </c>
      <c r="AO52">
        <f>MAX(IFERROR((Q52-VLOOKUP($E52,Sheet1!$A$1:$B$4,2,FALSE))*16,0),0)</f>
        <v>1.2770346080000081</v>
      </c>
      <c r="AP52">
        <f>MAX(IFERROR((R52-VLOOKUP($E52,Sheet1!$A$1:$B$4,2,FALSE))*16,0),0)</f>
        <v>0</v>
      </c>
      <c r="AQ52">
        <f>MAX(IFERROR((S52-VLOOKUP($E52,Sheet1!$A$1:$B$4,2,FALSE))*16,0),0)</f>
        <v>0</v>
      </c>
      <c r="AR52">
        <v>34</v>
      </c>
      <c r="AS52">
        <v>0.10828025500000001</v>
      </c>
      <c r="AT52">
        <v>41.073004679999997</v>
      </c>
      <c r="AU52">
        <v>11</v>
      </c>
      <c r="AV52">
        <v>3.5031846999999998E-2</v>
      </c>
      <c r="AW52">
        <f>AD52+0.8*AE52+0.64*AF52+AG52*0.8^3+AH52*0.8^4+AI52*0.8^5+AJ52*0.8^6</f>
        <v>201.89448293960396</v>
      </c>
      <c r="AX52">
        <f>COUNTIFS(E:E,E52,AW:AW,"&gt;" &amp;AW52)+1</f>
        <v>25</v>
      </c>
      <c r="AY52">
        <f>AK52+0.8*AL52+0.64*AM52+AN52*0.8^3+AO52*0.8^4+AP52*0.8^5+AQ52*0.8^6</f>
        <v>45.56430693153284</v>
      </c>
      <c r="AZ52">
        <f>COUNTIFS(E:E,E52,AY:AY,"&gt;" &amp;AY52)+1</f>
        <v>25</v>
      </c>
    </row>
    <row r="53" spans="1:52">
      <c r="A53" t="s">
        <v>520</v>
      </c>
      <c r="B53" t="s">
        <v>521</v>
      </c>
      <c r="C53" t="s">
        <v>497</v>
      </c>
      <c r="D53" t="s">
        <v>42</v>
      </c>
      <c r="E53" t="s">
        <v>42</v>
      </c>
      <c r="F53">
        <v>1</v>
      </c>
      <c r="G53">
        <v>76</v>
      </c>
      <c r="H53">
        <v>249</v>
      </c>
      <c r="I53">
        <v>2020</v>
      </c>
      <c r="L53">
        <v>4.4375</v>
      </c>
      <c r="M53">
        <v>4.7482605749999998</v>
      </c>
      <c r="N53">
        <v>4.7064816499999997</v>
      </c>
      <c r="O53">
        <v>4.7190584329999998</v>
      </c>
      <c r="P53">
        <v>4.6814701019999996</v>
      </c>
      <c r="Q53">
        <v>4.2455080650000001</v>
      </c>
      <c r="R53">
        <v>3.7579532599999999</v>
      </c>
      <c r="S53">
        <v>3.208973737</v>
      </c>
      <c r="V53">
        <v>0</v>
      </c>
      <c r="W53">
        <v>3.2216157719999998</v>
      </c>
      <c r="X53">
        <v>2.7788843729999999</v>
      </c>
      <c r="Y53">
        <v>2.4234768400000002</v>
      </c>
      <c r="Z53">
        <v>2.5183056540000002</v>
      </c>
      <c r="AA53">
        <v>2.2723001279999999</v>
      </c>
      <c r="AB53">
        <v>2.1641395270000001</v>
      </c>
      <c r="AC53">
        <v>2.2108629350000002</v>
      </c>
      <c r="AD53">
        <v>46.84252073846109</v>
      </c>
      <c r="AE53">
        <v>40.975271835247838</v>
      </c>
      <c r="AF53">
        <v>36.604482282806103</v>
      </c>
      <c r="AG53">
        <v>37.524889695969733</v>
      </c>
      <c r="AH53">
        <v>31.464032233196249</v>
      </c>
      <c r="AI53">
        <v>27.127702630145876</v>
      </c>
      <c r="AJ53">
        <v>24.82935676565954</v>
      </c>
      <c r="AK53">
        <f>MAX(IFERROR((M53-VLOOKUP($E53,Sheet1!$A$1:$B$4,2,FALSE))*16,0),0)</f>
        <v>14.4521692</v>
      </c>
      <c r="AL53">
        <f>MAX(IFERROR((N53-VLOOKUP($E53,Sheet1!$A$1:$B$4,2,FALSE))*16,0),0)</f>
        <v>13.7837064</v>
      </c>
      <c r="AM53">
        <f>MAX(IFERROR((O53-VLOOKUP($E53,Sheet1!$A$1:$B$4,2,FALSE))*16,0),0)</f>
        <v>13.984934928000001</v>
      </c>
      <c r="AN53">
        <f>MAX(IFERROR((P53-VLOOKUP($E53,Sheet1!$A$1:$B$4,2,FALSE))*16,0),0)</f>
        <v>13.383521631999997</v>
      </c>
      <c r="AO53">
        <f>MAX(IFERROR((Q53-VLOOKUP($E53,Sheet1!$A$1:$B$4,2,FALSE))*16,0),0)</f>
        <v>6.4081290400000057</v>
      </c>
      <c r="AP53">
        <f>MAX(IFERROR((R53-VLOOKUP($E53,Sheet1!$A$1:$B$4,2,FALSE))*16,0),0)</f>
        <v>0</v>
      </c>
      <c r="AQ53">
        <f>MAX(IFERROR((S53-VLOOKUP($E53,Sheet1!$A$1:$B$4,2,FALSE))*16,0),0)</f>
        <v>0</v>
      </c>
      <c r="AR53">
        <v>11</v>
      </c>
      <c r="AS53">
        <v>7.0967742E-2</v>
      </c>
      <c r="AT53">
        <v>30.06770582</v>
      </c>
      <c r="AU53">
        <v>5</v>
      </c>
      <c r="AV53">
        <v>3.2258065000000002E-2</v>
      </c>
      <c r="AW53">
        <f>AD53+0.8*AE53+0.64*AF53+AG53*0.8^3+AH53*0.8^4+AI53*0.8^5+AJ53*0.8^6</f>
        <v>150.54809049253222</v>
      </c>
      <c r="AX53">
        <f>COUNTIFS(E:E,E53,AW:AW,"&gt;" &amp;AW53)+1</f>
        <v>8</v>
      </c>
      <c r="AY53">
        <f>AK53+0.8*AL53+0.64*AM53+AN53*0.8^3+AO53*0.8^4+AP53*0.8^5+AQ53*0.8^6</f>
        <v>43.906625404288008</v>
      </c>
      <c r="AZ53">
        <f>COUNTIFS(E:E,E53,AY:AY,"&gt;" &amp;AY53)+1</f>
        <v>7</v>
      </c>
    </row>
    <row r="54" spans="1:52">
      <c r="A54" t="s">
        <v>708</v>
      </c>
      <c r="B54" t="s">
        <v>709</v>
      </c>
      <c r="C54" t="s">
        <v>693</v>
      </c>
      <c r="D54" t="s">
        <v>37</v>
      </c>
      <c r="E54" t="s">
        <v>37</v>
      </c>
      <c r="F54">
        <v>2</v>
      </c>
      <c r="G54">
        <v>76</v>
      </c>
      <c r="H54">
        <v>198</v>
      </c>
      <c r="I54">
        <v>2020</v>
      </c>
      <c r="K54">
        <v>0.9375</v>
      </c>
      <c r="L54">
        <v>9.5625</v>
      </c>
      <c r="M54">
        <v>7.1668986119999998</v>
      </c>
      <c r="N54">
        <v>6.4322776199999998</v>
      </c>
      <c r="O54">
        <v>6.3650071840000004</v>
      </c>
      <c r="P54">
        <v>5.4739409539999997</v>
      </c>
      <c r="Q54">
        <v>4.7318662290000004</v>
      </c>
      <c r="R54">
        <v>3.6220661000000001</v>
      </c>
      <c r="S54">
        <v>2.3440817260000002</v>
      </c>
      <c r="U54">
        <v>0</v>
      </c>
      <c r="V54">
        <v>0</v>
      </c>
      <c r="W54">
        <v>4.014165319</v>
      </c>
      <c r="X54">
        <v>4.2988310070000004</v>
      </c>
      <c r="Y54">
        <v>4.1377145669999997</v>
      </c>
      <c r="Z54">
        <v>3.7325489799999998</v>
      </c>
      <c r="AA54">
        <v>3.1188893069999999</v>
      </c>
      <c r="AB54">
        <v>3.2808821309999998</v>
      </c>
      <c r="AC54">
        <v>3.4901306879999998</v>
      </c>
      <c r="AD54">
        <v>61.348205268371856</v>
      </c>
      <c r="AE54">
        <v>59.87871176304651</v>
      </c>
      <c r="AF54">
        <v>57.395549435222932</v>
      </c>
      <c r="AG54">
        <v>46.810991667742258</v>
      </c>
      <c r="AH54">
        <v>35.071634657957915</v>
      </c>
      <c r="AI54">
        <v>32.166651495937913</v>
      </c>
      <c r="AJ54">
        <v>30.019509885094465</v>
      </c>
      <c r="AK54">
        <f>MAX(IFERROR((M54-VLOOKUP($E54,Sheet1!$A$1:$B$4,2,FALSE))*16,0),0)</f>
        <v>24.750377792000009</v>
      </c>
      <c r="AL54">
        <f>MAX(IFERROR((N54-VLOOKUP($E54,Sheet1!$A$1:$B$4,2,FALSE))*16,0),0)</f>
        <v>12.996441920000009</v>
      </c>
      <c r="AM54">
        <f>MAX(IFERROR((O54-VLOOKUP($E54,Sheet1!$A$1:$B$4,2,FALSE))*16,0),0)</f>
        <v>11.920114944000019</v>
      </c>
      <c r="AN54">
        <f>MAX(IFERROR((P54-VLOOKUP($E54,Sheet1!$A$1:$B$4,2,FALSE))*16,0),0)</f>
        <v>0</v>
      </c>
      <c r="AO54">
        <f>MAX(IFERROR((Q54-VLOOKUP($E54,Sheet1!$A$1:$B$4,2,FALSE))*16,0),0)</f>
        <v>0</v>
      </c>
      <c r="AP54">
        <f>MAX(IFERROR((R54-VLOOKUP($E54,Sheet1!$A$1:$B$4,2,FALSE))*16,0),0)</f>
        <v>0</v>
      </c>
      <c r="AQ54">
        <f>MAX(IFERROR((S54-VLOOKUP($E54,Sheet1!$A$1:$B$4,2,FALSE))*16,0),0)</f>
        <v>0</v>
      </c>
      <c r="AR54">
        <v>29</v>
      </c>
      <c r="AS54">
        <v>9.2356688000000006E-2</v>
      </c>
      <c r="AT54">
        <v>36.136138430000003</v>
      </c>
      <c r="AU54">
        <v>23</v>
      </c>
      <c r="AV54">
        <v>7.3248408000000001E-2</v>
      </c>
      <c r="AW54">
        <f>AD54+0.8*AE54+0.64*AF54+AG54*0.8^3+AH54*0.8^4+AI54*0.8^5+AJ54*0.8^6</f>
        <v>202.7266983686425</v>
      </c>
      <c r="AX54">
        <f>COUNTIFS(E:E,E54,AW:AW,"&gt;" &amp;AW54)+1</f>
        <v>24</v>
      </c>
      <c r="AY54">
        <f>AK54+0.8*AL54+0.64*AM54+AN54*0.8^3+AO54*0.8^4+AP54*0.8^5+AQ54*0.8^6</f>
        <v>42.776404892160024</v>
      </c>
      <c r="AZ54">
        <f>COUNTIFS(E:E,E54,AY:AY,"&gt;" &amp;AY54)+1</f>
        <v>26</v>
      </c>
    </row>
    <row r="55" spans="1:52">
      <c r="A55" t="s">
        <v>1545</v>
      </c>
      <c r="B55" t="s">
        <v>1546</v>
      </c>
      <c r="C55" t="s">
        <v>415</v>
      </c>
      <c r="D55" t="s">
        <v>47</v>
      </c>
      <c r="E55" t="s">
        <v>47</v>
      </c>
      <c r="F55">
        <v>4</v>
      </c>
      <c r="G55">
        <v>73</v>
      </c>
      <c r="H55">
        <v>211</v>
      </c>
      <c r="I55">
        <v>2020</v>
      </c>
      <c r="J55">
        <v>6.875</v>
      </c>
      <c r="K55">
        <v>9.5625</v>
      </c>
      <c r="L55">
        <v>10.25</v>
      </c>
      <c r="M55">
        <v>9.3444653009999996</v>
      </c>
      <c r="N55">
        <v>8.0261620780000005</v>
      </c>
      <c r="O55">
        <v>6.866033796</v>
      </c>
      <c r="P55">
        <v>4.5587741460000002</v>
      </c>
      <c r="Q55">
        <v>3.4410975270000002</v>
      </c>
      <c r="R55">
        <v>1.2831954539999999</v>
      </c>
      <c r="S55">
        <v>-2.7920405999999998E-2</v>
      </c>
      <c r="T55">
        <v>0</v>
      </c>
      <c r="U55">
        <v>0</v>
      </c>
      <c r="V55">
        <v>0</v>
      </c>
      <c r="W55">
        <v>5.6553897529999997</v>
      </c>
      <c r="X55">
        <v>5.2336496979999998</v>
      </c>
      <c r="Y55">
        <v>5.5896346269999997</v>
      </c>
      <c r="Z55">
        <v>4.8755901530000001</v>
      </c>
      <c r="AA55">
        <v>4.0661170259999997</v>
      </c>
      <c r="AB55">
        <v>4.3088644870000001</v>
      </c>
      <c r="AC55">
        <v>3.262424545</v>
      </c>
      <c r="AD55">
        <v>85.634061186694652</v>
      </c>
      <c r="AE55">
        <v>71.373648198991958</v>
      </c>
      <c r="AF55">
        <v>69.031884045299449</v>
      </c>
      <c r="AG55">
        <v>48.834503845321024</v>
      </c>
      <c r="AH55">
        <v>34.916484765228944</v>
      </c>
      <c r="AI55">
        <v>31.406558372525041</v>
      </c>
      <c r="AJ55">
        <v>18.142384511174129</v>
      </c>
      <c r="AK55">
        <f>MAX(IFERROR((M55-VLOOKUP($E55,Sheet1!$A$1:$B$4,2,FALSE))*16,0),0)</f>
        <v>33.111444815999988</v>
      </c>
      <c r="AL55">
        <f>MAX(IFERROR((N55-VLOOKUP($E55,Sheet1!$A$1:$B$4,2,FALSE))*16,0),0)</f>
        <v>12.018593248000002</v>
      </c>
      <c r="AM55">
        <f>MAX(IFERROR((O55-VLOOKUP($E55,Sheet1!$A$1:$B$4,2,FALSE))*16,0),0)</f>
        <v>0</v>
      </c>
      <c r="AN55">
        <f>MAX(IFERROR((P55-VLOOKUP($E55,Sheet1!$A$1:$B$4,2,FALSE))*16,0),0)</f>
        <v>0</v>
      </c>
      <c r="AO55">
        <f>MAX(IFERROR((Q55-VLOOKUP($E55,Sheet1!$A$1:$B$4,2,FALSE))*16,0),0)</f>
        <v>0</v>
      </c>
      <c r="AP55">
        <f>MAX(IFERROR((R55-VLOOKUP($E55,Sheet1!$A$1:$B$4,2,FALSE))*16,0),0)</f>
        <v>0</v>
      </c>
      <c r="AQ55">
        <f>MAX(IFERROR((S55-VLOOKUP($E55,Sheet1!$A$1:$B$4,2,FALSE))*16,0),0)</f>
        <v>0</v>
      </c>
      <c r="AR55">
        <v>19</v>
      </c>
      <c r="AS55">
        <v>0.108571429</v>
      </c>
      <c r="AT55">
        <v>33.491807899999998</v>
      </c>
      <c r="AU55">
        <v>21</v>
      </c>
      <c r="AV55">
        <v>0.12</v>
      </c>
      <c r="AW55">
        <f>AD55+0.8*AE55+0.64*AF55+AG55*0.8^3+AH55*0.8^4+AI55*0.8^5+AJ55*0.8^6</f>
        <v>241.2656619563283</v>
      </c>
      <c r="AX55">
        <f>COUNTIFS(E:E,E55,AW:AW,"&gt;" &amp;AW55)+1</f>
        <v>20</v>
      </c>
      <c r="AY55">
        <f>AK55+0.8*AL55+0.64*AM55+AN55*0.8^3+AO55*0.8^4+AP55*0.8^5+AQ55*0.8^6</f>
        <v>42.726319414399988</v>
      </c>
      <c r="AZ55">
        <f>COUNTIFS(E:E,E55,AY:AY,"&gt;" &amp;AY55)+1</f>
        <v>17</v>
      </c>
    </row>
    <row r="56" spans="1:52">
      <c r="A56" t="s">
        <v>399</v>
      </c>
      <c r="B56" t="s">
        <v>400</v>
      </c>
      <c r="C56" t="s">
        <v>356</v>
      </c>
      <c r="D56" t="s">
        <v>47</v>
      </c>
      <c r="E56" t="s">
        <v>47</v>
      </c>
      <c r="F56">
        <v>3</v>
      </c>
      <c r="G56">
        <v>72</v>
      </c>
      <c r="H56">
        <v>210</v>
      </c>
      <c r="I56">
        <v>2020</v>
      </c>
      <c r="J56">
        <v>5.125</v>
      </c>
      <c r="K56">
        <v>10.0625</v>
      </c>
      <c r="L56">
        <v>10.4375</v>
      </c>
      <c r="M56">
        <v>9.3764454130000008</v>
      </c>
      <c r="N56">
        <v>7.8828585599999998</v>
      </c>
      <c r="O56">
        <v>6.876692619</v>
      </c>
      <c r="P56">
        <v>4.6096008319999999</v>
      </c>
      <c r="Q56">
        <v>2.1079207950000001</v>
      </c>
      <c r="R56">
        <v>-1.4460007E-2</v>
      </c>
      <c r="S56">
        <v>-0.39349261200000002</v>
      </c>
      <c r="T56">
        <v>0</v>
      </c>
      <c r="U56">
        <v>0</v>
      </c>
      <c r="V56">
        <v>0</v>
      </c>
      <c r="W56">
        <v>5.5378740559999997</v>
      </c>
      <c r="X56">
        <v>6.0212427249999996</v>
      </c>
      <c r="Y56">
        <v>5.4703506669999999</v>
      </c>
      <c r="Z56">
        <v>5.1465601889999997</v>
      </c>
      <c r="AA56">
        <v>5.6847896679999996</v>
      </c>
      <c r="AB56">
        <v>4.6752409799999999</v>
      </c>
      <c r="AC56">
        <v>3.7026104129999999</v>
      </c>
      <c r="AD56">
        <v>84.397422115979936</v>
      </c>
      <c r="AE56">
        <v>80.511165837433566</v>
      </c>
      <c r="AF56">
        <v>67.56947638490152</v>
      </c>
      <c r="AG56">
        <v>52.395947422848479</v>
      </c>
      <c r="AH56">
        <v>49.458760076521969</v>
      </c>
      <c r="AI56">
        <v>32.163654480737478</v>
      </c>
      <c r="AJ56">
        <v>21.637315000727909</v>
      </c>
      <c r="AK56">
        <f>MAX(IFERROR((M56-VLOOKUP($E56,Sheet1!$A$1:$B$4,2,FALSE))*16,0),0)</f>
        <v>33.623126608000007</v>
      </c>
      <c r="AL56">
        <f>MAX(IFERROR((N56-VLOOKUP($E56,Sheet1!$A$1:$B$4,2,FALSE))*16,0),0)</f>
        <v>9.7257369599999919</v>
      </c>
      <c r="AM56">
        <f>MAX(IFERROR((O56-VLOOKUP($E56,Sheet1!$A$1:$B$4,2,FALSE))*16,0),0)</f>
        <v>0</v>
      </c>
      <c r="AN56">
        <f>MAX(IFERROR((P56-VLOOKUP($E56,Sheet1!$A$1:$B$4,2,FALSE))*16,0),0)</f>
        <v>0</v>
      </c>
      <c r="AO56">
        <f>MAX(IFERROR((Q56-VLOOKUP($E56,Sheet1!$A$1:$B$4,2,FALSE))*16,0),0)</f>
        <v>0</v>
      </c>
      <c r="AP56">
        <f>MAX(IFERROR((R56-VLOOKUP($E56,Sheet1!$A$1:$B$4,2,FALSE))*16,0),0)</f>
        <v>0</v>
      </c>
      <c r="AQ56">
        <f>MAX(IFERROR((S56-VLOOKUP($E56,Sheet1!$A$1:$B$4,2,FALSE))*16,0),0)</f>
        <v>0</v>
      </c>
      <c r="AR56">
        <v>17</v>
      </c>
      <c r="AS56">
        <v>9.7142856999999999E-2</v>
      </c>
      <c r="AT56">
        <v>30.445565599999998</v>
      </c>
      <c r="AU56">
        <v>25</v>
      </c>
      <c r="AV56">
        <v>0.14285714299999999</v>
      </c>
      <c r="AW56">
        <f>AD56+0.8*AE56+0.64*AF56+AG56*0.8^3+AH56*0.8^4+AI56*0.8^5+AJ56*0.8^6</f>
        <v>255.34733148390444</v>
      </c>
      <c r="AX56">
        <f>COUNTIFS(E:E,E56,AW:AW,"&gt;" &amp;AW56)+1</f>
        <v>17</v>
      </c>
      <c r="AY56">
        <f>AK56+0.8*AL56+0.64*AM56+AN56*0.8^3+AO56*0.8^4+AP56*0.8^5+AQ56*0.8^6</f>
        <v>41.403716176000003</v>
      </c>
      <c r="AZ56">
        <f>COUNTIFS(E:E,E56,AY:AY,"&gt;" &amp;AY56)+1</f>
        <v>18</v>
      </c>
    </row>
    <row r="57" spans="1:52">
      <c r="A57" t="s">
        <v>1195</v>
      </c>
      <c r="B57" t="s">
        <v>1196</v>
      </c>
      <c r="C57" t="s">
        <v>1156</v>
      </c>
      <c r="D57" t="s">
        <v>37</v>
      </c>
      <c r="E57" t="s">
        <v>37</v>
      </c>
      <c r="F57">
        <v>1</v>
      </c>
      <c r="G57">
        <v>70</v>
      </c>
      <c r="H57">
        <v>183</v>
      </c>
      <c r="I57">
        <v>2020</v>
      </c>
      <c r="L57">
        <v>6.5</v>
      </c>
      <c r="M57">
        <v>6.8243532660000001</v>
      </c>
      <c r="N57">
        <v>6.356837756</v>
      </c>
      <c r="O57">
        <v>6.2630820229999999</v>
      </c>
      <c r="P57">
        <v>6.2801063539999999</v>
      </c>
      <c r="Q57">
        <v>5.3553732060000003</v>
      </c>
      <c r="R57">
        <v>4.5877356430000003</v>
      </c>
      <c r="S57">
        <v>3.535983468</v>
      </c>
      <c r="V57">
        <v>0</v>
      </c>
      <c r="W57">
        <v>4.6685188950000001</v>
      </c>
      <c r="X57">
        <v>3.8249579850000002</v>
      </c>
      <c r="Y57">
        <v>4.0925992649999996</v>
      </c>
      <c r="Z57">
        <v>4.0116090270000004</v>
      </c>
      <c r="AA57">
        <v>3.626371604</v>
      </c>
      <c r="AB57">
        <v>3.2269298200000001</v>
      </c>
      <c r="AC57">
        <v>3.310714226</v>
      </c>
      <c r="AD57">
        <v>67.167468433487414</v>
      </c>
      <c r="AE57">
        <v>53.369932301961114</v>
      </c>
      <c r="AF57">
        <v>56.166765888709705</v>
      </c>
      <c r="AG57">
        <v>55.245624116042961</v>
      </c>
      <c r="AH57">
        <v>44.789500642126484</v>
      </c>
      <c r="AI57">
        <v>35.737504540068826</v>
      </c>
      <c r="AJ57">
        <v>32.187668901872641</v>
      </c>
      <c r="AK57">
        <f>MAX(IFERROR((M57-VLOOKUP($E57,Sheet1!$A$1:$B$4,2,FALSE))*16,0),0)</f>
        <v>19.269652256000015</v>
      </c>
      <c r="AL57">
        <f>MAX(IFERROR((N57-VLOOKUP($E57,Sheet1!$A$1:$B$4,2,FALSE))*16,0),0)</f>
        <v>11.789404096000013</v>
      </c>
      <c r="AM57">
        <f>MAX(IFERROR((O57-VLOOKUP($E57,Sheet1!$A$1:$B$4,2,FALSE))*16,0),0)</f>
        <v>10.289312368000012</v>
      </c>
      <c r="AN57">
        <f>MAX(IFERROR((P57-VLOOKUP($E57,Sheet1!$A$1:$B$4,2,FALSE))*16,0),0)</f>
        <v>10.561701664000012</v>
      </c>
      <c r="AO57">
        <f>MAX(IFERROR((Q57-VLOOKUP($E57,Sheet1!$A$1:$B$4,2,FALSE))*16,0),0)</f>
        <v>0</v>
      </c>
      <c r="AP57">
        <f>MAX(IFERROR((R57-VLOOKUP($E57,Sheet1!$A$1:$B$4,2,FALSE))*16,0),0)</f>
        <v>0</v>
      </c>
      <c r="AQ57">
        <f>MAX(IFERROR((S57-VLOOKUP($E57,Sheet1!$A$1:$B$4,2,FALSE))*16,0),0)</f>
        <v>0</v>
      </c>
      <c r="AR57">
        <v>33</v>
      </c>
      <c r="AS57">
        <v>0.105095541</v>
      </c>
      <c r="AT57">
        <v>39.203471720000003</v>
      </c>
      <c r="AU57">
        <v>17</v>
      </c>
      <c r="AV57">
        <v>5.4140127000000003E-2</v>
      </c>
      <c r="AW57">
        <f>AD57+0.8*AE57+0.64*AF57+AG57*0.8^3+AH57*0.8^4+AI57*0.8^5+AJ57*0.8^6</f>
        <v>212.58995321856176</v>
      </c>
      <c r="AX57">
        <f>COUNTIFS(E:E,E57,AW:AW,"&gt;" &amp;AW57)+1</f>
        <v>21</v>
      </c>
      <c r="AY57">
        <f>AK57+0.8*AL57+0.64*AM57+AN57*0.8^3+AO57*0.8^4+AP57*0.8^5+AQ57*0.8^6</f>
        <v>40.693926700288038</v>
      </c>
      <c r="AZ57">
        <f>COUNTIFS(E:E,E57,AY:AY,"&gt;" &amp;AY57)+1</f>
        <v>27</v>
      </c>
    </row>
    <row r="58" spans="1:52">
      <c r="A58" t="s">
        <v>792</v>
      </c>
      <c r="B58" t="s">
        <v>793</v>
      </c>
      <c r="C58" t="s">
        <v>787</v>
      </c>
      <c r="D58" t="s">
        <v>37</v>
      </c>
      <c r="E58" t="s">
        <v>37</v>
      </c>
      <c r="F58">
        <v>5</v>
      </c>
      <c r="G58">
        <v>75</v>
      </c>
      <c r="H58">
        <v>216</v>
      </c>
      <c r="I58">
        <v>2020</v>
      </c>
      <c r="J58">
        <v>4.5625</v>
      </c>
      <c r="K58">
        <v>2.3125</v>
      </c>
      <c r="L58">
        <v>10.875</v>
      </c>
      <c r="M58">
        <v>7.3430420429999996</v>
      </c>
      <c r="N58">
        <v>6.6223027300000004</v>
      </c>
      <c r="O58">
        <v>5.283518194</v>
      </c>
      <c r="P58">
        <v>3.9458987720000001</v>
      </c>
      <c r="Q58">
        <v>2.2351691680000001</v>
      </c>
      <c r="R58">
        <v>0.429573131</v>
      </c>
      <c r="S58">
        <v>-0.13975098999999999</v>
      </c>
      <c r="T58">
        <v>0</v>
      </c>
      <c r="U58">
        <v>0</v>
      </c>
      <c r="V58">
        <v>0</v>
      </c>
      <c r="W58">
        <v>3.955755973</v>
      </c>
      <c r="X58">
        <v>3.7623102940000002</v>
      </c>
      <c r="Y58">
        <v>3.9812098909999998</v>
      </c>
      <c r="Z58">
        <v>4.0153679200000001</v>
      </c>
      <c r="AA58">
        <v>4.0911886500000003</v>
      </c>
      <c r="AB58">
        <v>3.4992114970000001</v>
      </c>
      <c r="AC58">
        <v>2.9021786349999998</v>
      </c>
      <c r="AD58">
        <v>61.924896044779558</v>
      </c>
      <c r="AE58">
        <v>54.345016721846292</v>
      </c>
      <c r="AF58">
        <v>48.917265242759782</v>
      </c>
      <c r="AG58">
        <v>42.656264182854329</v>
      </c>
      <c r="AH58">
        <v>36.743634050118629</v>
      </c>
      <c r="AI58">
        <v>24.700750882632093</v>
      </c>
      <c r="AJ58">
        <v>17.41209804229571</v>
      </c>
      <c r="AK58">
        <f>MAX(IFERROR((M58-VLOOKUP($E58,Sheet1!$A$1:$B$4,2,FALSE))*16,0),0)</f>
        <v>27.568672688000007</v>
      </c>
      <c r="AL58">
        <f>MAX(IFERROR((N58-VLOOKUP($E58,Sheet1!$A$1:$B$4,2,FALSE))*16,0),0)</f>
        <v>16.036843680000018</v>
      </c>
      <c r="AM58">
        <f>MAX(IFERROR((O58-VLOOKUP($E58,Sheet1!$A$1:$B$4,2,FALSE))*16,0),0)</f>
        <v>0</v>
      </c>
      <c r="AN58">
        <f>MAX(IFERROR((P58-VLOOKUP($E58,Sheet1!$A$1:$B$4,2,FALSE))*16,0),0)</f>
        <v>0</v>
      </c>
      <c r="AO58">
        <f>MAX(IFERROR((Q58-VLOOKUP($E58,Sheet1!$A$1:$B$4,2,FALSE))*16,0),0)</f>
        <v>0</v>
      </c>
      <c r="AP58">
        <f>MAX(IFERROR((R58-VLOOKUP($E58,Sheet1!$A$1:$B$4,2,FALSE))*16,0),0)</f>
        <v>0</v>
      </c>
      <c r="AQ58">
        <f>MAX(IFERROR((S58-VLOOKUP($E58,Sheet1!$A$1:$B$4,2,FALSE))*16,0),0)</f>
        <v>0</v>
      </c>
      <c r="AR58">
        <v>26</v>
      </c>
      <c r="AS58">
        <v>8.2802548000000004E-2</v>
      </c>
      <c r="AT58">
        <v>25.719753050000001</v>
      </c>
      <c r="AU58">
        <v>44</v>
      </c>
      <c r="AV58">
        <v>0.14012738899999999</v>
      </c>
      <c r="AW58">
        <f>AD58+0.8*AE58+0.64*AF58+AG58*0.8^3+AH58*0.8^4+AI58*0.8^5+AJ58*0.8^6</f>
        <v>186.25657802459332</v>
      </c>
      <c r="AX58">
        <f>COUNTIFS(E:E,E58,AW:AW,"&gt;" &amp;AW58)+1</f>
        <v>32</v>
      </c>
      <c r="AY58">
        <f>AK58+0.8*AL58+0.64*AM58+AN58*0.8^3+AO58*0.8^4+AP58*0.8^5+AQ58*0.8^6</f>
        <v>40.398147632000018</v>
      </c>
      <c r="AZ58">
        <f>COUNTIFS(E:E,E58,AY:AY,"&gt;" &amp;AY58)+1</f>
        <v>28</v>
      </c>
    </row>
    <row r="59" spans="1:52">
      <c r="A59" t="s">
        <v>143</v>
      </c>
      <c r="B59" t="s">
        <v>144</v>
      </c>
      <c r="C59" t="s">
        <v>118</v>
      </c>
      <c r="D59" t="s">
        <v>37</v>
      </c>
      <c r="E59" t="s">
        <v>37</v>
      </c>
      <c r="F59">
        <v>5</v>
      </c>
      <c r="G59">
        <v>72</v>
      </c>
      <c r="H59">
        <v>191</v>
      </c>
      <c r="I59">
        <v>2020</v>
      </c>
      <c r="J59">
        <v>8.375</v>
      </c>
      <c r="K59">
        <v>10.25</v>
      </c>
      <c r="L59">
        <v>9.3125</v>
      </c>
      <c r="M59">
        <v>7.7258604330000002</v>
      </c>
      <c r="N59">
        <v>6.0866932599999997</v>
      </c>
      <c r="O59">
        <v>5.2726307119999998</v>
      </c>
      <c r="P59">
        <v>3.7541300450000001</v>
      </c>
      <c r="Q59">
        <v>2.4065599710000001</v>
      </c>
      <c r="R59">
        <v>1.029110897</v>
      </c>
      <c r="S59">
        <v>-0.155462936</v>
      </c>
      <c r="T59">
        <v>0</v>
      </c>
      <c r="U59">
        <v>0</v>
      </c>
      <c r="V59">
        <v>0</v>
      </c>
      <c r="W59">
        <v>3.9451346140000001</v>
      </c>
      <c r="X59">
        <v>4.5785320250000003</v>
      </c>
      <c r="Y59">
        <v>3.4966011030000002</v>
      </c>
      <c r="Z59">
        <v>2.6913828899999999</v>
      </c>
      <c r="AA59">
        <v>2.8411680779999999</v>
      </c>
      <c r="AB59">
        <v>2.43574416</v>
      </c>
      <c r="AC59">
        <v>3.7055289400000002</v>
      </c>
      <c r="AD59">
        <v>64.747040333716825</v>
      </c>
      <c r="AE59">
        <v>61.248083338505921</v>
      </c>
      <c r="AF59">
        <v>42.677648935996217</v>
      </c>
      <c r="AG59">
        <v>25.497202575093795</v>
      </c>
      <c r="AH59">
        <v>22.730372719792086</v>
      </c>
      <c r="AI59">
        <v>15.073736344155407</v>
      </c>
      <c r="AJ59">
        <v>25.497218600152351</v>
      </c>
      <c r="AK59">
        <f>MAX(IFERROR((M59-VLOOKUP($E59,Sheet1!$A$1:$B$4,2,FALSE))*16,0),0)</f>
        <v>33.693766928000016</v>
      </c>
      <c r="AL59">
        <f>MAX(IFERROR((N59-VLOOKUP($E59,Sheet1!$A$1:$B$4,2,FALSE))*16,0),0)</f>
        <v>7.4670921600000071</v>
      </c>
      <c r="AM59">
        <f>MAX(IFERROR((O59-VLOOKUP($E59,Sheet1!$A$1:$B$4,2,FALSE))*16,0),0)</f>
        <v>0</v>
      </c>
      <c r="AN59">
        <f>MAX(IFERROR((P59-VLOOKUP($E59,Sheet1!$A$1:$B$4,2,FALSE))*16,0),0)</f>
        <v>0</v>
      </c>
      <c r="AO59">
        <f>MAX(IFERROR((Q59-VLOOKUP($E59,Sheet1!$A$1:$B$4,2,FALSE))*16,0),0)</f>
        <v>0</v>
      </c>
      <c r="AP59">
        <f>MAX(IFERROR((R59-VLOOKUP($E59,Sheet1!$A$1:$B$4,2,FALSE))*16,0),0)</f>
        <v>0</v>
      </c>
      <c r="AQ59">
        <f>MAX(IFERROR((S59-VLOOKUP($E59,Sheet1!$A$1:$B$4,2,FALSE))*16,0),0)</f>
        <v>0</v>
      </c>
      <c r="AR59">
        <v>22</v>
      </c>
      <c r="AS59">
        <v>7.0063693999999996E-2</v>
      </c>
      <c r="AT59">
        <v>26.119522379999999</v>
      </c>
      <c r="AU59">
        <v>42</v>
      </c>
      <c r="AV59">
        <v>0.13375796200000001</v>
      </c>
      <c r="AW59">
        <f>AD59+0.8*AE59+0.64*AF59+AG59*0.8^3+AH59*0.8^4+AI59*0.8^5+AJ59*0.8^6</f>
        <v>175.0474355060052</v>
      </c>
      <c r="AX59">
        <f>COUNTIFS(E:E,E59,AW:AW,"&gt;" &amp;AW59)+1</f>
        <v>37</v>
      </c>
      <c r="AY59">
        <f>AK59+0.8*AL59+0.64*AM59+AN59*0.8^3+AO59*0.8^4+AP59*0.8^5+AQ59*0.8^6</f>
        <v>39.667440656000025</v>
      </c>
      <c r="AZ59">
        <f>COUNTIFS(E:E,E59,AY:AY,"&gt;" &amp;AY59)+1</f>
        <v>29</v>
      </c>
    </row>
    <row r="60" spans="1:52">
      <c r="A60" t="s">
        <v>1236</v>
      </c>
      <c r="B60" t="s">
        <v>1237</v>
      </c>
      <c r="C60" t="s">
        <v>1207</v>
      </c>
      <c r="D60" t="s">
        <v>42</v>
      </c>
      <c r="E60" t="s">
        <v>42</v>
      </c>
      <c r="F60">
        <v>5</v>
      </c>
      <c r="G60">
        <v>78</v>
      </c>
      <c r="H60">
        <v>255</v>
      </c>
      <c r="I60">
        <v>2020</v>
      </c>
      <c r="J60">
        <v>0</v>
      </c>
      <c r="K60">
        <v>0.625</v>
      </c>
      <c r="L60">
        <v>8.1875</v>
      </c>
      <c r="M60">
        <v>5.3756727399999997</v>
      </c>
      <c r="N60">
        <v>4.8211614909999998</v>
      </c>
      <c r="O60">
        <v>3.9764910179999999</v>
      </c>
      <c r="P60">
        <v>2.7321145069999999</v>
      </c>
      <c r="Q60">
        <v>1.78776088</v>
      </c>
      <c r="R60">
        <v>0.71340512099999998</v>
      </c>
      <c r="S60">
        <v>-0.121652869</v>
      </c>
      <c r="T60">
        <v>0</v>
      </c>
      <c r="U60">
        <v>0</v>
      </c>
      <c r="V60">
        <v>0</v>
      </c>
      <c r="W60">
        <v>2.9177920039999998</v>
      </c>
      <c r="X60">
        <v>2.8815017919999999</v>
      </c>
      <c r="Y60">
        <v>3.1095387799999998</v>
      </c>
      <c r="Z60">
        <v>2.2370758159999999</v>
      </c>
      <c r="AA60">
        <v>2.371993775</v>
      </c>
      <c r="AB60">
        <v>1.7346869890000001</v>
      </c>
      <c r="AC60">
        <v>2.4008530239999999</v>
      </c>
      <c r="AD60">
        <v>47.674499300048183</v>
      </c>
      <c r="AE60">
        <v>43.071828405244048</v>
      </c>
      <c r="AF60">
        <v>40.47111716358927</v>
      </c>
      <c r="AG60">
        <v>22.970532811458241</v>
      </c>
      <c r="AH60">
        <v>20.972817239315717</v>
      </c>
      <c r="AI60">
        <v>11.008839496311751</v>
      </c>
      <c r="AJ60">
        <v>16.012688591540723</v>
      </c>
      <c r="AK60">
        <f>MAX(IFERROR((M60-VLOOKUP($E60,Sheet1!$A$1:$B$4,2,FALSE))*16,0),0)</f>
        <v>24.49076384</v>
      </c>
      <c r="AL60">
        <f>MAX(IFERROR((N60-VLOOKUP($E60,Sheet1!$A$1:$B$4,2,FALSE))*16,0),0)</f>
        <v>15.618583856000001</v>
      </c>
      <c r="AM60">
        <f>MAX(IFERROR((O60-VLOOKUP($E60,Sheet1!$A$1:$B$4,2,FALSE))*16,0),0)</f>
        <v>2.1038562880000029</v>
      </c>
      <c r="AN60">
        <f>MAX(IFERROR((P60-VLOOKUP($E60,Sheet1!$A$1:$B$4,2,FALSE))*16,0),0)</f>
        <v>0</v>
      </c>
      <c r="AO60">
        <f>MAX(IFERROR((Q60-VLOOKUP($E60,Sheet1!$A$1:$B$4,2,FALSE))*16,0),0)</f>
        <v>0</v>
      </c>
      <c r="AP60">
        <f>MAX(IFERROR((R60-VLOOKUP($E60,Sheet1!$A$1:$B$4,2,FALSE))*16,0),0)</f>
        <v>0</v>
      </c>
      <c r="AQ60">
        <f>MAX(IFERROR((S60-VLOOKUP($E60,Sheet1!$A$1:$B$4,2,FALSE))*16,0),0)</f>
        <v>0</v>
      </c>
      <c r="AR60">
        <v>7</v>
      </c>
      <c r="AS60">
        <v>4.516129E-2</v>
      </c>
      <c r="AT60">
        <v>19.28495289</v>
      </c>
      <c r="AU60">
        <v>17</v>
      </c>
      <c r="AV60">
        <v>0.109677419</v>
      </c>
      <c r="AW60">
        <f>AD60+0.8*AE60+0.64*AF60+AG60*0.8^3+AH60*0.8^4+AI60*0.8^5+AJ60*0.8^6</f>
        <v>136.18986251392317</v>
      </c>
      <c r="AX60">
        <f>COUNTIFS(E:E,E60,AW:AW,"&gt;" &amp;AW60)+1</f>
        <v>9</v>
      </c>
      <c r="AY60">
        <f>AK60+0.8*AL60+0.64*AM60+AN60*0.8^3+AO60*0.8^4+AP60*0.8^5+AQ60*0.8^6</f>
        <v>38.332098949120002</v>
      </c>
      <c r="AZ60">
        <f>COUNTIFS(E:E,E60,AY:AY,"&gt;" &amp;AY60)+1</f>
        <v>8</v>
      </c>
    </row>
    <row r="61" spans="1:52">
      <c r="A61" t="s">
        <v>1146</v>
      </c>
      <c r="B61" t="s">
        <v>1147</v>
      </c>
      <c r="C61" t="s">
        <v>1113</v>
      </c>
      <c r="D61" t="s">
        <v>42</v>
      </c>
      <c r="E61" t="s">
        <v>42</v>
      </c>
      <c r="F61">
        <v>2</v>
      </c>
      <c r="G61">
        <v>77</v>
      </c>
      <c r="H61">
        <v>256</v>
      </c>
      <c r="I61">
        <v>2020</v>
      </c>
      <c r="K61">
        <v>3.5625</v>
      </c>
      <c r="L61">
        <v>5.4375</v>
      </c>
      <c r="M61">
        <v>4.9762238239999999</v>
      </c>
      <c r="N61">
        <v>4.8142684510000002</v>
      </c>
      <c r="O61">
        <v>4.463654236</v>
      </c>
      <c r="P61">
        <v>4.0044500000000003</v>
      </c>
      <c r="Q61">
        <v>3.4147258429999998</v>
      </c>
      <c r="R61">
        <v>2.6683417039999999</v>
      </c>
      <c r="S61">
        <v>1.919567459</v>
      </c>
      <c r="U61">
        <v>0</v>
      </c>
      <c r="V61">
        <v>0</v>
      </c>
      <c r="W61">
        <v>2.6866035749999999</v>
      </c>
      <c r="X61">
        <v>2.3406551439999999</v>
      </c>
      <c r="Y61">
        <v>2.3124772120000001</v>
      </c>
      <c r="Z61">
        <v>2.4416270309999999</v>
      </c>
      <c r="AA61">
        <v>2.2043208500000002</v>
      </c>
      <c r="AB61">
        <v>2.0753935870000002</v>
      </c>
      <c r="AC61">
        <v>1.749853377</v>
      </c>
      <c r="AD61">
        <v>41.765686430255244</v>
      </c>
      <c r="AE61">
        <v>36.266628524155365</v>
      </c>
      <c r="AF61">
        <v>33.420455994567504</v>
      </c>
      <c r="AG61">
        <v>32.115608895102241</v>
      </c>
      <c r="AH61">
        <v>25.780515998954655</v>
      </c>
      <c r="AI61">
        <v>20.702817558718991</v>
      </c>
      <c r="AJ61">
        <v>14.159350157616615</v>
      </c>
      <c r="AK61">
        <f>MAX(IFERROR((M61-VLOOKUP($E61,Sheet1!$A$1:$B$4,2,FALSE))*16,0),0)</f>
        <v>18.099581184000002</v>
      </c>
      <c r="AL61">
        <f>MAX(IFERROR((N61-VLOOKUP($E61,Sheet1!$A$1:$B$4,2,FALSE))*16,0),0)</f>
        <v>15.508295216000008</v>
      </c>
      <c r="AM61">
        <f>MAX(IFERROR((O61-VLOOKUP($E61,Sheet1!$A$1:$B$4,2,FALSE))*16,0),0)</f>
        <v>9.8984677760000039</v>
      </c>
      <c r="AN61">
        <f>MAX(IFERROR((P61-VLOOKUP($E61,Sheet1!$A$1:$B$4,2,FALSE))*16,0),0)</f>
        <v>2.5512000000000086</v>
      </c>
      <c r="AO61">
        <f>MAX(IFERROR((Q61-VLOOKUP($E61,Sheet1!$A$1:$B$4,2,FALSE))*16,0),0)</f>
        <v>0</v>
      </c>
      <c r="AP61">
        <f>MAX(IFERROR((R61-VLOOKUP($E61,Sheet1!$A$1:$B$4,2,FALSE))*16,0),0)</f>
        <v>0</v>
      </c>
      <c r="AQ61">
        <f>MAX(IFERROR((S61-VLOOKUP($E61,Sheet1!$A$1:$B$4,2,FALSE))*16,0),0)</f>
        <v>0</v>
      </c>
      <c r="AR61">
        <v>10</v>
      </c>
      <c r="AS61">
        <v>6.4516129000000005E-2</v>
      </c>
      <c r="AT61">
        <v>26.261231519999999</v>
      </c>
      <c r="AU61">
        <v>6</v>
      </c>
      <c r="AV61">
        <v>3.8709676999999998E-2</v>
      </c>
      <c r="AW61">
        <f>AD61+0.8*AE61+0.64*AF61+AG61*0.8^3+AH61*0.8^4+AI61*0.8^5+AJ61*0.8^6</f>
        <v>129.6666601389262</v>
      </c>
      <c r="AX61">
        <f>COUNTIFS(E:E,E61,AW:AW,"&gt;" &amp;AW61)+1</f>
        <v>10</v>
      </c>
      <c r="AY61">
        <f>AK61+0.8*AL61+0.64*AM61+AN61*0.8^3+AO61*0.8^4+AP61*0.8^5+AQ61*0.8^6</f>
        <v>38.147451133440015</v>
      </c>
      <c r="AZ61">
        <f>COUNTIFS(E:E,E61,AY:AY,"&gt;" &amp;AY61)+1</f>
        <v>9</v>
      </c>
    </row>
    <row r="62" spans="1:52">
      <c r="A62" t="s">
        <v>1316</v>
      </c>
      <c r="B62" t="s">
        <v>1317</v>
      </c>
      <c r="C62" t="s">
        <v>1295</v>
      </c>
      <c r="D62" t="s">
        <v>37</v>
      </c>
      <c r="E62" t="s">
        <v>37</v>
      </c>
      <c r="F62">
        <v>3</v>
      </c>
      <c r="G62">
        <v>76</v>
      </c>
      <c r="H62">
        <v>220</v>
      </c>
      <c r="I62">
        <v>2020</v>
      </c>
      <c r="J62">
        <v>0.625</v>
      </c>
      <c r="K62">
        <v>8.5625</v>
      </c>
      <c r="L62">
        <v>7</v>
      </c>
      <c r="M62">
        <v>7.3123327260000002</v>
      </c>
      <c r="N62">
        <v>6.4297663219999999</v>
      </c>
      <c r="O62">
        <v>5.1703285560000003</v>
      </c>
      <c r="P62">
        <v>4.6635166449999996</v>
      </c>
      <c r="Q62">
        <v>3.206827203</v>
      </c>
      <c r="R62">
        <v>1.6239909269999999</v>
      </c>
      <c r="S62">
        <v>0.30716827699999999</v>
      </c>
      <c r="T62">
        <v>0</v>
      </c>
      <c r="U62">
        <v>0</v>
      </c>
      <c r="V62">
        <v>0</v>
      </c>
      <c r="W62">
        <v>3.7357666119999999</v>
      </c>
      <c r="X62">
        <v>4.209460763</v>
      </c>
      <c r="Y62">
        <v>4.05772859</v>
      </c>
      <c r="Z62">
        <v>3.136045932</v>
      </c>
      <c r="AA62">
        <v>3.1755219719999999</v>
      </c>
      <c r="AB62">
        <v>3.6106458780000001</v>
      </c>
      <c r="AC62">
        <v>3.3450688670000002</v>
      </c>
      <c r="AD62">
        <v>58.972023283913472</v>
      </c>
      <c r="AE62">
        <v>58.727485038746181</v>
      </c>
      <c r="AF62">
        <v>49.27237820970231</v>
      </c>
      <c r="AG62">
        <v>34.955809062551353</v>
      </c>
      <c r="AH62">
        <v>29.290594131157761</v>
      </c>
      <c r="AI62">
        <v>29.147204834273836</v>
      </c>
      <c r="AJ62">
        <v>22.789069603219659</v>
      </c>
      <c r="AK62">
        <f>MAX(IFERROR((M62-VLOOKUP($E62,Sheet1!$A$1:$B$4,2,FALSE))*16,0),0)</f>
        <v>27.077323616000015</v>
      </c>
      <c r="AL62">
        <f>MAX(IFERROR((N62-VLOOKUP($E62,Sheet1!$A$1:$B$4,2,FALSE))*16,0),0)</f>
        <v>12.95626115200001</v>
      </c>
      <c r="AM62">
        <f>MAX(IFERROR((O62-VLOOKUP($E62,Sheet1!$A$1:$B$4,2,FALSE))*16,0),0)</f>
        <v>0</v>
      </c>
      <c r="AN62">
        <f>MAX(IFERROR((P62-VLOOKUP($E62,Sheet1!$A$1:$B$4,2,FALSE))*16,0),0)</f>
        <v>0</v>
      </c>
      <c r="AO62">
        <f>MAX(IFERROR((Q62-VLOOKUP($E62,Sheet1!$A$1:$B$4,2,FALSE))*16,0),0)</f>
        <v>0</v>
      </c>
      <c r="AP62">
        <f>MAX(IFERROR((R62-VLOOKUP($E62,Sheet1!$A$1:$B$4,2,FALSE))*16,0),0)</f>
        <v>0</v>
      </c>
      <c r="AQ62">
        <f>MAX(IFERROR((S62-VLOOKUP($E62,Sheet1!$A$1:$B$4,2,FALSE))*16,0),0)</f>
        <v>0</v>
      </c>
      <c r="AR62">
        <v>27</v>
      </c>
      <c r="AS62">
        <v>8.5987260999999995E-2</v>
      </c>
      <c r="AT62">
        <v>28.713930659999999</v>
      </c>
      <c r="AU62">
        <v>34</v>
      </c>
      <c r="AV62">
        <v>0.10828025500000001</v>
      </c>
      <c r="AW62">
        <f>AD62+0.8*AE62+0.64*AF62+AG62*0.8^3+AH62*0.8^4+AI62*0.8^5+AJ62*0.8^6</f>
        <v>182.90810890742966</v>
      </c>
      <c r="AX62">
        <f>COUNTIFS(E:E,E62,AW:AW,"&gt;" &amp;AW62)+1</f>
        <v>34</v>
      </c>
      <c r="AY62">
        <f>AK62+0.8*AL62+0.64*AM62+AN62*0.8^3+AO62*0.8^4+AP62*0.8^5+AQ62*0.8^6</f>
        <v>37.442332537600024</v>
      </c>
      <c r="AZ62">
        <f>COUNTIFS(E:E,E62,AY:AY,"&gt;" &amp;AY62)+1</f>
        <v>30</v>
      </c>
    </row>
    <row r="63" spans="1:52">
      <c r="A63" t="s">
        <v>763</v>
      </c>
      <c r="B63" t="s">
        <v>764</v>
      </c>
      <c r="C63" t="s">
        <v>738</v>
      </c>
      <c r="D63" t="s">
        <v>37</v>
      </c>
      <c r="E63" t="s">
        <v>37</v>
      </c>
      <c r="F63">
        <v>1</v>
      </c>
      <c r="G63">
        <v>70</v>
      </c>
      <c r="H63">
        <v>187</v>
      </c>
      <c r="I63">
        <v>2020</v>
      </c>
      <c r="L63">
        <v>5.875</v>
      </c>
      <c r="M63">
        <v>6.559765208</v>
      </c>
      <c r="N63">
        <v>6.1903032419999997</v>
      </c>
      <c r="O63">
        <v>6.4489630599999996</v>
      </c>
      <c r="P63">
        <v>6.2657544749999996</v>
      </c>
      <c r="Q63">
        <v>5.6953366340000002</v>
      </c>
      <c r="R63">
        <v>4.8048005590000002</v>
      </c>
      <c r="S63">
        <v>3.8045300069999999</v>
      </c>
      <c r="V63">
        <v>0</v>
      </c>
      <c r="W63">
        <v>4.4589079270000003</v>
      </c>
      <c r="X63">
        <v>3.7687813220000002</v>
      </c>
      <c r="Y63">
        <v>3.7708540579999998</v>
      </c>
      <c r="Z63">
        <v>3.6054508090000001</v>
      </c>
      <c r="AA63">
        <v>3.129556155</v>
      </c>
      <c r="AB63">
        <v>2.8830044030000002</v>
      </c>
      <c r="AC63">
        <v>2.6081451069999999</v>
      </c>
      <c r="AD63">
        <v>62.74513322510586</v>
      </c>
      <c r="AE63">
        <v>51.583130837244454</v>
      </c>
      <c r="AF63">
        <v>53.288990187245275</v>
      </c>
      <c r="AG63">
        <v>49.990241760824176</v>
      </c>
      <c r="AH63">
        <v>40.393582490786713</v>
      </c>
      <c r="AI63">
        <v>32.447360262738854</v>
      </c>
      <c r="AJ63">
        <v>24.68072880785401</v>
      </c>
      <c r="AK63">
        <f>MAX(IFERROR((M63-VLOOKUP($E63,Sheet1!$A$1:$B$4,2,FALSE))*16,0),0)</f>
        <v>15.036243328000012</v>
      </c>
      <c r="AL63">
        <f>MAX(IFERROR((N63-VLOOKUP($E63,Sheet1!$A$1:$B$4,2,FALSE))*16,0),0)</f>
        <v>9.1248518720000078</v>
      </c>
      <c r="AM63">
        <f>MAX(IFERROR((O63-VLOOKUP($E63,Sheet1!$A$1:$B$4,2,FALSE))*16,0),0)</f>
        <v>13.263408960000007</v>
      </c>
      <c r="AN63">
        <f>MAX(IFERROR((P63-VLOOKUP($E63,Sheet1!$A$1:$B$4,2,FALSE))*16,0),0)</f>
        <v>10.332071600000006</v>
      </c>
      <c r="AO63">
        <f>MAX(IFERROR((Q63-VLOOKUP($E63,Sheet1!$A$1:$B$4,2,FALSE))*16,0),0)</f>
        <v>1.2053861440000162</v>
      </c>
      <c r="AP63">
        <f>MAX(IFERROR((R63-VLOOKUP($E63,Sheet1!$A$1:$B$4,2,FALSE))*16,0),0)</f>
        <v>0</v>
      </c>
      <c r="AQ63">
        <f>MAX(IFERROR((S63-VLOOKUP($E63,Sheet1!$A$1:$B$4,2,FALSE))*16,0),0)</f>
        <v>0</v>
      </c>
      <c r="AR63">
        <v>38</v>
      </c>
      <c r="AS63">
        <v>0.121019108</v>
      </c>
      <c r="AT63">
        <v>39.76945319</v>
      </c>
      <c r="AU63">
        <v>16</v>
      </c>
      <c r="AV63">
        <v>5.0955413999999997E-2</v>
      </c>
      <c r="AW63">
        <f>AD63+0.8*AE63+0.64*AF63+AG63*0.8^3+AH63*0.8^4+AI63*0.8^5+AJ63*0.8^6</f>
        <v>197.35906276800699</v>
      </c>
      <c r="AX63">
        <f>COUNTIFS(E:E,E63,AW:AW,"&gt;" &amp;AW63)+1</f>
        <v>29</v>
      </c>
      <c r="AY63">
        <f>AK63+0.8*AL63+0.64*AM63+AN63*0.8^3+AO63*0.8^4+AP63*0.8^5+AQ63*0.8^6</f>
        <v>36.608453383782432</v>
      </c>
      <c r="AZ63">
        <f>COUNTIFS(E:E,E63,AY:AY,"&gt;" &amp;AY63)+1</f>
        <v>31</v>
      </c>
    </row>
    <row r="64" spans="1:52">
      <c r="A64" t="s">
        <v>426</v>
      </c>
      <c r="B64" t="s">
        <v>427</v>
      </c>
      <c r="C64" t="s">
        <v>415</v>
      </c>
      <c r="D64" t="s">
        <v>58</v>
      </c>
      <c r="E64" t="s">
        <v>58</v>
      </c>
      <c r="F64">
        <v>1</v>
      </c>
      <c r="G64">
        <v>70</v>
      </c>
      <c r="H64">
        <v>207</v>
      </c>
      <c r="I64">
        <v>2020</v>
      </c>
      <c r="L64">
        <v>17.8125</v>
      </c>
      <c r="M64">
        <v>17.477473589999999</v>
      </c>
      <c r="N64">
        <v>16.26529725</v>
      </c>
      <c r="O64">
        <v>14.579946700000001</v>
      </c>
      <c r="P64">
        <v>14.06403512</v>
      </c>
      <c r="Q64">
        <v>12.4481842</v>
      </c>
      <c r="R64">
        <v>10.765054019999999</v>
      </c>
      <c r="S64">
        <v>9.3536037309999998</v>
      </c>
      <c r="V64">
        <v>0</v>
      </c>
      <c r="W64">
        <v>7.1729902179999998</v>
      </c>
      <c r="X64">
        <v>7.4682112930000004</v>
      </c>
      <c r="Y64">
        <v>7.6197993620000002</v>
      </c>
      <c r="Z64">
        <v>6.8906096720000001</v>
      </c>
      <c r="AA64">
        <v>7.7026262259999996</v>
      </c>
      <c r="AB64">
        <v>4.2077610390000002</v>
      </c>
      <c r="AC64">
        <v>5.6190954299999998</v>
      </c>
      <c r="AD64">
        <v>102.9095331226309</v>
      </c>
      <c r="AE64">
        <v>98.88535285140992</v>
      </c>
      <c r="AF64">
        <v>91.203008119987345</v>
      </c>
      <c r="AG64">
        <v>79.255505952938933</v>
      </c>
      <c r="AH64">
        <v>81.779928888756018</v>
      </c>
      <c r="AI64">
        <v>33.237495199626068</v>
      </c>
      <c r="AJ64">
        <v>45.069989932060793</v>
      </c>
      <c r="AK64">
        <f>MAX(IFERROR((M64-VLOOKUP($E64,Sheet1!$A$1:$B$4,2,FALSE))*16,0),0)</f>
        <v>28.919577439999983</v>
      </c>
      <c r="AL64">
        <f>MAX(IFERROR((N64-VLOOKUP($E64,Sheet1!$A$1:$B$4,2,FALSE))*16,0),0)</f>
        <v>9.5247559999999964</v>
      </c>
      <c r="AM64">
        <f>MAX(IFERROR((O64-VLOOKUP($E64,Sheet1!$A$1:$B$4,2,FALSE))*16,0),0)</f>
        <v>0</v>
      </c>
      <c r="AN64">
        <f>MAX(IFERROR((P64-VLOOKUP($E64,Sheet1!$A$1:$B$4,2,FALSE))*16,0),0)</f>
        <v>0</v>
      </c>
      <c r="AO64">
        <f>MAX(IFERROR((Q64-VLOOKUP($E64,Sheet1!$A$1:$B$4,2,FALSE))*16,0),0)</f>
        <v>0</v>
      </c>
      <c r="AP64">
        <f>MAX(IFERROR((R64-VLOOKUP($E64,Sheet1!$A$1:$B$4,2,FALSE))*16,0),0)</f>
        <v>0</v>
      </c>
      <c r="AQ64">
        <f>MAX(IFERROR((S64-VLOOKUP($E64,Sheet1!$A$1:$B$4,2,FALSE))*16,0),0)</f>
        <v>0</v>
      </c>
      <c r="AR64">
        <v>6</v>
      </c>
      <c r="AS64">
        <v>5.6074765999999998E-2</v>
      </c>
      <c r="AT64">
        <v>94.953594600000002</v>
      </c>
      <c r="AU64">
        <v>5</v>
      </c>
      <c r="AV64">
        <v>4.6728972000000001E-2</v>
      </c>
      <c r="AW64">
        <f>AD64+0.8*AE64+0.64*AF64+AG64*0.8^3+AH64*0.8^4+AI64*0.8^5+AJ64*0.8^6</f>
        <v>337.1697083890536</v>
      </c>
      <c r="AX64">
        <f>COUNTIFS(E:E,E64,AW:AW,"&gt;" &amp;AW64)+1</f>
        <v>4</v>
      </c>
      <c r="AY64">
        <f>AK64+0.8*AL64+0.64*AM64+AN64*0.8^3+AO64*0.8^4+AP64*0.8^5+AQ64*0.8^6</f>
        <v>36.539382239999981</v>
      </c>
      <c r="AZ64">
        <f>COUNTIFS(E:E,E64,AY:AY,"&gt;" &amp;AY64)+1</f>
        <v>5</v>
      </c>
    </row>
    <row r="65" spans="1:52">
      <c r="A65" t="s">
        <v>1353</v>
      </c>
      <c r="B65" t="s">
        <v>1354</v>
      </c>
      <c r="C65" t="s">
        <v>1338</v>
      </c>
      <c r="D65" t="s">
        <v>58</v>
      </c>
      <c r="E65" t="s">
        <v>58</v>
      </c>
      <c r="F65">
        <v>8</v>
      </c>
      <c r="G65">
        <v>71</v>
      </c>
      <c r="H65">
        <v>215</v>
      </c>
      <c r="I65">
        <v>2020</v>
      </c>
      <c r="J65">
        <v>21.75</v>
      </c>
      <c r="K65">
        <v>18.625</v>
      </c>
      <c r="L65">
        <v>20.5625</v>
      </c>
      <c r="M65">
        <v>17.68760065</v>
      </c>
      <c r="N65">
        <v>15.94241989</v>
      </c>
      <c r="O65">
        <v>15.084077479999999</v>
      </c>
      <c r="P65">
        <v>12.703188519999999</v>
      </c>
      <c r="Q65">
        <v>8.6396591239999996</v>
      </c>
      <c r="R65">
        <v>6.6455887650000003</v>
      </c>
      <c r="S65">
        <v>4.9905543300000001</v>
      </c>
      <c r="T65">
        <v>0</v>
      </c>
      <c r="U65">
        <v>0</v>
      </c>
      <c r="V65">
        <v>0</v>
      </c>
      <c r="W65">
        <v>7.0363439809999999</v>
      </c>
      <c r="X65">
        <v>7.8023903280000004</v>
      </c>
      <c r="Y65">
        <v>6.3748996089999999</v>
      </c>
      <c r="Z65">
        <v>6.8247424880000001</v>
      </c>
      <c r="AA65">
        <v>7.1579571040000003</v>
      </c>
      <c r="AB65">
        <v>6.384176472</v>
      </c>
      <c r="AC65">
        <v>4.6022971129999997</v>
      </c>
      <c r="AD65">
        <v>102.61688521877036</v>
      </c>
      <c r="AE65">
        <v>101.20707123169214</v>
      </c>
      <c r="AF65">
        <v>78.068750551521617</v>
      </c>
      <c r="AG65">
        <v>71.955400966001463</v>
      </c>
      <c r="AH65">
        <v>60.550998916398754</v>
      </c>
      <c r="AI65">
        <v>46.162289496434624</v>
      </c>
      <c r="AJ65">
        <v>24.995070093650469</v>
      </c>
      <c r="AK65">
        <f>MAX(IFERROR((M65-VLOOKUP($E65,Sheet1!$A$1:$B$4,2,FALSE))*16,0),0)</f>
        <v>32.281610400000005</v>
      </c>
      <c r="AL65">
        <f>MAX(IFERROR((N65-VLOOKUP($E65,Sheet1!$A$1:$B$4,2,FALSE))*16,0),0)</f>
        <v>4.3587182400000017</v>
      </c>
      <c r="AM65">
        <f>MAX(IFERROR((O65-VLOOKUP($E65,Sheet1!$A$1:$B$4,2,FALSE))*16,0),0)</f>
        <v>0</v>
      </c>
      <c r="AN65">
        <f>MAX(IFERROR((P65-VLOOKUP($E65,Sheet1!$A$1:$B$4,2,FALSE))*16,0),0)</f>
        <v>0</v>
      </c>
      <c r="AO65">
        <f>MAX(IFERROR((Q65-VLOOKUP($E65,Sheet1!$A$1:$B$4,2,FALSE))*16,0),0)</f>
        <v>0</v>
      </c>
      <c r="AP65">
        <f>MAX(IFERROR((R65-VLOOKUP($E65,Sheet1!$A$1:$B$4,2,FALSE))*16,0),0)</f>
        <v>0</v>
      </c>
      <c r="AQ65">
        <f>MAX(IFERROR((S65-VLOOKUP($E65,Sheet1!$A$1:$B$4,2,FALSE))*16,0),0)</f>
        <v>0</v>
      </c>
      <c r="AR65">
        <v>5</v>
      </c>
      <c r="AS65">
        <v>4.6728972000000001E-2</v>
      </c>
      <c r="AT65">
        <v>81.693088759999995</v>
      </c>
      <c r="AU65">
        <v>7</v>
      </c>
      <c r="AV65">
        <v>6.5420561000000002E-2</v>
      </c>
      <c r="AW65">
        <f>AD65+0.8*AE65+0.64*AF65+AG65*0.8^3+AH65*0.8^4+AI65*0.8^5+AJ65*0.8^6</f>
        <v>316.86816368466918</v>
      </c>
      <c r="AX65">
        <f>COUNTIFS(E:E,E65,AW:AW,"&gt;" &amp;AW65)+1</f>
        <v>6</v>
      </c>
      <c r="AY65">
        <f>AK65+0.8*AL65+0.64*AM65+AN65*0.8^3+AO65*0.8^4+AP65*0.8^5+AQ65*0.8^6</f>
        <v>35.768584992000008</v>
      </c>
      <c r="AZ65">
        <f>COUNTIFS(E:E,E65,AY:AY,"&gt;" &amp;AY65)+1</f>
        <v>6</v>
      </c>
    </row>
    <row r="66" spans="1:52">
      <c r="A66" t="s">
        <v>222</v>
      </c>
      <c r="B66" t="s">
        <v>223</v>
      </c>
      <c r="C66" t="s">
        <v>209</v>
      </c>
      <c r="D66" t="s">
        <v>37</v>
      </c>
      <c r="E66" t="s">
        <v>37</v>
      </c>
      <c r="F66">
        <v>6</v>
      </c>
      <c r="G66">
        <v>74</v>
      </c>
      <c r="H66">
        <v>220</v>
      </c>
      <c r="I66">
        <v>2020</v>
      </c>
      <c r="J66">
        <v>0.125</v>
      </c>
      <c r="K66">
        <v>6.125</v>
      </c>
      <c r="L66">
        <v>9.8125</v>
      </c>
      <c r="M66">
        <v>7.104148189</v>
      </c>
      <c r="N66">
        <v>6.4591223969999998</v>
      </c>
      <c r="O66">
        <v>4.5281674089999999</v>
      </c>
      <c r="P66">
        <v>3.2796305979999998</v>
      </c>
      <c r="Q66">
        <v>1.458307663</v>
      </c>
      <c r="R66">
        <v>0.206892091</v>
      </c>
      <c r="S66">
        <v>-0.28955827899999997</v>
      </c>
      <c r="T66">
        <v>0</v>
      </c>
      <c r="U66">
        <v>0</v>
      </c>
      <c r="V66">
        <v>0</v>
      </c>
      <c r="W66">
        <v>3.7321098319999999</v>
      </c>
      <c r="X66">
        <v>3.8448893179999999</v>
      </c>
      <c r="Y66">
        <v>4.4695538719999997</v>
      </c>
      <c r="Z66">
        <v>4.0084715339999999</v>
      </c>
      <c r="AA66">
        <v>3.739402814</v>
      </c>
      <c r="AB66">
        <v>2.9386706999999999</v>
      </c>
      <c r="AC66">
        <v>2.7574841430000001</v>
      </c>
      <c r="AD66">
        <v>57.373736793846291</v>
      </c>
      <c r="AE66">
        <v>54.294742328906949</v>
      </c>
      <c r="AF66">
        <v>51.156268890075353</v>
      </c>
      <c r="AG66">
        <v>39.707969791598629</v>
      </c>
      <c r="AH66">
        <v>30.117340839200295</v>
      </c>
      <c r="AI66">
        <v>18.433033761042353</v>
      </c>
      <c r="AJ66">
        <v>15.770665170518654</v>
      </c>
      <c r="AK66">
        <f>MAX(IFERROR((M66-VLOOKUP($E66,Sheet1!$A$1:$B$4,2,FALSE))*16,0),0)</f>
        <v>23.746371024000013</v>
      </c>
      <c r="AL66">
        <f>MAX(IFERROR((N66-VLOOKUP($E66,Sheet1!$A$1:$B$4,2,FALSE))*16,0),0)</f>
        <v>13.425958352000009</v>
      </c>
      <c r="AM66">
        <f>MAX(IFERROR((O66-VLOOKUP($E66,Sheet1!$A$1:$B$4,2,FALSE))*16,0),0)</f>
        <v>0</v>
      </c>
      <c r="AN66">
        <f>MAX(IFERROR((P66-VLOOKUP($E66,Sheet1!$A$1:$B$4,2,FALSE))*16,0),0)</f>
        <v>0</v>
      </c>
      <c r="AO66">
        <f>MAX(IFERROR((Q66-VLOOKUP($E66,Sheet1!$A$1:$B$4,2,FALSE))*16,0),0)</f>
        <v>0</v>
      </c>
      <c r="AP66">
        <f>MAX(IFERROR((R66-VLOOKUP($E66,Sheet1!$A$1:$B$4,2,FALSE))*16,0),0)</f>
        <v>0</v>
      </c>
      <c r="AQ66">
        <f>MAX(IFERROR((S66-VLOOKUP($E66,Sheet1!$A$1:$B$4,2,FALSE))*16,0),0)</f>
        <v>0</v>
      </c>
      <c r="AR66">
        <v>30</v>
      </c>
      <c r="AS66">
        <v>9.5541400999999998E-2</v>
      </c>
      <c r="AT66">
        <v>22.746710069999999</v>
      </c>
      <c r="AU66">
        <v>50</v>
      </c>
      <c r="AV66">
        <v>0.159235669</v>
      </c>
      <c r="AW66">
        <f>AD66+0.8*AE66+0.64*AF66+AG66*0.8^3+AH66*0.8^4+AI66*0.8^5+AJ66*0.8^6</f>
        <v>176.39040784093382</v>
      </c>
      <c r="AX66">
        <f>COUNTIFS(E:E,E66,AW:AW,"&gt;" &amp;AW66)+1</f>
        <v>36</v>
      </c>
      <c r="AY66">
        <f>AK66+0.8*AL66+0.64*AM66+AN66*0.8^3+AO66*0.8^4+AP66*0.8^5+AQ66*0.8^6</f>
        <v>34.48713770560002</v>
      </c>
      <c r="AZ66">
        <f>COUNTIFS(E:E,E66,AY:AY,"&gt;" &amp;AY66)+1</f>
        <v>32</v>
      </c>
    </row>
    <row r="67" spans="1:52">
      <c r="A67" t="s">
        <v>312</v>
      </c>
      <c r="B67" t="s">
        <v>313</v>
      </c>
      <c r="C67" t="s">
        <v>307</v>
      </c>
      <c r="D67" t="s">
        <v>47</v>
      </c>
      <c r="E67" t="s">
        <v>47</v>
      </c>
      <c r="F67">
        <v>3</v>
      </c>
      <c r="G67">
        <v>71</v>
      </c>
      <c r="H67">
        <v>216</v>
      </c>
      <c r="I67">
        <v>2020</v>
      </c>
      <c r="J67">
        <v>15.125</v>
      </c>
      <c r="K67">
        <v>12.75</v>
      </c>
      <c r="L67">
        <v>4</v>
      </c>
      <c r="M67">
        <v>9.3598382109999996</v>
      </c>
      <c r="N67">
        <v>6.8085905039999997</v>
      </c>
      <c r="O67">
        <v>5.8308654659999997</v>
      </c>
      <c r="P67">
        <v>4.904941945</v>
      </c>
      <c r="Q67">
        <v>3.2013229729999999</v>
      </c>
      <c r="R67">
        <v>1.92162878</v>
      </c>
      <c r="S67">
        <v>0.40283186799999998</v>
      </c>
      <c r="T67">
        <v>0</v>
      </c>
      <c r="U67">
        <v>0</v>
      </c>
      <c r="V67">
        <v>0</v>
      </c>
      <c r="W67">
        <v>4.8131566179999998</v>
      </c>
      <c r="X67">
        <v>5.2858384650000003</v>
      </c>
      <c r="Y67">
        <v>5.3081257400000004</v>
      </c>
      <c r="Z67">
        <v>4.0105191859999998</v>
      </c>
      <c r="AA67">
        <v>3.7512588459999998</v>
      </c>
      <c r="AB67">
        <v>3.5415546519999999</v>
      </c>
      <c r="AC67">
        <v>3.1751878699999998</v>
      </c>
      <c r="AD67">
        <v>75.25948202373911</v>
      </c>
      <c r="AE67">
        <v>64.838745333521956</v>
      </c>
      <c r="AF67">
        <v>60.020622227960729</v>
      </c>
      <c r="AG67">
        <v>39.612158564206339</v>
      </c>
      <c r="AH67">
        <v>30.517036873635618</v>
      </c>
      <c r="AI67">
        <v>24.759705619483753</v>
      </c>
      <c r="AJ67">
        <v>18.04567137242779</v>
      </c>
      <c r="AK67">
        <f>MAX(IFERROR((M67-VLOOKUP($E67,Sheet1!$A$1:$B$4,2,FALSE))*16,0),0)</f>
        <v>33.357411375999988</v>
      </c>
      <c r="AL67">
        <f>MAX(IFERROR((N67-VLOOKUP($E67,Sheet1!$A$1:$B$4,2,FALSE))*16,0),0)</f>
        <v>0</v>
      </c>
      <c r="AM67">
        <f>MAX(IFERROR((O67-VLOOKUP($E67,Sheet1!$A$1:$B$4,2,FALSE))*16,0),0)</f>
        <v>0</v>
      </c>
      <c r="AN67">
        <f>MAX(IFERROR((P67-VLOOKUP($E67,Sheet1!$A$1:$B$4,2,FALSE))*16,0),0)</f>
        <v>0</v>
      </c>
      <c r="AO67">
        <f>MAX(IFERROR((Q67-VLOOKUP($E67,Sheet1!$A$1:$B$4,2,FALSE))*16,0),0)</f>
        <v>0</v>
      </c>
      <c r="AP67">
        <f>MAX(IFERROR((R67-VLOOKUP($E67,Sheet1!$A$1:$B$4,2,FALSE))*16,0),0)</f>
        <v>0</v>
      </c>
      <c r="AQ67">
        <f>MAX(IFERROR((S67-VLOOKUP($E67,Sheet1!$A$1:$B$4,2,FALSE))*16,0),0)</f>
        <v>0</v>
      </c>
      <c r="AR67">
        <v>18</v>
      </c>
      <c r="AS67">
        <v>0.102857143</v>
      </c>
      <c r="AT67">
        <v>32.43001975</v>
      </c>
      <c r="AU67">
        <v>22</v>
      </c>
      <c r="AV67">
        <v>0.12571428600000001</v>
      </c>
      <c r="AW67">
        <f>AD67+0.8*AE67+0.64*AF67+AG67*0.8^3+AH67*0.8^4+AI67*0.8^5+AJ67*0.8^6</f>
        <v>211.16870481841249</v>
      </c>
      <c r="AX67">
        <f>COUNTIFS(E:E,E67,AW:AW,"&gt;" &amp;AW67)+1</f>
        <v>28</v>
      </c>
      <c r="AY67">
        <f>AK67+0.8*AL67+0.64*AM67+AN67*0.8^3+AO67*0.8^4+AP67*0.8^5+AQ67*0.8^6</f>
        <v>33.357411375999988</v>
      </c>
      <c r="AZ67">
        <f>COUNTIFS(E:E,E67,AY:AY,"&gt;" &amp;AY67)+1</f>
        <v>19</v>
      </c>
    </row>
    <row r="68" spans="1:52">
      <c r="A68" t="s">
        <v>1277</v>
      </c>
      <c r="B68" t="s">
        <v>1278</v>
      </c>
      <c r="C68" t="s">
        <v>1256</v>
      </c>
      <c r="D68" t="s">
        <v>47</v>
      </c>
      <c r="E68" t="s">
        <v>47</v>
      </c>
      <c r="F68">
        <v>9</v>
      </c>
      <c r="G68">
        <v>69</v>
      </c>
      <c r="H68">
        <v>215</v>
      </c>
      <c r="I68">
        <v>2020</v>
      </c>
      <c r="J68">
        <v>13.75</v>
      </c>
      <c r="K68">
        <v>7.625</v>
      </c>
      <c r="L68">
        <v>13.5625</v>
      </c>
      <c r="M68">
        <v>9.3086440889999995</v>
      </c>
      <c r="N68">
        <v>5.3459041919999999</v>
      </c>
      <c r="O68">
        <v>2.996938595</v>
      </c>
      <c r="P68">
        <v>-0.16983303</v>
      </c>
      <c r="Q68">
        <v>-0.80991233299999998</v>
      </c>
      <c r="R68">
        <v>-1.140493939</v>
      </c>
      <c r="S68">
        <v>-1.567448934</v>
      </c>
      <c r="T68">
        <v>0</v>
      </c>
      <c r="U68">
        <v>0</v>
      </c>
      <c r="V68">
        <v>0</v>
      </c>
      <c r="W68">
        <v>6.0444239570000002</v>
      </c>
      <c r="X68">
        <v>7.950882472</v>
      </c>
      <c r="Y68">
        <v>6.8169002000000001</v>
      </c>
      <c r="Z68">
        <v>5.3589620900000003</v>
      </c>
      <c r="AA68">
        <v>4.3299334849999997</v>
      </c>
      <c r="AB68">
        <v>2.7699267380000001</v>
      </c>
      <c r="AC68">
        <v>2.5494607170000001</v>
      </c>
      <c r="AD68">
        <v>90.250814285315016</v>
      </c>
      <c r="AE68">
        <v>91.067876871496054</v>
      </c>
      <c r="AF68">
        <v>66.327504093846301</v>
      </c>
      <c r="AG68">
        <v>39.0788901102365</v>
      </c>
      <c r="AH68">
        <v>26.944604669218108</v>
      </c>
      <c r="AI68">
        <v>12.428263387467496</v>
      </c>
      <c r="AJ68">
        <v>10.328555889799773</v>
      </c>
      <c r="AK68">
        <f>MAX(IFERROR((M68-VLOOKUP($E68,Sheet1!$A$1:$B$4,2,FALSE))*16,0),0)</f>
        <v>32.538305423999986</v>
      </c>
      <c r="AL68">
        <f>MAX(IFERROR((N68-VLOOKUP($E68,Sheet1!$A$1:$B$4,2,FALSE))*16,0),0)</f>
        <v>0</v>
      </c>
      <c r="AM68">
        <f>MAX(IFERROR((O68-VLOOKUP($E68,Sheet1!$A$1:$B$4,2,FALSE))*16,0),0)</f>
        <v>0</v>
      </c>
      <c r="AN68">
        <f>MAX(IFERROR((P68-VLOOKUP($E68,Sheet1!$A$1:$B$4,2,FALSE))*16,0),0)</f>
        <v>0</v>
      </c>
      <c r="AO68">
        <f>MAX(IFERROR((Q68-VLOOKUP($E68,Sheet1!$A$1:$B$4,2,FALSE))*16,0),0)</f>
        <v>0</v>
      </c>
      <c r="AP68">
        <f>MAX(IFERROR((R68-VLOOKUP($E68,Sheet1!$A$1:$B$4,2,FALSE))*16,0),0)</f>
        <v>0</v>
      </c>
      <c r="AQ68">
        <f>MAX(IFERROR((S68-VLOOKUP($E68,Sheet1!$A$1:$B$4,2,FALSE))*16,0),0)</f>
        <v>0</v>
      </c>
      <c r="AR68">
        <v>20</v>
      </c>
      <c r="AS68">
        <v>0.114285714</v>
      </c>
      <c r="AT68">
        <v>13.96379864</v>
      </c>
      <c r="AU68">
        <v>65</v>
      </c>
      <c r="AV68">
        <v>0.37142857099999999</v>
      </c>
      <c r="AW68">
        <f>AD68+0.8*AE68+0.64*AF68+AG68*0.8^3+AH68*0.8^4+AI68*0.8^5+AJ68*0.8^6</f>
        <v>243.37968251350733</v>
      </c>
      <c r="AX68">
        <f>COUNTIFS(E:E,E68,AW:AW,"&gt;" &amp;AW68)+1</f>
        <v>19</v>
      </c>
      <c r="AY68">
        <f>AK68+0.8*AL68+0.64*AM68+AN68*0.8^3+AO68*0.8^4+AP68*0.8^5+AQ68*0.8^6</f>
        <v>32.538305423999986</v>
      </c>
      <c r="AZ68">
        <f>COUNTIFS(E:E,E68,AY:AY,"&gt;" &amp;AY68)+1</f>
        <v>20</v>
      </c>
    </row>
    <row r="69" spans="1:52">
      <c r="A69" t="s">
        <v>865</v>
      </c>
      <c r="B69" t="s">
        <v>866</v>
      </c>
      <c r="C69" t="s">
        <v>836</v>
      </c>
      <c r="D69" t="s">
        <v>37</v>
      </c>
      <c r="E69" t="s">
        <v>37</v>
      </c>
      <c r="F69">
        <v>6</v>
      </c>
      <c r="G69">
        <v>74</v>
      </c>
      <c r="H69">
        <v>200</v>
      </c>
      <c r="I69">
        <v>2020</v>
      </c>
      <c r="J69">
        <v>9.3125</v>
      </c>
      <c r="K69">
        <v>12.125</v>
      </c>
      <c r="L69">
        <v>5.25</v>
      </c>
      <c r="M69">
        <v>7.4741512659999998</v>
      </c>
      <c r="N69">
        <v>5.149652015</v>
      </c>
      <c r="O69">
        <v>3.8460047899999998</v>
      </c>
      <c r="P69">
        <v>1.6021187020000001</v>
      </c>
      <c r="Q69">
        <v>-4.8935304999999998E-2</v>
      </c>
      <c r="R69">
        <v>-0.44064296400000003</v>
      </c>
      <c r="S69">
        <v>-0.69373116499999998</v>
      </c>
      <c r="T69">
        <v>0</v>
      </c>
      <c r="U69">
        <v>0</v>
      </c>
      <c r="V69">
        <v>0</v>
      </c>
      <c r="W69">
        <v>3.5171289840000002</v>
      </c>
      <c r="X69">
        <v>4.3041558550000003</v>
      </c>
      <c r="Y69">
        <v>4.738376766</v>
      </c>
      <c r="Z69">
        <v>3.8379563889999999</v>
      </c>
      <c r="AA69">
        <v>3.3388721769999998</v>
      </c>
      <c r="AB69">
        <v>3.2576342519999999</v>
      </c>
      <c r="AC69">
        <v>2.1390473970000001</v>
      </c>
      <c r="AD69">
        <v>57.538757946747324</v>
      </c>
      <c r="AE69">
        <v>52.30079463365584</v>
      </c>
      <c r="AF69">
        <v>51.259317492330695</v>
      </c>
      <c r="AG69">
        <v>31.681786125444816</v>
      </c>
      <c r="AH69">
        <v>21.937455036909682</v>
      </c>
      <c r="AI69">
        <v>20.315144891081417</v>
      </c>
      <c r="AJ69">
        <v>9.8069995911590269</v>
      </c>
      <c r="AK69">
        <f>MAX(IFERROR((M69-VLOOKUP($E69,Sheet1!$A$1:$B$4,2,FALSE))*16,0),0)</f>
        <v>29.666420256000009</v>
      </c>
      <c r="AL69">
        <f>MAX(IFERROR((N69-VLOOKUP($E69,Sheet1!$A$1:$B$4,2,FALSE))*16,0),0)</f>
        <v>0</v>
      </c>
      <c r="AM69">
        <f>MAX(IFERROR((O69-VLOOKUP($E69,Sheet1!$A$1:$B$4,2,FALSE))*16,0),0)</f>
        <v>0</v>
      </c>
      <c r="AN69">
        <f>MAX(IFERROR((P69-VLOOKUP($E69,Sheet1!$A$1:$B$4,2,FALSE))*16,0),0)</f>
        <v>0</v>
      </c>
      <c r="AO69">
        <f>MAX(IFERROR((Q69-VLOOKUP($E69,Sheet1!$A$1:$B$4,2,FALSE))*16,0),0)</f>
        <v>0</v>
      </c>
      <c r="AP69">
        <f>MAX(IFERROR((R69-VLOOKUP($E69,Sheet1!$A$1:$B$4,2,FALSE))*16,0),0)</f>
        <v>0</v>
      </c>
      <c r="AQ69">
        <f>MAX(IFERROR((S69-VLOOKUP($E69,Sheet1!$A$1:$B$4,2,FALSE))*16,0),0)</f>
        <v>0</v>
      </c>
      <c r="AR69">
        <v>23</v>
      </c>
      <c r="AS69">
        <v>7.3248408000000001E-2</v>
      </c>
      <c r="AT69">
        <v>16.88861734</v>
      </c>
      <c r="AU69">
        <v>73</v>
      </c>
      <c r="AV69">
        <v>0.23248407600000001</v>
      </c>
      <c r="AW69">
        <f>AD69+0.8*AE69+0.64*AF69+AG69*0.8^3+AH69*0.8^4+AI69*0.8^5+AJ69*0.8^6</f>
        <v>166.61972570684392</v>
      </c>
      <c r="AX69">
        <f>COUNTIFS(E:E,E69,AW:AW,"&gt;" &amp;AW69)+1</f>
        <v>43</v>
      </c>
      <c r="AY69">
        <f>AK69+0.8*AL69+0.64*AM69+AN69*0.8^3+AO69*0.8^4+AP69*0.8^5+AQ69*0.8^6</f>
        <v>29.666420256000009</v>
      </c>
      <c r="AZ69">
        <f>COUNTIFS(E:E,E69,AY:AY,"&gt;" &amp;AY69)+1</f>
        <v>33</v>
      </c>
    </row>
    <row r="70" spans="1:52">
      <c r="A70" t="s">
        <v>538</v>
      </c>
      <c r="B70" t="s">
        <v>539</v>
      </c>
      <c r="C70" t="s">
        <v>497</v>
      </c>
      <c r="D70" t="s">
        <v>47</v>
      </c>
      <c r="E70" t="s">
        <v>47</v>
      </c>
      <c r="F70">
        <v>2</v>
      </c>
      <c r="G70">
        <v>68</v>
      </c>
      <c r="H70">
        <v>190</v>
      </c>
      <c r="I70">
        <v>2020</v>
      </c>
      <c r="K70">
        <v>11.75</v>
      </c>
      <c r="L70">
        <v>10.1875</v>
      </c>
      <c r="M70">
        <v>8.9647215159999991</v>
      </c>
      <c r="N70">
        <v>7.1064135190000002</v>
      </c>
      <c r="O70">
        <v>5.5410194150000001</v>
      </c>
      <c r="P70">
        <v>4.6052721849999996</v>
      </c>
      <c r="Q70">
        <v>1.992753107</v>
      </c>
      <c r="R70">
        <v>-7.9018235000000006E-2</v>
      </c>
      <c r="S70">
        <v>-0.48687069100000002</v>
      </c>
      <c r="U70">
        <v>0</v>
      </c>
      <c r="V70">
        <v>0</v>
      </c>
      <c r="W70">
        <v>5.7821252540000003</v>
      </c>
      <c r="X70">
        <v>6.6298824019999998</v>
      </c>
      <c r="Y70">
        <v>6.7949861900000004</v>
      </c>
      <c r="Z70">
        <v>5.6328816919999998</v>
      </c>
      <c r="AA70">
        <v>4.6846250960000004</v>
      </c>
      <c r="AB70">
        <v>5.2100000629999998</v>
      </c>
      <c r="AC70">
        <v>4.6441225810000004</v>
      </c>
      <c r="AD70">
        <v>84.544669691067725</v>
      </c>
      <c r="AE70">
        <v>83.665360422370441</v>
      </c>
      <c r="AF70">
        <v>77.401564466238113</v>
      </c>
      <c r="AG70">
        <v>58.41307519211972</v>
      </c>
      <c r="AH70">
        <v>37.526533179707656</v>
      </c>
      <c r="AI70">
        <v>37.698828094478159</v>
      </c>
      <c r="AJ70">
        <v>30.779713439872296</v>
      </c>
      <c r="AK70">
        <f>MAX(IFERROR((M70-VLOOKUP($E70,Sheet1!$A$1:$B$4,2,FALSE))*16,0),0)</f>
        <v>27.03554425599998</v>
      </c>
      <c r="AL70">
        <f>MAX(IFERROR((N70-VLOOKUP($E70,Sheet1!$A$1:$B$4,2,FALSE))*16,0),0)</f>
        <v>0</v>
      </c>
      <c r="AM70">
        <f>MAX(IFERROR((O70-VLOOKUP($E70,Sheet1!$A$1:$B$4,2,FALSE))*16,0),0)</f>
        <v>0</v>
      </c>
      <c r="AN70">
        <f>MAX(IFERROR((P70-VLOOKUP($E70,Sheet1!$A$1:$B$4,2,FALSE))*16,0),0)</f>
        <v>0</v>
      </c>
      <c r="AO70">
        <f>MAX(IFERROR((Q70-VLOOKUP($E70,Sheet1!$A$1:$B$4,2,FALSE))*16,0),0)</f>
        <v>0</v>
      </c>
      <c r="AP70">
        <f>MAX(IFERROR((R70-VLOOKUP($E70,Sheet1!$A$1:$B$4,2,FALSE))*16,0),0)</f>
        <v>0</v>
      </c>
      <c r="AQ70">
        <f>MAX(IFERROR((S70-VLOOKUP($E70,Sheet1!$A$1:$B$4,2,FALSE))*16,0),0)</f>
        <v>0</v>
      </c>
      <c r="AR70">
        <v>21</v>
      </c>
      <c r="AS70">
        <v>0.12</v>
      </c>
      <c r="AT70">
        <v>27.644290819999998</v>
      </c>
      <c r="AU70">
        <v>31</v>
      </c>
      <c r="AV70">
        <v>0.17714285699999999</v>
      </c>
      <c r="AW70">
        <f>AD70+0.8*AE70+0.64*AF70+AG70*0.8^3+AH70*0.8^4+AI70*0.8^5+AJ70*0.8^6</f>
        <v>266.71419096611055</v>
      </c>
      <c r="AX70">
        <f>COUNTIFS(E:E,E70,AW:AW,"&gt;" &amp;AW70)+1</f>
        <v>16</v>
      </c>
      <c r="AY70">
        <f>AK70+0.8*AL70+0.64*AM70+AN70*0.8^3+AO70*0.8^4+AP70*0.8^5+AQ70*0.8^6</f>
        <v>27.03554425599998</v>
      </c>
      <c r="AZ70">
        <f>COUNTIFS(E:E,E70,AY:AY,"&gt;" &amp;AY70)+1</f>
        <v>21</v>
      </c>
    </row>
    <row r="71" spans="1:52">
      <c r="A71" t="s">
        <v>1008</v>
      </c>
      <c r="B71" t="s">
        <v>1009</v>
      </c>
      <c r="C71" t="s">
        <v>971</v>
      </c>
      <c r="D71" t="s">
        <v>42</v>
      </c>
      <c r="E71" t="s">
        <v>42</v>
      </c>
      <c r="F71">
        <v>3</v>
      </c>
      <c r="G71">
        <v>75</v>
      </c>
      <c r="H71">
        <v>240</v>
      </c>
      <c r="I71">
        <v>2020</v>
      </c>
      <c r="J71">
        <v>6.875</v>
      </c>
      <c r="K71">
        <v>5.0625</v>
      </c>
      <c r="L71">
        <v>4.0625</v>
      </c>
      <c r="M71">
        <v>5.1840697850000002</v>
      </c>
      <c r="N71">
        <v>4.2612022700000001</v>
      </c>
      <c r="O71">
        <v>3.7599713110000001</v>
      </c>
      <c r="P71">
        <v>3.2071709429999999</v>
      </c>
      <c r="Q71">
        <v>2.4532374039999998</v>
      </c>
      <c r="R71">
        <v>1.6973035970000001</v>
      </c>
      <c r="S71">
        <v>0.85440376399999995</v>
      </c>
      <c r="T71">
        <v>0</v>
      </c>
      <c r="U71">
        <v>0</v>
      </c>
      <c r="V71">
        <v>0</v>
      </c>
      <c r="W71">
        <v>2.511698757</v>
      </c>
      <c r="X71">
        <v>2.631552246</v>
      </c>
      <c r="Y71">
        <v>2.4866923609999998</v>
      </c>
      <c r="Z71">
        <v>2.2574924049999998</v>
      </c>
      <c r="AA71">
        <v>2.16176792</v>
      </c>
      <c r="AB71">
        <v>1.904023204</v>
      </c>
      <c r="AC71">
        <v>2.0251051580000001</v>
      </c>
      <c r="AD71">
        <v>41.208666566358303</v>
      </c>
      <c r="AE71">
        <v>36.132616803950967</v>
      </c>
      <c r="AF71">
        <v>31.256171603248049</v>
      </c>
      <c r="AG71">
        <v>25.409860473811705</v>
      </c>
      <c r="AH71">
        <v>20.894761144166452</v>
      </c>
      <c r="AI71">
        <v>15.250025502992742</v>
      </c>
      <c r="AJ71">
        <v>14.327215859539265</v>
      </c>
      <c r="AK71">
        <f>MAX(IFERROR((M71-VLOOKUP($E71,Sheet1!$A$1:$B$4,2,FALSE))*16,0),0)</f>
        <v>21.425116560000006</v>
      </c>
      <c r="AL71">
        <f>MAX(IFERROR((N71-VLOOKUP($E71,Sheet1!$A$1:$B$4,2,FALSE))*16,0),0)</f>
        <v>6.6592363200000051</v>
      </c>
      <c r="AM71">
        <f>MAX(IFERROR((O71-VLOOKUP($E71,Sheet1!$A$1:$B$4,2,FALSE))*16,0),0)</f>
        <v>0</v>
      </c>
      <c r="AN71">
        <f>MAX(IFERROR((P71-VLOOKUP($E71,Sheet1!$A$1:$B$4,2,FALSE))*16,0),0)</f>
        <v>0</v>
      </c>
      <c r="AO71">
        <f>MAX(IFERROR((Q71-VLOOKUP($E71,Sheet1!$A$1:$B$4,2,FALSE))*16,0),0)</f>
        <v>0</v>
      </c>
      <c r="AP71">
        <f>MAX(IFERROR((R71-VLOOKUP($E71,Sheet1!$A$1:$B$4,2,FALSE))*16,0),0)</f>
        <v>0</v>
      </c>
      <c r="AQ71">
        <f>MAX(IFERROR((S71-VLOOKUP($E71,Sheet1!$A$1:$B$4,2,FALSE))*16,0),0)</f>
        <v>0</v>
      </c>
      <c r="AR71">
        <v>8</v>
      </c>
      <c r="AS71">
        <v>5.1612903000000002E-2</v>
      </c>
      <c r="AT71">
        <v>21.417359080000001</v>
      </c>
      <c r="AU71">
        <v>13</v>
      </c>
      <c r="AV71">
        <v>8.3870968000000004E-2</v>
      </c>
      <c r="AW71">
        <f>AD71+0.8*AE71+0.64*AF71+AG71*0.8^3+AH71*0.8^4+AI71*0.8^5+AJ71*0.8^6</f>
        <v>120.43997459394375</v>
      </c>
      <c r="AX71">
        <f>COUNTIFS(E:E,E71,AW:AW,"&gt;" &amp;AW71)+1</f>
        <v>12</v>
      </c>
      <c r="AY71">
        <f>AK71+0.8*AL71+0.64*AM71+AN71*0.8^3+AO71*0.8^4+AP71*0.8^5+AQ71*0.8^6</f>
        <v>26.752505616000011</v>
      </c>
      <c r="AZ71">
        <f>COUNTIFS(E:E,E71,AY:AY,"&gt;" &amp;AY71)+1</f>
        <v>10</v>
      </c>
    </row>
    <row r="72" spans="1:52">
      <c r="A72" t="s">
        <v>937</v>
      </c>
      <c r="B72" t="s">
        <v>938</v>
      </c>
      <c r="C72" t="s">
        <v>936</v>
      </c>
      <c r="D72" t="s">
        <v>47</v>
      </c>
      <c r="E72" t="s">
        <v>47</v>
      </c>
      <c r="F72">
        <v>6</v>
      </c>
      <c r="G72">
        <v>70</v>
      </c>
      <c r="H72">
        <v>205</v>
      </c>
      <c r="I72">
        <v>2020</v>
      </c>
      <c r="J72">
        <v>4.875</v>
      </c>
      <c r="K72">
        <v>11.875</v>
      </c>
      <c r="L72">
        <v>8</v>
      </c>
      <c r="M72">
        <v>8.9337635649999996</v>
      </c>
      <c r="N72">
        <v>6.739867705</v>
      </c>
      <c r="O72">
        <v>5.0590787979999998</v>
      </c>
      <c r="P72">
        <v>3.6304366899999998</v>
      </c>
      <c r="Q72">
        <v>1.731677103</v>
      </c>
      <c r="R72">
        <v>0.43576650300000003</v>
      </c>
      <c r="S72">
        <v>-0.24035335799999999</v>
      </c>
      <c r="T72">
        <v>0</v>
      </c>
      <c r="U72">
        <v>0</v>
      </c>
      <c r="V72">
        <v>0</v>
      </c>
      <c r="W72">
        <v>3.9845017920000001</v>
      </c>
      <c r="X72">
        <v>4.3818058520000003</v>
      </c>
      <c r="Y72">
        <v>4.5547848499999999</v>
      </c>
      <c r="Z72">
        <v>3.4401190389999998</v>
      </c>
      <c r="AA72">
        <v>3.2459047550000002</v>
      </c>
      <c r="AB72">
        <v>2.4970008410000002</v>
      </c>
      <c r="AC72">
        <v>2.6604064040000002</v>
      </c>
      <c r="AD72">
        <v>61.801838270338806</v>
      </c>
      <c r="AE72">
        <v>52.939040309049858</v>
      </c>
      <c r="AF72">
        <v>46.984684429234306</v>
      </c>
      <c r="AG72">
        <v>28.264390407386998</v>
      </c>
      <c r="AH72">
        <v>21.2576280617034</v>
      </c>
      <c r="AI72">
        <v>12.091356667153207</v>
      </c>
      <c r="AJ72">
        <v>12.597740416673673</v>
      </c>
      <c r="AK72">
        <f>MAX(IFERROR((M72-VLOOKUP($E72,Sheet1!$A$1:$B$4,2,FALSE))*16,0),0)</f>
        <v>26.540217039999987</v>
      </c>
      <c r="AL72">
        <f>MAX(IFERROR((N72-VLOOKUP($E72,Sheet1!$A$1:$B$4,2,FALSE))*16,0),0)</f>
        <v>0</v>
      </c>
      <c r="AM72">
        <f>MAX(IFERROR((O72-VLOOKUP($E72,Sheet1!$A$1:$B$4,2,FALSE))*16,0),0)</f>
        <v>0</v>
      </c>
      <c r="AN72">
        <f>MAX(IFERROR((P72-VLOOKUP($E72,Sheet1!$A$1:$B$4,2,FALSE))*16,0),0)</f>
        <v>0</v>
      </c>
      <c r="AO72">
        <f>MAX(IFERROR((Q72-VLOOKUP($E72,Sheet1!$A$1:$B$4,2,FALSE))*16,0),0)</f>
        <v>0</v>
      </c>
      <c r="AP72">
        <f>MAX(IFERROR((R72-VLOOKUP($E72,Sheet1!$A$1:$B$4,2,FALSE))*16,0),0)</f>
        <v>0</v>
      </c>
      <c r="AQ72">
        <f>MAX(IFERROR((S72-VLOOKUP($E72,Sheet1!$A$1:$B$4,2,FALSE))*16,0),0)</f>
        <v>0</v>
      </c>
      <c r="AR72">
        <v>22</v>
      </c>
      <c r="AS72">
        <v>0.12571428600000001</v>
      </c>
      <c r="AT72">
        <v>26.290237009999998</v>
      </c>
      <c r="AU72">
        <v>34</v>
      </c>
      <c r="AV72">
        <v>0.194285714</v>
      </c>
      <c r="AW72">
        <f>AD72+0.8*AE72+0.64*AF72+AG72*0.8^3+AH72*0.8^4+AI72*0.8^5+AJ72*0.8^6</f>
        <v>164.66627871142578</v>
      </c>
      <c r="AX72">
        <f>COUNTIFS(E:E,E72,AW:AW,"&gt;" &amp;AW72)+1</f>
        <v>41</v>
      </c>
      <c r="AY72">
        <f>AK72+0.8*AL72+0.64*AM72+AN72*0.8^3+AO72*0.8^4+AP72*0.8^5+AQ72*0.8^6</f>
        <v>26.540217039999987</v>
      </c>
      <c r="AZ72">
        <f>COUNTIFS(E:E,E72,AY:AY,"&gt;" &amp;AY72)+1</f>
        <v>22</v>
      </c>
    </row>
    <row r="73" spans="1:52">
      <c r="A73" t="s">
        <v>310</v>
      </c>
      <c r="B73" t="s">
        <v>311</v>
      </c>
      <c r="C73" t="s">
        <v>307</v>
      </c>
      <c r="D73" t="s">
        <v>37</v>
      </c>
      <c r="E73" t="s">
        <v>37</v>
      </c>
      <c r="F73">
        <v>6</v>
      </c>
      <c r="G73">
        <v>71</v>
      </c>
      <c r="H73">
        <v>198</v>
      </c>
      <c r="I73">
        <v>2020</v>
      </c>
      <c r="J73">
        <v>3.0625</v>
      </c>
      <c r="K73">
        <v>9.5625</v>
      </c>
      <c r="L73">
        <v>7.9375</v>
      </c>
      <c r="M73">
        <v>6.9115616099999997</v>
      </c>
      <c r="N73">
        <v>5.7966883710000001</v>
      </c>
      <c r="O73">
        <v>4.1303590229999996</v>
      </c>
      <c r="P73">
        <v>2.5388556840000001</v>
      </c>
      <c r="Q73">
        <v>0.77692161000000004</v>
      </c>
      <c r="R73">
        <v>-0.16536210900000001</v>
      </c>
      <c r="S73">
        <v>-0.47297728700000002</v>
      </c>
      <c r="T73">
        <v>0</v>
      </c>
      <c r="U73">
        <v>0</v>
      </c>
      <c r="V73">
        <v>0</v>
      </c>
      <c r="W73">
        <v>3.7678248980000002</v>
      </c>
      <c r="X73">
        <v>4.0255635349999999</v>
      </c>
      <c r="Y73">
        <v>4.2499675610000001</v>
      </c>
      <c r="Z73">
        <v>3.8506372830000002</v>
      </c>
      <c r="AA73">
        <v>3.671211622</v>
      </c>
      <c r="AB73">
        <v>3.1193730369999999</v>
      </c>
      <c r="AC73">
        <v>2.5874063629999999</v>
      </c>
      <c r="AD73">
        <v>56.427941596409767</v>
      </c>
      <c r="AE73">
        <v>52.431870772714944</v>
      </c>
      <c r="AF73">
        <v>46.449699933680137</v>
      </c>
      <c r="AG73">
        <v>34.955490067230457</v>
      </c>
      <c r="AH73">
        <v>27.438998918182847</v>
      </c>
      <c r="AI73">
        <v>19.48849787811325</v>
      </c>
      <c r="AJ73">
        <v>13.915048197690936</v>
      </c>
      <c r="AK73">
        <f>MAX(IFERROR((M73-VLOOKUP($E73,Sheet1!$A$1:$B$4,2,FALSE))*16,0),0)</f>
        <v>20.664985760000008</v>
      </c>
      <c r="AL73">
        <f>MAX(IFERROR((N73-VLOOKUP($E73,Sheet1!$A$1:$B$4,2,FALSE))*16,0),0)</f>
        <v>2.8270139360000144</v>
      </c>
      <c r="AM73">
        <f>MAX(IFERROR((O73-VLOOKUP($E73,Sheet1!$A$1:$B$4,2,FALSE))*16,0),0)</f>
        <v>0</v>
      </c>
      <c r="AN73">
        <f>MAX(IFERROR((P73-VLOOKUP($E73,Sheet1!$A$1:$B$4,2,FALSE))*16,0),0)</f>
        <v>0</v>
      </c>
      <c r="AO73">
        <f>MAX(IFERROR((Q73-VLOOKUP($E73,Sheet1!$A$1:$B$4,2,FALSE))*16,0),0)</f>
        <v>0</v>
      </c>
      <c r="AP73">
        <f>MAX(IFERROR((R73-VLOOKUP($E73,Sheet1!$A$1:$B$4,2,FALSE))*16,0),0)</f>
        <v>0</v>
      </c>
      <c r="AQ73">
        <f>MAX(IFERROR((S73-VLOOKUP($E73,Sheet1!$A$1:$B$4,2,FALSE))*16,0),0)</f>
        <v>0</v>
      </c>
      <c r="AR73">
        <v>32</v>
      </c>
      <c r="AS73">
        <v>0.10191082799999999</v>
      </c>
      <c r="AT73">
        <v>19.516046899999999</v>
      </c>
      <c r="AU73">
        <v>61</v>
      </c>
      <c r="AV73">
        <v>0.194267516</v>
      </c>
      <c r="AW73">
        <f>AD73+0.8*AE73+0.64*AF73+AG73*0.8^3+AH73*0.8^4+AI73*0.8^5+AJ73*0.8^6</f>
        <v>167.27120842288238</v>
      </c>
      <c r="AX73">
        <f>COUNTIFS(E:E,E73,AW:AW,"&gt;" &amp;AW73)+1</f>
        <v>42</v>
      </c>
      <c r="AY73">
        <f>AK73+0.8*AL73+0.64*AM73+AN73*0.8^3+AO73*0.8^4+AP73*0.8^5+AQ73*0.8^6</f>
        <v>22.926596908800018</v>
      </c>
      <c r="AZ73">
        <f>COUNTIFS(E:E,E73,AY:AY,"&gt;" &amp;AY73)+1</f>
        <v>34</v>
      </c>
    </row>
    <row r="74" spans="1:52">
      <c r="A74" t="s">
        <v>557</v>
      </c>
      <c r="B74" t="s">
        <v>558</v>
      </c>
      <c r="C74" t="s">
        <v>552</v>
      </c>
      <c r="D74" t="s">
        <v>37</v>
      </c>
      <c r="E74" t="s">
        <v>37</v>
      </c>
      <c r="F74">
        <v>8</v>
      </c>
      <c r="G74">
        <v>74</v>
      </c>
      <c r="H74">
        <v>199</v>
      </c>
      <c r="I74">
        <v>2020</v>
      </c>
      <c r="J74">
        <v>10.25</v>
      </c>
      <c r="K74">
        <v>5.0625</v>
      </c>
      <c r="L74">
        <v>8.25</v>
      </c>
      <c r="M74">
        <v>7.0464828969999997</v>
      </c>
      <c r="N74">
        <v>5.3327661080000004</v>
      </c>
      <c r="O74">
        <v>3.2856152029999999</v>
      </c>
      <c r="P74">
        <v>1.7163306</v>
      </c>
      <c r="Q74">
        <v>-9.4539607999999997E-2</v>
      </c>
      <c r="R74">
        <v>-0.38499021</v>
      </c>
      <c r="S74">
        <v>-0.70939179100000005</v>
      </c>
      <c r="T74">
        <v>0</v>
      </c>
      <c r="U74">
        <v>0</v>
      </c>
      <c r="V74">
        <v>0</v>
      </c>
      <c r="W74">
        <v>3.4736368830000002</v>
      </c>
      <c r="X74">
        <v>4.9371819979999998</v>
      </c>
      <c r="Y74">
        <v>4.6413583459999996</v>
      </c>
      <c r="Z74">
        <v>3.8316469880000001</v>
      </c>
      <c r="AA74">
        <v>3.3562152699999999</v>
      </c>
      <c r="AB74">
        <v>2.5686117940000002</v>
      </c>
      <c r="AC74">
        <v>2.4220883230000001</v>
      </c>
      <c r="AD74">
        <v>53.732778627618956</v>
      </c>
      <c r="AE74">
        <v>61.387666243554776</v>
      </c>
      <c r="AF74">
        <v>47.548724108906299</v>
      </c>
      <c r="AG74">
        <v>31.965957122421912</v>
      </c>
      <c r="AH74">
        <v>22.016767101087851</v>
      </c>
      <c r="AI74">
        <v>13.881065874252101</v>
      </c>
      <c r="AJ74">
        <v>12.12755390730311</v>
      </c>
      <c r="AK74">
        <f>MAX(IFERROR((M74-VLOOKUP($E74,Sheet1!$A$1:$B$4,2,FALSE))*16,0),0)</f>
        <v>22.823726352000008</v>
      </c>
      <c r="AL74">
        <f>MAX(IFERROR((N74-VLOOKUP($E74,Sheet1!$A$1:$B$4,2,FALSE))*16,0),0)</f>
        <v>0</v>
      </c>
      <c r="AM74">
        <f>MAX(IFERROR((O74-VLOOKUP($E74,Sheet1!$A$1:$B$4,2,FALSE))*16,0),0)</f>
        <v>0</v>
      </c>
      <c r="AN74">
        <f>MAX(IFERROR((P74-VLOOKUP($E74,Sheet1!$A$1:$B$4,2,FALSE))*16,0),0)</f>
        <v>0</v>
      </c>
      <c r="AO74">
        <f>MAX(IFERROR((Q74-VLOOKUP($E74,Sheet1!$A$1:$B$4,2,FALSE))*16,0),0)</f>
        <v>0</v>
      </c>
      <c r="AP74">
        <f>MAX(IFERROR((R74-VLOOKUP($E74,Sheet1!$A$1:$B$4,2,FALSE))*16,0),0)</f>
        <v>0</v>
      </c>
      <c r="AQ74">
        <f>MAX(IFERROR((S74-VLOOKUP($E74,Sheet1!$A$1:$B$4,2,FALSE))*16,0),0)</f>
        <v>0</v>
      </c>
      <c r="AR74">
        <v>31</v>
      </c>
      <c r="AS74">
        <v>9.8726115000000003E-2</v>
      </c>
      <c r="AT74">
        <v>16.192273199999999</v>
      </c>
      <c r="AU74">
        <v>81</v>
      </c>
      <c r="AV74">
        <v>0.257961783</v>
      </c>
      <c r="AW74">
        <f>AD74+0.8*AE74+0.64*AF74+AG74*0.8^3+AH74*0.8^4+AI74*0.8^5+AJ74*0.8^6</f>
        <v>166.38644606059938</v>
      </c>
      <c r="AX74">
        <f>COUNTIFS(E:E,E74,AW:AW,"&gt;" &amp;AW74)+1</f>
        <v>44</v>
      </c>
      <c r="AY74">
        <f>AK74+0.8*AL74+0.64*AM74+AN74*0.8^3+AO74*0.8^4+AP74*0.8^5+AQ74*0.8^6</f>
        <v>22.823726352000008</v>
      </c>
      <c r="AZ74">
        <f>COUNTIFS(E:E,E74,AY:AY,"&gt;" &amp;AY74)+1</f>
        <v>35</v>
      </c>
    </row>
    <row r="75" spans="1:52">
      <c r="A75" t="s">
        <v>1318</v>
      </c>
      <c r="B75" t="s">
        <v>1319</v>
      </c>
      <c r="C75" t="s">
        <v>1295</v>
      </c>
      <c r="D75" t="s">
        <v>42</v>
      </c>
      <c r="E75" t="s">
        <v>42</v>
      </c>
      <c r="F75">
        <v>4</v>
      </c>
      <c r="G75">
        <v>77</v>
      </c>
      <c r="H75">
        <v>250</v>
      </c>
      <c r="I75">
        <v>2020</v>
      </c>
      <c r="J75">
        <v>5.125</v>
      </c>
      <c r="K75">
        <v>0</v>
      </c>
      <c r="L75">
        <v>5.9375</v>
      </c>
      <c r="M75">
        <v>4.9837182499999999</v>
      </c>
      <c r="N75">
        <v>4.1770489639999999</v>
      </c>
      <c r="O75">
        <v>3.8756525239999999</v>
      </c>
      <c r="P75">
        <v>3.3831443019999998</v>
      </c>
      <c r="Q75">
        <v>2.6493435349999999</v>
      </c>
      <c r="R75">
        <v>2.0099354030000001</v>
      </c>
      <c r="S75">
        <v>1.2245091379999999</v>
      </c>
      <c r="T75">
        <v>0</v>
      </c>
      <c r="U75">
        <v>0</v>
      </c>
      <c r="V75">
        <v>0</v>
      </c>
      <c r="W75">
        <v>1.958445751</v>
      </c>
      <c r="X75">
        <v>2.5623584560000001</v>
      </c>
      <c r="Y75">
        <v>2.2598182609999999</v>
      </c>
      <c r="Z75">
        <v>2.0695808449999999</v>
      </c>
      <c r="AA75">
        <v>1.8235646050000001</v>
      </c>
      <c r="AB75">
        <v>1.5602941859999999</v>
      </c>
      <c r="AC75">
        <v>1.526117508</v>
      </c>
      <c r="AD75">
        <v>32.891260925381133</v>
      </c>
      <c r="AE75">
        <v>34.718770736246526</v>
      </c>
      <c r="AF75">
        <v>29.028128832808193</v>
      </c>
      <c r="AG75">
        <v>23.908049410061651</v>
      </c>
      <c r="AH75">
        <v>17.540939267929787</v>
      </c>
      <c r="AI75">
        <v>12.278063375766806</v>
      </c>
      <c r="AJ75">
        <v>9.9643901379133553</v>
      </c>
      <c r="AK75">
        <f>MAX(IFERROR((M75-VLOOKUP($E75,Sheet1!$A$1:$B$4,2,FALSE))*16,0),0)</f>
        <v>18.219492000000002</v>
      </c>
      <c r="AL75">
        <f>MAX(IFERROR((N75-VLOOKUP($E75,Sheet1!$A$1:$B$4,2,FALSE))*16,0),0)</f>
        <v>5.3127834240000027</v>
      </c>
      <c r="AM75">
        <f>MAX(IFERROR((O75-VLOOKUP($E75,Sheet1!$A$1:$B$4,2,FALSE))*16,0),0)</f>
        <v>0.49044038400000289</v>
      </c>
      <c r="AN75">
        <f>MAX(IFERROR((P75-VLOOKUP($E75,Sheet1!$A$1:$B$4,2,FALSE))*16,0),0)</f>
        <v>0</v>
      </c>
      <c r="AO75">
        <f>MAX(IFERROR((Q75-VLOOKUP($E75,Sheet1!$A$1:$B$4,2,FALSE))*16,0),0)</f>
        <v>0</v>
      </c>
      <c r="AP75">
        <f>MAX(IFERROR((R75-VLOOKUP($E75,Sheet1!$A$1:$B$4,2,FALSE))*16,0),0)</f>
        <v>0</v>
      </c>
      <c r="AQ75">
        <f>MAX(IFERROR((S75-VLOOKUP($E75,Sheet1!$A$1:$B$4,2,FALSE))*16,0),0)</f>
        <v>0</v>
      </c>
      <c r="AR75">
        <v>9</v>
      </c>
      <c r="AS75">
        <v>5.8064515999999997E-2</v>
      </c>
      <c r="AT75">
        <v>22.30335212</v>
      </c>
      <c r="AU75">
        <v>11</v>
      </c>
      <c r="AV75">
        <v>7.0967742E-2</v>
      </c>
      <c r="AW75">
        <f>AD75+0.8*AE75+0.64*AF75+AG75*0.8^3+AH75*0.8^4+AI75*0.8^5+AJ75*0.8^6</f>
        <v>105.30535088475564</v>
      </c>
      <c r="AX75">
        <f>COUNTIFS(E:E,E75,AW:AW,"&gt;" &amp;AW75)+1</f>
        <v>17</v>
      </c>
      <c r="AY75">
        <f>AK75+0.8*AL75+0.64*AM75+AN75*0.8^3+AO75*0.8^4+AP75*0.8^5+AQ75*0.8^6</f>
        <v>22.783600584960006</v>
      </c>
      <c r="AZ75">
        <f>COUNTIFS(E:E,E75,AY:AY,"&gt;" &amp;AY75)+1</f>
        <v>11</v>
      </c>
    </row>
    <row r="76" spans="1:52">
      <c r="A76" t="s">
        <v>210</v>
      </c>
      <c r="B76" t="s">
        <v>211</v>
      </c>
      <c r="C76" t="s">
        <v>209</v>
      </c>
      <c r="D76" t="s">
        <v>47</v>
      </c>
      <c r="E76" t="s">
        <v>47</v>
      </c>
      <c r="F76">
        <v>1</v>
      </c>
      <c r="G76">
        <v>70</v>
      </c>
      <c r="H76">
        <v>222</v>
      </c>
      <c r="I76">
        <v>2020</v>
      </c>
      <c r="L76">
        <v>9.0625</v>
      </c>
      <c r="M76">
        <v>8.3506315200000003</v>
      </c>
      <c r="N76">
        <v>7.6792410020000004</v>
      </c>
      <c r="O76">
        <v>7.3061339189999996</v>
      </c>
      <c r="P76">
        <v>6.5331252380000002</v>
      </c>
      <c r="Q76">
        <v>5.7520294539999997</v>
      </c>
      <c r="R76">
        <v>4.0739258630000004</v>
      </c>
      <c r="S76">
        <v>2.5097387169999998</v>
      </c>
      <c r="V76">
        <v>0</v>
      </c>
      <c r="W76">
        <v>5.7370191420000003</v>
      </c>
      <c r="X76">
        <v>5.475201996</v>
      </c>
      <c r="Y76">
        <v>5.0856970749999997</v>
      </c>
      <c r="Z76">
        <v>5.1594625069999998</v>
      </c>
      <c r="AA76">
        <v>4.6006480600000002</v>
      </c>
      <c r="AB76">
        <v>4.014717546</v>
      </c>
      <c r="AC76">
        <v>4.5651084749999997</v>
      </c>
      <c r="AD76">
        <v>79.856732351116165</v>
      </c>
      <c r="AE76">
        <v>72.300284917435079</v>
      </c>
      <c r="AF76">
        <v>65.106134821981669</v>
      </c>
      <c r="AG76">
        <v>61.734521225321743</v>
      </c>
      <c r="AH76">
        <v>50.7062956588139</v>
      </c>
      <c r="AI76">
        <v>36.485759247203049</v>
      </c>
      <c r="AJ76">
        <v>37.727321044919307</v>
      </c>
      <c r="AK76">
        <f>MAX(IFERROR((M76-VLOOKUP($E76,Sheet1!$A$1:$B$4,2,FALSE))*16,0),0)</f>
        <v>17.210104319999999</v>
      </c>
      <c r="AL76">
        <f>MAX(IFERROR((N76-VLOOKUP($E76,Sheet1!$A$1:$B$4,2,FALSE))*16,0),0)</f>
        <v>6.4678560320000003</v>
      </c>
      <c r="AM76">
        <f>MAX(IFERROR((O76-VLOOKUP($E76,Sheet1!$A$1:$B$4,2,FALSE))*16,0),0)</f>
        <v>0.49814270399998861</v>
      </c>
      <c r="AN76">
        <f>MAX(IFERROR((P76-VLOOKUP($E76,Sheet1!$A$1:$B$4,2,FALSE))*16,0),0)</f>
        <v>0</v>
      </c>
      <c r="AO76">
        <f>MAX(IFERROR((Q76-VLOOKUP($E76,Sheet1!$A$1:$B$4,2,FALSE))*16,0),0)</f>
        <v>0</v>
      </c>
      <c r="AP76">
        <f>MAX(IFERROR((R76-VLOOKUP($E76,Sheet1!$A$1:$B$4,2,FALSE))*16,0),0)</f>
        <v>0</v>
      </c>
      <c r="AQ76">
        <f>MAX(IFERROR((S76-VLOOKUP($E76,Sheet1!$A$1:$B$4,2,FALSE))*16,0),0)</f>
        <v>0</v>
      </c>
      <c r="AR76">
        <v>24</v>
      </c>
      <c r="AS76">
        <v>0.13714285700000001</v>
      </c>
      <c r="AT76">
        <v>42.204825710000001</v>
      </c>
      <c r="AU76">
        <v>12</v>
      </c>
      <c r="AV76">
        <v>6.8571429000000003E-2</v>
      </c>
      <c r="AW76">
        <f>AD76+0.8*AE76+0.64*AF76+AG76*0.8^3+AH76*0.8^4+AI76*0.8^5+AJ76*0.8^6</f>
        <v>253.58790457847024</v>
      </c>
      <c r="AX76">
        <f>COUNTIFS(E:E,E76,AW:AW,"&gt;" &amp;AW76)+1</f>
        <v>18</v>
      </c>
      <c r="AY76">
        <f>AK76+0.8*AL76+0.64*AM76+AN76*0.8^3+AO76*0.8^4+AP76*0.8^5+AQ76*0.8^6</f>
        <v>22.703200476159992</v>
      </c>
      <c r="AZ76">
        <f>COUNTIFS(E:E,E76,AY:AY,"&gt;" &amp;AY76)+1</f>
        <v>23</v>
      </c>
    </row>
    <row r="77" spans="1:52">
      <c r="A77" t="s">
        <v>491</v>
      </c>
      <c r="B77" t="s">
        <v>492</v>
      </c>
      <c r="C77" t="s">
        <v>454</v>
      </c>
      <c r="D77" t="s">
        <v>37</v>
      </c>
      <c r="E77" t="s">
        <v>37</v>
      </c>
      <c r="F77">
        <v>0</v>
      </c>
      <c r="G77">
        <v>74</v>
      </c>
      <c r="H77">
        <v>198</v>
      </c>
      <c r="I77">
        <v>2020</v>
      </c>
      <c r="M77">
        <v>5.9092200549999996</v>
      </c>
      <c r="N77">
        <v>6.0373358189999999</v>
      </c>
      <c r="O77">
        <v>6.1743644140000002</v>
      </c>
      <c r="P77">
        <v>6.3802113929999997</v>
      </c>
      <c r="Q77">
        <v>5.7347170199999997</v>
      </c>
      <c r="R77">
        <v>5.5179343789999997</v>
      </c>
      <c r="S77">
        <v>4.475587151</v>
      </c>
      <c r="W77">
        <v>4.8668937840000002</v>
      </c>
      <c r="X77">
        <v>4.2120692860000002</v>
      </c>
      <c r="Y77">
        <v>3.8656624979999998</v>
      </c>
      <c r="Z77">
        <v>3.5392058300000002</v>
      </c>
      <c r="AA77">
        <v>4.4123835150000001</v>
      </c>
      <c r="AB77">
        <v>3.3538594650000002</v>
      </c>
      <c r="AC77">
        <v>2.3175100359999998</v>
      </c>
      <c r="AD77">
        <v>63.843348815617389</v>
      </c>
      <c r="AE77">
        <v>56.271717014440668</v>
      </c>
      <c r="AF77">
        <v>52.714895890878012</v>
      </c>
      <c r="AG77">
        <v>49.897450850878812</v>
      </c>
      <c r="AH77">
        <v>57.0013628307847</v>
      </c>
      <c r="AI77">
        <v>42.227853345504229</v>
      </c>
      <c r="AJ77">
        <v>23.832991739235524</v>
      </c>
      <c r="AK77">
        <f>MAX(IFERROR((M77-VLOOKUP($E77,Sheet1!$A$1:$B$4,2,FALSE))*16,0),0)</f>
        <v>4.6275208800000058</v>
      </c>
      <c r="AL77">
        <f>MAX(IFERROR((N77-VLOOKUP($E77,Sheet1!$A$1:$B$4,2,FALSE))*16,0),0)</f>
        <v>6.6773731040000115</v>
      </c>
      <c r="AM77">
        <f>MAX(IFERROR((O77-VLOOKUP($E77,Sheet1!$A$1:$B$4,2,FALSE))*16,0),0)</f>
        <v>8.8698306240000164</v>
      </c>
      <c r="AN77">
        <f>MAX(IFERROR((P77-VLOOKUP($E77,Sheet1!$A$1:$B$4,2,FALSE))*16,0),0)</f>
        <v>12.163382288000008</v>
      </c>
      <c r="AO77">
        <f>MAX(IFERROR((Q77-VLOOKUP($E77,Sheet1!$A$1:$B$4,2,FALSE))*16,0),0)</f>
        <v>1.835472320000008</v>
      </c>
      <c r="AP77">
        <f>MAX(IFERROR((R77-VLOOKUP($E77,Sheet1!$A$1:$B$4,2,FALSE))*16,0),0)</f>
        <v>0</v>
      </c>
      <c r="AQ77">
        <f>MAX(IFERROR((S77-VLOOKUP($E77,Sheet1!$A$1:$B$4,2,FALSE))*16,0),0)</f>
        <v>0</v>
      </c>
      <c r="AR77">
        <v>46</v>
      </c>
      <c r="AS77">
        <v>0.146496815</v>
      </c>
      <c r="AT77">
        <v>40.229370230000001</v>
      </c>
      <c r="AU77">
        <v>15</v>
      </c>
      <c r="AV77">
        <v>4.7770700999999999E-2</v>
      </c>
      <c r="AW77">
        <f>AD77+0.8*AE77+0.64*AF77+AG77*0.8^3+AH77*0.8^4+AI77*0.8^5+AJ77*0.8^6</f>
        <v>211.57840761921619</v>
      </c>
      <c r="AX77">
        <f>COUNTIFS(E:E,E77,AW:AW,"&gt;" &amp;AW77)+1</f>
        <v>22</v>
      </c>
      <c r="AY77">
        <f>AK77+0.8*AL77+0.64*AM77+AN77*0.8^3+AO77*0.8^4+AP77*0.8^5+AQ77*0.8^6</f>
        <v>22.625572156288033</v>
      </c>
      <c r="AZ77">
        <f>COUNTIFS(E:E,E77,AY:AY,"&gt;" &amp;AY77)+1</f>
        <v>36</v>
      </c>
    </row>
    <row r="78" spans="1:52">
      <c r="A78" t="s">
        <v>171</v>
      </c>
      <c r="B78" t="s">
        <v>172</v>
      </c>
      <c r="C78" t="s">
        <v>170</v>
      </c>
      <c r="D78" t="s">
        <v>37</v>
      </c>
      <c r="E78" t="s">
        <v>37</v>
      </c>
      <c r="F78">
        <v>3</v>
      </c>
      <c r="G78">
        <v>71</v>
      </c>
      <c r="H78">
        <v>195</v>
      </c>
      <c r="I78">
        <v>2020</v>
      </c>
      <c r="J78">
        <v>1.125</v>
      </c>
      <c r="K78">
        <v>6.125</v>
      </c>
      <c r="L78">
        <v>7.375</v>
      </c>
      <c r="M78">
        <v>6.6519238779999998</v>
      </c>
      <c r="N78">
        <v>5.8076235519999999</v>
      </c>
      <c r="O78">
        <v>4.9488288569999996</v>
      </c>
      <c r="P78">
        <v>4.1561304090000002</v>
      </c>
      <c r="Q78">
        <v>3.0448593810000002</v>
      </c>
      <c r="R78">
        <v>1.5134213379999999</v>
      </c>
      <c r="S78">
        <v>0.54186689399999999</v>
      </c>
      <c r="T78">
        <v>0</v>
      </c>
      <c r="U78">
        <v>0</v>
      </c>
      <c r="V78">
        <v>0</v>
      </c>
      <c r="W78">
        <v>3.5958286849999999</v>
      </c>
      <c r="X78">
        <v>4.3746353520000003</v>
      </c>
      <c r="Y78">
        <v>4.0615514709999996</v>
      </c>
      <c r="Z78">
        <v>3.2485631669999999</v>
      </c>
      <c r="AA78">
        <v>3.0434170030000001</v>
      </c>
      <c r="AB78">
        <v>2.853426652</v>
      </c>
      <c r="AC78">
        <v>2.8466913850000002</v>
      </c>
      <c r="AD78">
        <v>52.446874193288181</v>
      </c>
      <c r="AE78">
        <v>56.952263506672381</v>
      </c>
      <c r="AF78">
        <v>48.13597443020501</v>
      </c>
      <c r="AG78">
        <v>34.02079766925533</v>
      </c>
      <c r="AH78">
        <v>27.132810748478263</v>
      </c>
      <c r="AI78">
        <v>20.450138728692949</v>
      </c>
      <c r="AJ78">
        <v>18.190121024851052</v>
      </c>
      <c r="AK78">
        <f>MAX(IFERROR((M78-VLOOKUP($E78,Sheet1!$A$1:$B$4,2,FALSE))*16,0),0)</f>
        <v>16.51078204800001</v>
      </c>
      <c r="AL78">
        <f>MAX(IFERROR((N78-VLOOKUP($E78,Sheet1!$A$1:$B$4,2,FALSE))*16,0),0)</f>
        <v>3.0019768320000111</v>
      </c>
      <c r="AM78">
        <f>MAX(IFERROR((O78-VLOOKUP($E78,Sheet1!$A$1:$B$4,2,FALSE))*16,0),0)</f>
        <v>0</v>
      </c>
      <c r="AN78">
        <f>MAX(IFERROR((P78-VLOOKUP($E78,Sheet1!$A$1:$B$4,2,FALSE))*16,0),0)</f>
        <v>0</v>
      </c>
      <c r="AO78">
        <f>MAX(IFERROR((Q78-VLOOKUP($E78,Sheet1!$A$1:$B$4,2,FALSE))*16,0),0)</f>
        <v>0</v>
      </c>
      <c r="AP78">
        <f>MAX(IFERROR((R78-VLOOKUP($E78,Sheet1!$A$1:$B$4,2,FALSE))*16,0),0)</f>
        <v>0</v>
      </c>
      <c r="AQ78">
        <f>MAX(IFERROR((S78-VLOOKUP($E78,Sheet1!$A$1:$B$4,2,FALSE))*16,0),0)</f>
        <v>0</v>
      </c>
      <c r="AR78">
        <v>36</v>
      </c>
      <c r="AS78">
        <v>0.114649682</v>
      </c>
      <c r="AT78">
        <v>26.66465431</v>
      </c>
      <c r="AU78">
        <v>41</v>
      </c>
      <c r="AV78">
        <v>0.130573248</v>
      </c>
      <c r="AW78">
        <f>AD78+0.8*AE78+0.64*AF78+AG78*0.8^3+AH78*0.8^4+AI78*0.8^5+AJ78*0.8^6</f>
        <v>168.81748886774938</v>
      </c>
      <c r="AX78">
        <f>COUNTIFS(E:E,E78,AW:AW,"&gt;" &amp;AW78)+1</f>
        <v>39</v>
      </c>
      <c r="AY78">
        <f>AK78+0.8*AL78+0.64*AM78+AN78*0.8^3+AO78*0.8^4+AP78*0.8^5+AQ78*0.8^6</f>
        <v>18.91236351360002</v>
      </c>
      <c r="AZ78">
        <f>COUNTIFS(E:E,E78,AY:AY,"&gt;" &amp;AY78)+1</f>
        <v>37</v>
      </c>
    </row>
    <row r="79" spans="1:52">
      <c r="A79" t="s">
        <v>1189</v>
      </c>
      <c r="B79" t="s">
        <v>1190</v>
      </c>
      <c r="C79" t="s">
        <v>1156</v>
      </c>
      <c r="D79" t="s">
        <v>47</v>
      </c>
      <c r="E79" t="s">
        <v>47</v>
      </c>
      <c r="F79">
        <v>3</v>
      </c>
      <c r="G79">
        <v>73</v>
      </c>
      <c r="H79">
        <v>233</v>
      </c>
      <c r="I79">
        <v>2020</v>
      </c>
      <c r="J79">
        <v>0.875</v>
      </c>
      <c r="K79">
        <v>14.0625</v>
      </c>
      <c r="L79">
        <v>7</v>
      </c>
      <c r="M79">
        <v>8.4105897209999991</v>
      </c>
      <c r="N79">
        <v>7.2304688309999996</v>
      </c>
      <c r="O79">
        <v>6.0251034690000003</v>
      </c>
      <c r="P79">
        <v>4.5768319200000001</v>
      </c>
      <c r="Q79">
        <v>2.6612825010000001</v>
      </c>
      <c r="R79">
        <v>0.891564943</v>
      </c>
      <c r="S79">
        <v>-0.12621136299999999</v>
      </c>
      <c r="T79">
        <v>0</v>
      </c>
      <c r="U79">
        <v>0</v>
      </c>
      <c r="V79">
        <v>0</v>
      </c>
      <c r="W79">
        <v>5.0816413660000004</v>
      </c>
      <c r="X79">
        <v>5.3362455000000004</v>
      </c>
      <c r="Y79">
        <v>4.9306734419999998</v>
      </c>
      <c r="Z79">
        <v>4.3980839920000001</v>
      </c>
      <c r="AA79">
        <v>4.4597653619999997</v>
      </c>
      <c r="AB79">
        <v>4.0990149599999999</v>
      </c>
      <c r="AC79">
        <v>3.2159886470000001</v>
      </c>
      <c r="AD79">
        <v>71.935283166368606</v>
      </c>
      <c r="AE79">
        <v>67.865065598994875</v>
      </c>
      <c r="AF79">
        <v>56.206790022594419</v>
      </c>
      <c r="AG79">
        <v>43.040072843366147</v>
      </c>
      <c r="AH79">
        <v>36.986190546933045</v>
      </c>
      <c r="AI79">
        <v>28.217062358769908</v>
      </c>
      <c r="AJ79">
        <v>17.561844391844573</v>
      </c>
      <c r="AK79">
        <f>MAX(IFERROR((M79-VLOOKUP($E79,Sheet1!$A$1:$B$4,2,FALSE))*16,0),0)</f>
        <v>18.16943553599998</v>
      </c>
      <c r="AL79">
        <f>MAX(IFERROR((N79-VLOOKUP($E79,Sheet1!$A$1:$B$4,2,FALSE))*16,0),0)</f>
        <v>0</v>
      </c>
      <c r="AM79">
        <f>MAX(IFERROR((O79-VLOOKUP($E79,Sheet1!$A$1:$B$4,2,FALSE))*16,0),0)</f>
        <v>0</v>
      </c>
      <c r="AN79">
        <f>MAX(IFERROR((P79-VLOOKUP($E79,Sheet1!$A$1:$B$4,2,FALSE))*16,0),0)</f>
        <v>0</v>
      </c>
      <c r="AO79">
        <f>MAX(IFERROR((Q79-VLOOKUP($E79,Sheet1!$A$1:$B$4,2,FALSE))*16,0),0)</f>
        <v>0</v>
      </c>
      <c r="AP79">
        <f>MAX(IFERROR((R79-VLOOKUP($E79,Sheet1!$A$1:$B$4,2,FALSE))*16,0),0)</f>
        <v>0</v>
      </c>
      <c r="AQ79">
        <f>MAX(IFERROR((S79-VLOOKUP($E79,Sheet1!$A$1:$B$4,2,FALSE))*16,0),0)</f>
        <v>0</v>
      </c>
      <c r="AR79">
        <v>23</v>
      </c>
      <c r="AS79">
        <v>0.13142857099999999</v>
      </c>
      <c r="AT79">
        <v>29.66963002</v>
      </c>
      <c r="AU79">
        <v>27</v>
      </c>
      <c r="AV79">
        <v>0.15428571399999999</v>
      </c>
      <c r="AW79">
        <f>AD79+0.8*AE79+0.64*AF79+AG79*0.8^3+AH79*0.8^4+AI79*0.8^5+AJ79*0.8^6</f>
        <v>213.23564133382962</v>
      </c>
      <c r="AX79">
        <f>COUNTIFS(E:E,E79,AW:AW,"&gt;" &amp;AW79)+1</f>
        <v>27</v>
      </c>
      <c r="AY79">
        <f>AK79+0.8*AL79+0.64*AM79+AN79*0.8^3+AO79*0.8^4+AP79*0.8^5+AQ79*0.8^6</f>
        <v>18.16943553599998</v>
      </c>
      <c r="AZ79">
        <f>COUNTIFS(E:E,E79,AY:AY,"&gt;" &amp;AY79)+1</f>
        <v>24</v>
      </c>
    </row>
    <row r="80" spans="1:52">
      <c r="A80" t="s">
        <v>444</v>
      </c>
      <c r="B80" t="s">
        <v>445</v>
      </c>
      <c r="C80" t="s">
        <v>415</v>
      </c>
      <c r="D80" t="s">
        <v>37</v>
      </c>
      <c r="E80" t="s">
        <v>37</v>
      </c>
      <c r="F80">
        <v>16</v>
      </c>
      <c r="G80">
        <v>75</v>
      </c>
      <c r="H80">
        <v>218</v>
      </c>
      <c r="I80">
        <v>2020</v>
      </c>
      <c r="J80">
        <v>9.5</v>
      </c>
      <c r="K80">
        <v>7.3125</v>
      </c>
      <c r="L80">
        <v>6.375</v>
      </c>
      <c r="M80">
        <v>6.6969258419999997</v>
      </c>
      <c r="N80">
        <v>4.5314741700000001</v>
      </c>
      <c r="O80">
        <v>2.8093954980000002</v>
      </c>
      <c r="P80">
        <v>1.240163873</v>
      </c>
      <c r="Q80">
        <v>-0.15221905799999999</v>
      </c>
      <c r="R80">
        <v>-0.41368259800000001</v>
      </c>
      <c r="S80">
        <v>-0.63211641799999996</v>
      </c>
      <c r="T80">
        <v>0</v>
      </c>
      <c r="U80">
        <v>0</v>
      </c>
      <c r="V80">
        <v>0</v>
      </c>
      <c r="W80">
        <v>4.470029416</v>
      </c>
      <c r="X80">
        <v>4.3436172470000001</v>
      </c>
      <c r="Y80">
        <v>3.1745424020000002</v>
      </c>
      <c r="Z80">
        <v>3.0491682579999999</v>
      </c>
      <c r="AA80">
        <v>3.9375893099999999</v>
      </c>
      <c r="AB80">
        <v>2.0356987360000001</v>
      </c>
      <c r="AC80">
        <v>0.93264307199999996</v>
      </c>
      <c r="AD80">
        <v>63.797940565084076</v>
      </c>
      <c r="AE80">
        <v>49.577382758004632</v>
      </c>
      <c r="AF80">
        <v>27.872431560213485</v>
      </c>
      <c r="AG80">
        <v>21.873923714456765</v>
      </c>
      <c r="AH80">
        <v>27.961375465960458</v>
      </c>
      <c r="AI80">
        <v>9.304408663725809</v>
      </c>
      <c r="AJ80">
        <v>2.1367349068313928</v>
      </c>
      <c r="AK80">
        <f>MAX(IFERROR((M80-VLOOKUP($E80,Sheet1!$A$1:$B$4,2,FALSE))*16,0),0)</f>
        <v>17.230813472000008</v>
      </c>
      <c r="AL80">
        <f>MAX(IFERROR((N80-VLOOKUP($E80,Sheet1!$A$1:$B$4,2,FALSE))*16,0),0)</f>
        <v>0</v>
      </c>
      <c r="AM80">
        <f>MAX(IFERROR((O80-VLOOKUP($E80,Sheet1!$A$1:$B$4,2,FALSE))*16,0),0)</f>
        <v>0</v>
      </c>
      <c r="AN80">
        <f>MAX(IFERROR((P80-VLOOKUP($E80,Sheet1!$A$1:$B$4,2,FALSE))*16,0),0)</f>
        <v>0</v>
      </c>
      <c r="AO80">
        <f>MAX(IFERROR((Q80-VLOOKUP($E80,Sheet1!$A$1:$B$4,2,FALSE))*16,0),0)</f>
        <v>0</v>
      </c>
      <c r="AP80">
        <f>MAX(IFERROR((R80-VLOOKUP($E80,Sheet1!$A$1:$B$4,2,FALSE))*16,0),0)</f>
        <v>0</v>
      </c>
      <c r="AQ80">
        <f>MAX(IFERROR((S80-VLOOKUP($E80,Sheet1!$A$1:$B$4,2,FALSE))*16,0),0)</f>
        <v>0</v>
      </c>
      <c r="AR80">
        <v>35</v>
      </c>
      <c r="AS80">
        <v>0.111464968</v>
      </c>
      <c r="AT80">
        <v>14.079941310000001</v>
      </c>
      <c r="AU80">
        <v>90</v>
      </c>
      <c r="AV80">
        <v>0.28662420399999999</v>
      </c>
      <c r="AW80">
        <f>AD80+0.8*AE80+0.64*AF80+AG80*0.8^3+AH80*0.8^4+AI80*0.8^5+AJ80*0.8^6</f>
        <v>147.55963216902975</v>
      </c>
      <c r="AX80">
        <f>COUNTIFS(E:E,E80,AW:AW,"&gt;" &amp;AW80)+1</f>
        <v>57</v>
      </c>
      <c r="AY80">
        <f>AK80+0.8*AL80+0.64*AM80+AN80*0.8^3+AO80*0.8^4+AP80*0.8^5+AQ80*0.8^6</f>
        <v>17.230813472000008</v>
      </c>
      <c r="AZ80">
        <f>COUNTIFS(E:E,E80,AY:AY,"&gt;" &amp;AY80)+1</f>
        <v>38</v>
      </c>
    </row>
    <row r="81" spans="1:52">
      <c r="A81" t="s">
        <v>1031</v>
      </c>
      <c r="B81" t="s">
        <v>1032</v>
      </c>
      <c r="C81" t="s">
        <v>1014</v>
      </c>
      <c r="D81" t="s">
        <v>47</v>
      </c>
      <c r="E81" t="s">
        <v>47</v>
      </c>
      <c r="F81">
        <v>7</v>
      </c>
      <c r="G81">
        <v>73</v>
      </c>
      <c r="H81">
        <v>225</v>
      </c>
      <c r="I81">
        <v>2020</v>
      </c>
      <c r="J81">
        <v>16.0625</v>
      </c>
      <c r="K81">
        <v>0</v>
      </c>
      <c r="L81">
        <v>9.3125</v>
      </c>
      <c r="M81">
        <v>8.3221884809999995</v>
      </c>
      <c r="N81">
        <v>4.7559453999999999</v>
      </c>
      <c r="O81">
        <v>2.2981664309999998</v>
      </c>
      <c r="P81">
        <v>0.158883157</v>
      </c>
      <c r="Q81">
        <v>-0.30589585600000002</v>
      </c>
      <c r="R81">
        <v>-0.71361409499999995</v>
      </c>
      <c r="S81">
        <v>-1.0591528750000001</v>
      </c>
      <c r="T81">
        <v>0</v>
      </c>
      <c r="U81">
        <v>0</v>
      </c>
      <c r="V81">
        <v>0</v>
      </c>
      <c r="W81">
        <v>5.7477368450000004</v>
      </c>
      <c r="X81">
        <v>5.5545939310000003</v>
      </c>
      <c r="Y81">
        <v>6.0920030939999998</v>
      </c>
      <c r="Z81">
        <v>4.7096587579999998</v>
      </c>
      <c r="AA81">
        <v>3.5719503440000002</v>
      </c>
      <c r="AB81">
        <v>2.215998318</v>
      </c>
      <c r="AC81">
        <v>3.136921369</v>
      </c>
      <c r="AD81">
        <v>79.808280693241187</v>
      </c>
      <c r="AE81">
        <v>58.099927322672755</v>
      </c>
      <c r="AF81">
        <v>54.937527105758932</v>
      </c>
      <c r="AG81">
        <v>32.933157357341685</v>
      </c>
      <c r="AH81">
        <v>20.555401070062032</v>
      </c>
      <c r="AI81">
        <v>8.705923355254086</v>
      </c>
      <c r="AJ81">
        <v>15.524213798614539</v>
      </c>
      <c r="AK81">
        <f>MAX(IFERROR((M81-VLOOKUP($E81,Sheet1!$A$1:$B$4,2,FALSE))*16,0),0)</f>
        <v>16.755015695999987</v>
      </c>
      <c r="AL81">
        <f>MAX(IFERROR((N81-VLOOKUP($E81,Sheet1!$A$1:$B$4,2,FALSE))*16,0),0)</f>
        <v>0</v>
      </c>
      <c r="AM81">
        <f>MAX(IFERROR((O81-VLOOKUP($E81,Sheet1!$A$1:$B$4,2,FALSE))*16,0),0)</f>
        <v>0</v>
      </c>
      <c r="AN81">
        <f>MAX(IFERROR((P81-VLOOKUP($E81,Sheet1!$A$1:$B$4,2,FALSE))*16,0),0)</f>
        <v>0</v>
      </c>
      <c r="AO81">
        <f>MAX(IFERROR((Q81-VLOOKUP($E81,Sheet1!$A$1:$B$4,2,FALSE))*16,0),0)</f>
        <v>0</v>
      </c>
      <c r="AP81">
        <f>MAX(IFERROR((R81-VLOOKUP($E81,Sheet1!$A$1:$B$4,2,FALSE))*16,0),0)</f>
        <v>0</v>
      </c>
      <c r="AQ81">
        <f>MAX(IFERROR((S81-VLOOKUP($E81,Sheet1!$A$1:$B$4,2,FALSE))*16,0),0)</f>
        <v>0</v>
      </c>
      <c r="AR81">
        <v>25</v>
      </c>
      <c r="AS81">
        <v>0.14285714299999999</v>
      </c>
      <c r="AT81">
        <v>13.456520640000001</v>
      </c>
      <c r="AU81">
        <v>66</v>
      </c>
      <c r="AV81">
        <v>0.377142857</v>
      </c>
      <c r="AW81">
        <f>AD81+0.8*AE81+0.64*AF81+AG81*0.8^3+AH81*0.8^4+AI81*0.8^5+AJ81*0.8^6</f>
        <v>193.65184521139514</v>
      </c>
      <c r="AX81">
        <f>COUNTIFS(E:E,E81,AW:AW,"&gt;" &amp;AW81)+1</f>
        <v>31</v>
      </c>
      <c r="AY81">
        <f>AK81+0.8*AL81+0.64*AM81+AN81*0.8^3+AO81*0.8^4+AP81*0.8^5+AQ81*0.8^6</f>
        <v>16.755015695999987</v>
      </c>
      <c r="AZ81">
        <f>COUNTIFS(E:E,E81,AY:AY,"&gt;" &amp;AY81)+1</f>
        <v>25</v>
      </c>
    </row>
    <row r="82" spans="1:52">
      <c r="A82" t="s">
        <v>373</v>
      </c>
      <c r="B82" t="s">
        <v>374</v>
      </c>
      <c r="C82" t="s">
        <v>356</v>
      </c>
      <c r="D82" t="s">
        <v>37</v>
      </c>
      <c r="E82" t="s">
        <v>37</v>
      </c>
      <c r="F82">
        <v>8</v>
      </c>
      <c r="G82">
        <v>70</v>
      </c>
      <c r="H82">
        <v>183</v>
      </c>
      <c r="I82">
        <v>2020</v>
      </c>
      <c r="J82">
        <v>7.4375</v>
      </c>
      <c r="K82">
        <v>10.1875</v>
      </c>
      <c r="L82">
        <v>5</v>
      </c>
      <c r="M82">
        <v>6.6483727349999997</v>
      </c>
      <c r="N82">
        <v>4.2663394090000004</v>
      </c>
      <c r="O82">
        <v>2.3031232070000001</v>
      </c>
      <c r="P82">
        <v>0.19142014800000001</v>
      </c>
      <c r="Q82">
        <v>-0.35746821200000001</v>
      </c>
      <c r="R82">
        <v>-0.64071143500000005</v>
      </c>
      <c r="S82">
        <v>-0.94920965899999998</v>
      </c>
      <c r="T82">
        <v>0</v>
      </c>
      <c r="U82">
        <v>0</v>
      </c>
      <c r="V82">
        <v>0</v>
      </c>
      <c r="W82">
        <v>2.848777304</v>
      </c>
      <c r="X82">
        <v>4.3644915319999997</v>
      </c>
      <c r="Y82">
        <v>4.4014853519999999</v>
      </c>
      <c r="Z82">
        <v>4.3320654279999999</v>
      </c>
      <c r="AA82">
        <v>2.971674567</v>
      </c>
      <c r="AB82">
        <v>1.8828681709999999</v>
      </c>
      <c r="AC82">
        <v>2.2540299689999999</v>
      </c>
      <c r="AD82">
        <v>43.034915540838341</v>
      </c>
      <c r="AE82">
        <v>48.539980981027696</v>
      </c>
      <c r="AF82">
        <v>40.701543934632184</v>
      </c>
      <c r="AG82">
        <v>33.151079618147563</v>
      </c>
      <c r="AH82">
        <v>17.683001692463691</v>
      </c>
      <c r="AI82">
        <v>7.8845774363095131</v>
      </c>
      <c r="AJ82">
        <v>10.431785010636474</v>
      </c>
      <c r="AK82">
        <f>MAX(IFERROR((M82-VLOOKUP($E82,Sheet1!$A$1:$B$4,2,FALSE))*16,0),0)</f>
        <v>16.453963760000008</v>
      </c>
      <c r="AL82">
        <f>MAX(IFERROR((N82-VLOOKUP($E82,Sheet1!$A$1:$B$4,2,FALSE))*16,0),0)</f>
        <v>0</v>
      </c>
      <c r="AM82">
        <f>MAX(IFERROR((O82-VLOOKUP($E82,Sheet1!$A$1:$B$4,2,FALSE))*16,0),0)</f>
        <v>0</v>
      </c>
      <c r="AN82">
        <f>MAX(IFERROR((P82-VLOOKUP($E82,Sheet1!$A$1:$B$4,2,FALSE))*16,0),0)</f>
        <v>0</v>
      </c>
      <c r="AO82">
        <f>MAX(IFERROR((Q82-VLOOKUP($E82,Sheet1!$A$1:$B$4,2,FALSE))*16,0),0)</f>
        <v>0</v>
      </c>
      <c r="AP82">
        <f>MAX(IFERROR((R82-VLOOKUP($E82,Sheet1!$A$1:$B$4,2,FALSE))*16,0),0)</f>
        <v>0</v>
      </c>
      <c r="AQ82">
        <f>MAX(IFERROR((S82-VLOOKUP($E82,Sheet1!$A$1:$B$4,2,FALSE))*16,0),0)</f>
        <v>0</v>
      </c>
      <c r="AR82">
        <v>37</v>
      </c>
      <c r="AS82">
        <v>0.11783439499999999</v>
      </c>
      <c r="AT82">
        <v>11.46186619</v>
      </c>
      <c r="AU82">
        <v>106</v>
      </c>
      <c r="AV82">
        <v>0.33757961800000003</v>
      </c>
      <c r="AW82">
        <f>AD82+0.8*AE82+0.64*AF82+AG82*0.8^3+AH82*0.8^4+AI82*0.8^5+AJ82*0.8^6</f>
        <v>137.45044688570798</v>
      </c>
      <c r="AX82">
        <f>COUNTIFS(E:E,E82,AW:AW,"&gt;" &amp;AW82)+1</f>
        <v>65</v>
      </c>
      <c r="AY82">
        <f>AK82+0.8*AL82+0.64*AM82+AN82*0.8^3+AO82*0.8^4+AP82*0.8^5+AQ82*0.8^6</f>
        <v>16.453963760000008</v>
      </c>
      <c r="AZ82">
        <f>COUNTIFS(E:E,E82,AY:AY,"&gt;" &amp;AY82)+1</f>
        <v>39</v>
      </c>
    </row>
    <row r="83" spans="1:52">
      <c r="A83" t="s">
        <v>875</v>
      </c>
      <c r="B83" t="s">
        <v>876</v>
      </c>
      <c r="C83" t="s">
        <v>836</v>
      </c>
      <c r="D83" t="s">
        <v>37</v>
      </c>
      <c r="E83" t="s">
        <v>37</v>
      </c>
      <c r="F83">
        <v>0</v>
      </c>
      <c r="G83">
        <v>73</v>
      </c>
      <c r="H83">
        <v>202</v>
      </c>
      <c r="I83">
        <v>2020</v>
      </c>
      <c r="M83">
        <v>4.7725718260000001</v>
      </c>
      <c r="N83">
        <v>5.8229719940000004</v>
      </c>
      <c r="O83">
        <v>6.0009826029999997</v>
      </c>
      <c r="P83">
        <v>6.0763299760000002</v>
      </c>
      <c r="Q83">
        <v>6.2030989080000003</v>
      </c>
      <c r="R83">
        <v>5.4807363499999999</v>
      </c>
      <c r="S83">
        <v>4.7880555009999997</v>
      </c>
      <c r="W83">
        <v>3.9951102490000001</v>
      </c>
      <c r="X83">
        <v>4.3942365710000004</v>
      </c>
      <c r="Y83">
        <v>3.9833009069999998</v>
      </c>
      <c r="Z83">
        <v>3.8113690020000002</v>
      </c>
      <c r="AA83">
        <v>3.6617816630000002</v>
      </c>
      <c r="AB83">
        <v>3.4730720900000001</v>
      </c>
      <c r="AC83">
        <v>2.7022604810000002</v>
      </c>
      <c r="AD83">
        <v>46.377019169034696</v>
      </c>
      <c r="AE83">
        <v>57.294076555302667</v>
      </c>
      <c r="AF83">
        <v>53.131112140435704</v>
      </c>
      <c r="AG83">
        <v>51.406948840043157</v>
      </c>
      <c r="AH83">
        <v>50.30350525709963</v>
      </c>
      <c r="AI83">
        <v>43.537749997788495</v>
      </c>
      <c r="AJ83">
        <v>30.083128613344414</v>
      </c>
      <c r="AK83">
        <f>MAX(IFERROR((M83-VLOOKUP($E83,Sheet1!$A$1:$B$4,2,FALSE))*16,0),0)</f>
        <v>0</v>
      </c>
      <c r="AL83">
        <f>MAX(IFERROR((N83-VLOOKUP($E83,Sheet1!$A$1:$B$4,2,FALSE))*16,0),0)</f>
        <v>3.2475519040000194</v>
      </c>
      <c r="AM83">
        <f>MAX(IFERROR((O83-VLOOKUP($E83,Sheet1!$A$1:$B$4,2,FALSE))*16,0),0)</f>
        <v>6.0957216480000085</v>
      </c>
      <c r="AN83">
        <f>MAX(IFERROR((P83-VLOOKUP($E83,Sheet1!$A$1:$B$4,2,FALSE))*16,0),0)</f>
        <v>7.3012796160000164</v>
      </c>
      <c r="AO83">
        <f>MAX(IFERROR((Q83-VLOOKUP($E83,Sheet1!$A$1:$B$4,2,FALSE))*16,0),0)</f>
        <v>9.3295825280000173</v>
      </c>
      <c r="AP83">
        <f>MAX(IFERROR((R83-VLOOKUP($E83,Sheet1!$A$1:$B$4,2,FALSE))*16,0),0)</f>
        <v>0</v>
      </c>
      <c r="AQ83">
        <f>MAX(IFERROR((S83-VLOOKUP($E83,Sheet1!$A$1:$B$4,2,FALSE))*16,0),0)</f>
        <v>0</v>
      </c>
      <c r="AR83">
        <v>66</v>
      </c>
      <c r="AS83">
        <v>0.210191083</v>
      </c>
      <c r="AT83">
        <v>39.144747160000001</v>
      </c>
      <c r="AU83">
        <v>18</v>
      </c>
      <c r="AV83">
        <v>5.7324841000000001E-2</v>
      </c>
      <c r="AW83">
        <f>AD83+0.8*AE83+0.64*AF83+AG83*0.8^3+AH83*0.8^4+AI83*0.8^5+AJ83*0.8^6</f>
        <v>195.29342732905772</v>
      </c>
      <c r="AX83">
        <f>COUNTIFS(E:E,E83,AW:AW,"&gt;" &amp;AW83)+1</f>
        <v>30</v>
      </c>
      <c r="AY83">
        <f>AK83+0.8*AL83+0.64*AM83+AN83*0.8^3+AO83*0.8^4+AP83*0.8^5+AQ83*0.8^6</f>
        <v>14.058955544780838</v>
      </c>
      <c r="AZ83">
        <f>COUNTIFS(E:E,E83,AY:AY,"&gt;" &amp;AY83)+1</f>
        <v>40</v>
      </c>
    </row>
    <row r="84" spans="1:52">
      <c r="A84" t="s">
        <v>1392</v>
      </c>
      <c r="B84" t="s">
        <v>1393</v>
      </c>
      <c r="C84" t="s">
        <v>1381</v>
      </c>
      <c r="D84" t="s">
        <v>47</v>
      </c>
      <c r="E84" t="s">
        <v>47</v>
      </c>
      <c r="F84">
        <v>5</v>
      </c>
      <c r="G84">
        <v>73</v>
      </c>
      <c r="H84">
        <v>210</v>
      </c>
      <c r="I84">
        <v>2020</v>
      </c>
      <c r="J84">
        <v>8.8125</v>
      </c>
      <c r="K84">
        <v>10.125</v>
      </c>
      <c r="L84">
        <v>7.125</v>
      </c>
      <c r="M84">
        <v>8.0576257630000008</v>
      </c>
      <c r="N84">
        <v>5.6424635780000001</v>
      </c>
      <c r="O84">
        <v>3.8188316210000002</v>
      </c>
      <c r="P84">
        <v>1.910924743</v>
      </c>
      <c r="Q84">
        <v>-2.8804717000000001E-2</v>
      </c>
      <c r="R84">
        <v>-0.41932254299999999</v>
      </c>
      <c r="S84">
        <v>-0.72529722799999996</v>
      </c>
      <c r="T84">
        <v>0</v>
      </c>
      <c r="U84">
        <v>0</v>
      </c>
      <c r="V84">
        <v>0</v>
      </c>
      <c r="W84">
        <v>4.413074559</v>
      </c>
      <c r="X84">
        <v>5.3779018389999997</v>
      </c>
      <c r="Y84">
        <v>5.6534226580000002</v>
      </c>
      <c r="Z84">
        <v>4.9882759400000003</v>
      </c>
      <c r="AA84">
        <v>4.1410476129999996</v>
      </c>
      <c r="AB84">
        <v>3.7658286080000001</v>
      </c>
      <c r="AC84">
        <v>3.2924365760000001</v>
      </c>
      <c r="AD84">
        <v>61.13781007620554</v>
      </c>
      <c r="AE84">
        <v>59.98183798004419</v>
      </c>
      <c r="AF84">
        <v>55.373636657153185</v>
      </c>
      <c r="AG84">
        <v>40.741221129533642</v>
      </c>
      <c r="AH84">
        <v>26.632565212245879</v>
      </c>
      <c r="AI84">
        <v>22.193328516087178</v>
      </c>
      <c r="AJ84">
        <v>17.336055715151844</v>
      </c>
      <c r="AK84">
        <f>MAX(IFERROR((M84-VLOOKUP($E84,Sheet1!$A$1:$B$4,2,FALSE))*16,0),0)</f>
        <v>12.522012208000007</v>
      </c>
      <c r="AL84">
        <f>MAX(IFERROR((N84-VLOOKUP($E84,Sheet1!$A$1:$B$4,2,FALSE))*16,0),0)</f>
        <v>0</v>
      </c>
      <c r="AM84">
        <f>MAX(IFERROR((O84-VLOOKUP($E84,Sheet1!$A$1:$B$4,2,FALSE))*16,0),0)</f>
        <v>0</v>
      </c>
      <c r="AN84">
        <f>MAX(IFERROR((P84-VLOOKUP($E84,Sheet1!$A$1:$B$4,2,FALSE))*16,0),0)</f>
        <v>0</v>
      </c>
      <c r="AO84">
        <f>MAX(IFERROR((Q84-VLOOKUP($E84,Sheet1!$A$1:$B$4,2,FALSE))*16,0),0)</f>
        <v>0</v>
      </c>
      <c r="AP84">
        <f>MAX(IFERROR((R84-VLOOKUP($E84,Sheet1!$A$1:$B$4,2,FALSE))*16,0),0)</f>
        <v>0</v>
      </c>
      <c r="AQ84">
        <f>MAX(IFERROR((S84-VLOOKUP($E84,Sheet1!$A$1:$B$4,2,FALSE))*16,0),0)</f>
        <v>0</v>
      </c>
      <c r="AR84">
        <v>26</v>
      </c>
      <c r="AS84">
        <v>0.148571429</v>
      </c>
      <c r="AT84">
        <v>18.256421209999999</v>
      </c>
      <c r="AU84">
        <v>53</v>
      </c>
      <c r="AV84">
        <v>0.302857143</v>
      </c>
      <c r="AW84">
        <f>AD84+0.8*AE84+0.64*AF84+AG84*0.8^3+AH84*0.8^4+AI84*0.8^5+AJ84*0.8^6</f>
        <v>188.1474647276203</v>
      </c>
      <c r="AX84">
        <f>COUNTIFS(E:E,E84,AW:AW,"&gt;" &amp;AW84)+1</f>
        <v>33</v>
      </c>
      <c r="AY84">
        <f>AK84+0.8*AL84+0.64*AM84+AN84*0.8^3+AO84*0.8^4+AP84*0.8^5+AQ84*0.8^6</f>
        <v>12.522012208000007</v>
      </c>
      <c r="AZ84">
        <f>COUNTIFS(E:E,E84,AY:AY,"&gt;" &amp;AY84)+1</f>
        <v>26</v>
      </c>
    </row>
    <row r="85" spans="1:52">
      <c r="A85" t="s">
        <v>808</v>
      </c>
      <c r="B85" t="s">
        <v>809</v>
      </c>
      <c r="C85" t="s">
        <v>787</v>
      </c>
      <c r="D85" t="s">
        <v>42</v>
      </c>
      <c r="E85" t="s">
        <v>42</v>
      </c>
      <c r="F85">
        <v>2</v>
      </c>
      <c r="G85">
        <v>78</v>
      </c>
      <c r="H85">
        <v>250</v>
      </c>
      <c r="I85">
        <v>2020</v>
      </c>
      <c r="K85">
        <v>1.125</v>
      </c>
      <c r="L85">
        <v>5.3125</v>
      </c>
      <c r="M85">
        <v>4.2961754040000004</v>
      </c>
      <c r="N85">
        <v>4.167634756</v>
      </c>
      <c r="O85">
        <v>3.9574497499999999</v>
      </c>
      <c r="P85">
        <v>3.4093527400000001</v>
      </c>
      <c r="Q85">
        <v>2.9278945030000001</v>
      </c>
      <c r="R85">
        <v>2.1796183079999998</v>
      </c>
      <c r="S85">
        <v>1.4567713259999999</v>
      </c>
      <c r="U85">
        <v>0</v>
      </c>
      <c r="V85">
        <v>0</v>
      </c>
      <c r="W85">
        <v>2.729682967</v>
      </c>
      <c r="X85">
        <v>2.3242194550000002</v>
      </c>
      <c r="Y85">
        <v>2.3101738059999999</v>
      </c>
      <c r="Z85">
        <v>2.4094830219999999</v>
      </c>
      <c r="AA85">
        <v>2.1085866379999998</v>
      </c>
      <c r="AB85">
        <v>2.1385382910000001</v>
      </c>
      <c r="AC85">
        <v>1.6629580559999999</v>
      </c>
      <c r="AD85">
        <v>37.60454353655463</v>
      </c>
      <c r="AE85">
        <v>31.627176392701358</v>
      </c>
      <c r="AF85">
        <v>30.155452483382888</v>
      </c>
      <c r="AG85">
        <v>28.359960703433543</v>
      </c>
      <c r="AH85">
        <v>22.229375538404952</v>
      </c>
      <c r="AI85">
        <v>19.578607663026744</v>
      </c>
      <c r="AJ85">
        <v>11.930735884039549</v>
      </c>
      <c r="AK85">
        <f>MAX(IFERROR((M85-VLOOKUP($E85,Sheet1!$A$1:$B$4,2,FALSE))*16,0),0)</f>
        <v>7.2188064640000107</v>
      </c>
      <c r="AL85">
        <f>MAX(IFERROR((N85-VLOOKUP($E85,Sheet1!$A$1:$B$4,2,FALSE))*16,0),0)</f>
        <v>5.1621560960000039</v>
      </c>
      <c r="AM85">
        <f>MAX(IFERROR((O85-VLOOKUP($E85,Sheet1!$A$1:$B$4,2,FALSE))*16,0),0)</f>
        <v>1.799196000000002</v>
      </c>
      <c r="AN85">
        <f>MAX(IFERROR((P85-VLOOKUP($E85,Sheet1!$A$1:$B$4,2,FALSE))*16,0),0)</f>
        <v>0</v>
      </c>
      <c r="AO85">
        <f>MAX(IFERROR((Q85-VLOOKUP($E85,Sheet1!$A$1:$B$4,2,FALSE))*16,0),0)</f>
        <v>0</v>
      </c>
      <c r="AP85">
        <f>MAX(IFERROR((R85-VLOOKUP($E85,Sheet1!$A$1:$B$4,2,FALSE))*16,0),0)</f>
        <v>0</v>
      </c>
      <c r="AQ85">
        <f>MAX(IFERROR((S85-VLOOKUP($E85,Sheet1!$A$1:$B$4,2,FALSE))*16,0),0)</f>
        <v>0</v>
      </c>
      <c r="AR85">
        <v>14</v>
      </c>
      <c r="AS85">
        <v>9.0322580999999999E-2</v>
      </c>
      <c r="AT85">
        <v>22.394896790000001</v>
      </c>
      <c r="AU85">
        <v>10</v>
      </c>
      <c r="AV85">
        <v>6.4516129000000005E-2</v>
      </c>
      <c r="AW85">
        <f>AD85+0.8*AE85+0.64*AF85+AG85*0.8^3+AH85*0.8^4+AI85*0.8^5+AJ85*0.8^6</f>
        <v>115.3743153273757</v>
      </c>
      <c r="AX85">
        <f>COUNTIFS(E:E,E85,AW:AW,"&gt;" &amp;AW85)+1</f>
        <v>13</v>
      </c>
      <c r="AY85">
        <f>AK85+0.8*AL85+0.64*AM85+AN85*0.8^3+AO85*0.8^4+AP85*0.8^5+AQ85*0.8^6</f>
        <v>12.500016780800017</v>
      </c>
      <c r="AZ85">
        <f>COUNTIFS(E:E,E85,AY:AY,"&gt;" &amp;AY85)+1</f>
        <v>12</v>
      </c>
    </row>
    <row r="86" spans="1:52">
      <c r="A86" t="s">
        <v>943</v>
      </c>
      <c r="B86" t="s">
        <v>944</v>
      </c>
      <c r="C86" t="s">
        <v>936</v>
      </c>
      <c r="D86" t="s">
        <v>37</v>
      </c>
      <c r="E86" t="s">
        <v>37</v>
      </c>
      <c r="F86">
        <v>11</v>
      </c>
      <c r="G86">
        <v>70</v>
      </c>
      <c r="H86">
        <v>198</v>
      </c>
      <c r="I86">
        <v>2020</v>
      </c>
      <c r="J86">
        <v>0</v>
      </c>
      <c r="K86">
        <v>8.3125</v>
      </c>
      <c r="L86">
        <v>9.75</v>
      </c>
      <c r="M86">
        <v>6.3621809010000003</v>
      </c>
      <c r="N86">
        <v>5.3641046159999997</v>
      </c>
      <c r="O86">
        <v>2.573747183</v>
      </c>
      <c r="P86">
        <v>-4.2271136000000001E-2</v>
      </c>
      <c r="Q86">
        <v>-0.46421520500000002</v>
      </c>
      <c r="R86">
        <v>-0.86154150900000004</v>
      </c>
      <c r="S86">
        <v>-1.1803292350000001</v>
      </c>
      <c r="T86">
        <v>0</v>
      </c>
      <c r="U86">
        <v>0</v>
      </c>
      <c r="V86">
        <v>0</v>
      </c>
      <c r="W86">
        <v>4.77360278</v>
      </c>
      <c r="X86">
        <v>4.0310982160000002</v>
      </c>
      <c r="Y86">
        <v>4.6678574890000002</v>
      </c>
      <c r="Z86">
        <v>4.7128873550000003</v>
      </c>
      <c r="AA86">
        <v>3.3348935900000001</v>
      </c>
      <c r="AB86">
        <v>2.5672860009999998</v>
      </c>
      <c r="AC86">
        <v>1.779192871</v>
      </c>
      <c r="AD86">
        <v>65.462373582548139</v>
      </c>
      <c r="AE86">
        <v>50.001835457313831</v>
      </c>
      <c r="AF86">
        <v>44.956353506964831</v>
      </c>
      <c r="AG86">
        <v>36.745151807339639</v>
      </c>
      <c r="AH86">
        <v>21.035628486690882</v>
      </c>
      <c r="AI86">
        <v>13.167633859344861</v>
      </c>
      <c r="AJ86">
        <v>6.6669873443132559</v>
      </c>
      <c r="AK86">
        <f>MAX(IFERROR((M86-VLOOKUP($E86,Sheet1!$A$1:$B$4,2,FALSE))*16,0),0)</f>
        <v>11.874894416000018</v>
      </c>
      <c r="AL86">
        <f>MAX(IFERROR((N86-VLOOKUP($E86,Sheet1!$A$1:$B$4,2,FALSE))*16,0),0)</f>
        <v>0</v>
      </c>
      <c r="AM86">
        <f>MAX(IFERROR((O86-VLOOKUP($E86,Sheet1!$A$1:$B$4,2,FALSE))*16,0),0)</f>
        <v>0</v>
      </c>
      <c r="AN86">
        <f>MAX(IFERROR((P86-VLOOKUP($E86,Sheet1!$A$1:$B$4,2,FALSE))*16,0),0)</f>
        <v>0</v>
      </c>
      <c r="AO86">
        <f>MAX(IFERROR((Q86-VLOOKUP($E86,Sheet1!$A$1:$B$4,2,FALSE))*16,0),0)</f>
        <v>0</v>
      </c>
      <c r="AP86">
        <f>MAX(IFERROR((R86-VLOOKUP($E86,Sheet1!$A$1:$B$4,2,FALSE))*16,0),0)</f>
        <v>0</v>
      </c>
      <c r="AQ86">
        <f>MAX(IFERROR((S86-VLOOKUP($E86,Sheet1!$A$1:$B$4,2,FALSE))*16,0),0)</f>
        <v>0</v>
      </c>
      <c r="AR86">
        <v>39</v>
      </c>
      <c r="AS86">
        <v>0.12420382200000001</v>
      </c>
      <c r="AT86">
        <v>11.75167562</v>
      </c>
      <c r="AU86">
        <v>104</v>
      </c>
      <c r="AV86">
        <v>0.33121019099999999</v>
      </c>
      <c r="AW86">
        <f>AD86+0.8*AE86+0.64*AF86+AG86*0.8^3+AH86*0.8^4+AI86*0.8^5+AJ86*0.8^6</f>
        <v>167.72810033978101</v>
      </c>
      <c r="AX86">
        <f>COUNTIFS(E:E,E86,AW:AW,"&gt;" &amp;AW86)+1</f>
        <v>40</v>
      </c>
      <c r="AY86">
        <f>AK86+0.8*AL86+0.64*AM86+AN86*0.8^3+AO86*0.8^4+AP86*0.8^5+AQ86*0.8^6</f>
        <v>11.874894416000018</v>
      </c>
      <c r="AZ86">
        <f>COUNTIFS(E:E,E86,AY:AY,"&gt;" &amp;AY86)+1</f>
        <v>41</v>
      </c>
    </row>
    <row r="87" spans="1:52">
      <c r="A87" t="s">
        <v>440</v>
      </c>
      <c r="B87" t="s">
        <v>441</v>
      </c>
      <c r="C87" t="s">
        <v>415</v>
      </c>
      <c r="D87" t="s">
        <v>37</v>
      </c>
      <c r="E87" t="s">
        <v>37</v>
      </c>
      <c r="F87">
        <v>2</v>
      </c>
      <c r="G87">
        <v>71</v>
      </c>
      <c r="H87">
        <v>200</v>
      </c>
      <c r="I87">
        <v>2020</v>
      </c>
      <c r="K87">
        <v>5.0625</v>
      </c>
      <c r="L87">
        <v>6.25</v>
      </c>
      <c r="M87">
        <v>6.3361107050000003</v>
      </c>
      <c r="N87">
        <v>5.6288737529999997</v>
      </c>
      <c r="O87">
        <v>5.3021816169999996</v>
      </c>
      <c r="P87">
        <v>4.5284404340000002</v>
      </c>
      <c r="Q87">
        <v>3.6486388490000001</v>
      </c>
      <c r="R87">
        <v>2.5005484259999999</v>
      </c>
      <c r="S87">
        <v>1.1598029050000001</v>
      </c>
      <c r="U87">
        <v>0</v>
      </c>
      <c r="V87">
        <v>0</v>
      </c>
      <c r="W87">
        <v>3.7748625570000001</v>
      </c>
      <c r="X87">
        <v>4.0751992130000003</v>
      </c>
      <c r="Y87">
        <v>4.3386326720000001</v>
      </c>
      <c r="Z87">
        <v>3.7673750739999998</v>
      </c>
      <c r="AA87">
        <v>3.3193774089999999</v>
      </c>
      <c r="AB87">
        <v>3.3058773600000002</v>
      </c>
      <c r="AC87">
        <v>3.5107792149999999</v>
      </c>
      <c r="AD87">
        <v>52.598790437531761</v>
      </c>
      <c r="AE87">
        <v>52.076243003756957</v>
      </c>
      <c r="AF87">
        <v>53.579908510432574</v>
      </c>
      <c r="AG87">
        <v>42.272094339851122</v>
      </c>
      <c r="AH87">
        <v>32.746138663835112</v>
      </c>
      <c r="AI87">
        <v>28.380356755273453</v>
      </c>
      <c r="AJ87">
        <v>26.699834898299443</v>
      </c>
      <c r="AK87">
        <f>MAX(IFERROR((M87-VLOOKUP($E87,Sheet1!$A$1:$B$4,2,FALSE))*16,0),0)</f>
        <v>11.457771280000017</v>
      </c>
      <c r="AL87">
        <f>MAX(IFERROR((N87-VLOOKUP($E87,Sheet1!$A$1:$B$4,2,FALSE))*16,0),0)</f>
        <v>0.14198004800000774</v>
      </c>
      <c r="AM87">
        <f>MAX(IFERROR((O87-VLOOKUP($E87,Sheet1!$A$1:$B$4,2,FALSE))*16,0),0)</f>
        <v>0</v>
      </c>
      <c r="AN87">
        <f>MAX(IFERROR((P87-VLOOKUP($E87,Sheet1!$A$1:$B$4,2,FALSE))*16,0),0)</f>
        <v>0</v>
      </c>
      <c r="AO87">
        <f>MAX(IFERROR((Q87-VLOOKUP($E87,Sheet1!$A$1:$B$4,2,FALSE))*16,0),0)</f>
        <v>0</v>
      </c>
      <c r="AP87">
        <f>MAX(IFERROR((R87-VLOOKUP($E87,Sheet1!$A$1:$B$4,2,FALSE))*16,0),0)</f>
        <v>0</v>
      </c>
      <c r="AQ87">
        <f>MAX(IFERROR((S87-VLOOKUP($E87,Sheet1!$A$1:$B$4,2,FALSE))*16,0),0)</f>
        <v>0</v>
      </c>
      <c r="AR87">
        <v>40</v>
      </c>
      <c r="AS87">
        <v>0.127388535</v>
      </c>
      <c r="AT87">
        <v>29.104596690000001</v>
      </c>
      <c r="AU87">
        <v>33</v>
      </c>
      <c r="AV87">
        <v>0.105095541</v>
      </c>
      <c r="AW87">
        <f>AD87+0.8*AE87+0.64*AF87+AG87*0.8^3+AH87*0.8^4+AI87*0.8^5+AJ87*0.8^6</f>
        <v>179.90593380707264</v>
      </c>
      <c r="AX87">
        <f>COUNTIFS(E:E,E87,AW:AW,"&gt;" &amp;AW87)+1</f>
        <v>35</v>
      </c>
      <c r="AY87">
        <f>AK87+0.8*AL87+0.64*AM87+AN87*0.8^3+AO87*0.8^4+AP87*0.8^5+AQ87*0.8^6</f>
        <v>11.571355318400023</v>
      </c>
      <c r="AZ87">
        <f>COUNTIFS(E:E,E87,AY:AY,"&gt;" &amp;AY87)+1</f>
        <v>42</v>
      </c>
    </row>
    <row r="88" spans="1:52">
      <c r="A88" t="s">
        <v>542</v>
      </c>
      <c r="B88" t="s">
        <v>543</v>
      </c>
      <c r="C88" t="s">
        <v>497</v>
      </c>
      <c r="D88" t="s">
        <v>37</v>
      </c>
      <c r="E88" t="s">
        <v>37</v>
      </c>
      <c r="F88">
        <v>0</v>
      </c>
      <c r="G88">
        <v>73</v>
      </c>
      <c r="H88">
        <v>193</v>
      </c>
      <c r="I88">
        <v>2020</v>
      </c>
      <c r="M88">
        <v>4.8887521810000001</v>
      </c>
      <c r="N88">
        <v>5.7555304359999999</v>
      </c>
      <c r="O88">
        <v>5.9267858770000004</v>
      </c>
      <c r="P88">
        <v>6.0910059570000001</v>
      </c>
      <c r="Q88">
        <v>5.9952884309999996</v>
      </c>
      <c r="R88">
        <v>5.432020209</v>
      </c>
      <c r="S88">
        <v>4.8860083459999997</v>
      </c>
      <c r="W88">
        <v>3.7784633830000001</v>
      </c>
      <c r="X88">
        <v>4.0844117600000001</v>
      </c>
      <c r="Y88">
        <v>3.728303302</v>
      </c>
      <c r="Z88">
        <v>3.6705785259999999</v>
      </c>
      <c r="AA88">
        <v>3.5507574630000001</v>
      </c>
      <c r="AB88">
        <v>3.3770964999999999</v>
      </c>
      <c r="AC88">
        <v>2.8559448700000001</v>
      </c>
      <c r="AD88">
        <v>44.223351413836639</v>
      </c>
      <c r="AE88">
        <v>52.938099919140456</v>
      </c>
      <c r="AF88">
        <v>49.42443239747584</v>
      </c>
      <c r="AG88">
        <v>49.705415408633456</v>
      </c>
      <c r="AH88">
        <v>47.581932435695848</v>
      </c>
      <c r="AI88">
        <v>42.037671540959479</v>
      </c>
      <c r="AJ88">
        <v>32.50613353627746</v>
      </c>
      <c r="AK88">
        <f>MAX(IFERROR((M88-VLOOKUP($E88,Sheet1!$A$1:$B$4,2,FALSE))*16,0),0)</f>
        <v>0</v>
      </c>
      <c r="AL88">
        <f>MAX(IFERROR((N88-VLOOKUP($E88,Sheet1!$A$1:$B$4,2,FALSE))*16,0),0)</f>
        <v>2.1684869760000112</v>
      </c>
      <c r="AM88">
        <f>MAX(IFERROR((O88-VLOOKUP($E88,Sheet1!$A$1:$B$4,2,FALSE))*16,0),0)</f>
        <v>4.9085740320000184</v>
      </c>
      <c r="AN88">
        <f>MAX(IFERROR((P88-VLOOKUP($E88,Sheet1!$A$1:$B$4,2,FALSE))*16,0),0)</f>
        <v>7.5360953120000147</v>
      </c>
      <c r="AO88">
        <f>MAX(IFERROR((Q88-VLOOKUP($E88,Sheet1!$A$1:$B$4,2,FALSE))*16,0),0)</f>
        <v>6.0046148960000068</v>
      </c>
      <c r="AP88">
        <f>MAX(IFERROR((R88-VLOOKUP($E88,Sheet1!$A$1:$B$4,2,FALSE))*16,0),0)</f>
        <v>0</v>
      </c>
      <c r="AQ88">
        <f>MAX(IFERROR((S88-VLOOKUP($E88,Sheet1!$A$1:$B$4,2,FALSE))*16,0),0)</f>
        <v>0</v>
      </c>
      <c r="AR88">
        <v>64</v>
      </c>
      <c r="AS88">
        <v>0.20382165599999999</v>
      </c>
      <c r="AT88">
        <v>38.975391440000003</v>
      </c>
      <c r="AU88">
        <v>20</v>
      </c>
      <c r="AV88">
        <v>6.3694267999999998E-2</v>
      </c>
      <c r="AW88">
        <f>AD88+0.8*AE88+0.64*AF88+AG88*0.8^3+AH88*0.8^4+AI88*0.8^5+AJ88*0.8^6</f>
        <v>185.44039237869046</v>
      </c>
      <c r="AX88">
        <f>COUNTIFS(E:E,E88,AW:AW,"&gt;" &amp;AW88)+1</f>
        <v>33</v>
      </c>
      <c r="AY88">
        <f>AK88+0.8*AL88+0.64*AM88+AN88*0.8^3+AO88*0.8^4+AP88*0.8^5+AQ88*0.8^6</f>
        <v>11.194248022425633</v>
      </c>
      <c r="AZ88">
        <f>COUNTIFS(E:E,E88,AY:AY,"&gt;" &amp;AY88)+1</f>
        <v>43</v>
      </c>
    </row>
    <row r="89" spans="1:52">
      <c r="A89" t="s">
        <v>407</v>
      </c>
      <c r="B89" t="s">
        <v>408</v>
      </c>
      <c r="C89" t="s">
        <v>356</v>
      </c>
      <c r="D89" t="s">
        <v>42</v>
      </c>
      <c r="E89" t="s">
        <v>42</v>
      </c>
      <c r="F89">
        <v>7</v>
      </c>
      <c r="G89">
        <v>78</v>
      </c>
      <c r="H89">
        <v>262</v>
      </c>
      <c r="I89">
        <v>2020</v>
      </c>
      <c r="J89">
        <v>5.5625</v>
      </c>
      <c r="K89">
        <v>2.1875</v>
      </c>
      <c r="L89">
        <v>4.3125</v>
      </c>
      <c r="M89">
        <v>4.5215209740000004</v>
      </c>
      <c r="N89">
        <v>2.746776407</v>
      </c>
      <c r="O89">
        <v>1.8569966469999999</v>
      </c>
      <c r="P89">
        <v>0.28430270000000002</v>
      </c>
      <c r="Q89">
        <v>-0.28468634900000001</v>
      </c>
      <c r="R89">
        <v>-0.46164150100000001</v>
      </c>
      <c r="S89">
        <v>-0.68251206099999995</v>
      </c>
      <c r="T89">
        <v>0</v>
      </c>
      <c r="U89">
        <v>0</v>
      </c>
      <c r="V89">
        <v>0</v>
      </c>
      <c r="W89">
        <v>2.5261235379999998</v>
      </c>
      <c r="X89">
        <v>2.0595567300000002</v>
      </c>
      <c r="Y89">
        <v>2.955087646</v>
      </c>
      <c r="Z89">
        <v>3.2251914909999999</v>
      </c>
      <c r="AA89">
        <v>2.786600993</v>
      </c>
      <c r="AB89">
        <v>1.344397906</v>
      </c>
      <c r="AC89">
        <v>1.1326604689999999</v>
      </c>
      <c r="AD89">
        <v>36.512960539041146</v>
      </c>
      <c r="AE89">
        <v>20.834295568330745</v>
      </c>
      <c r="AF89">
        <v>28.228876936137354</v>
      </c>
      <c r="AG89">
        <v>26.061708717960713</v>
      </c>
      <c r="AH89">
        <v>19.679448118897682</v>
      </c>
      <c r="AI89">
        <v>5.7942997369293607</v>
      </c>
      <c r="AJ89">
        <v>4.0909191790932624</v>
      </c>
      <c r="AK89">
        <f>MAX(IFERROR((M89-VLOOKUP($E89,Sheet1!$A$1:$B$4,2,FALSE))*16,0),0)</f>
        <v>10.824335584000011</v>
      </c>
      <c r="AL89">
        <f>MAX(IFERROR((N89-VLOOKUP($E89,Sheet1!$A$1:$B$4,2,FALSE))*16,0),0)</f>
        <v>0</v>
      </c>
      <c r="AM89">
        <f>MAX(IFERROR((O89-VLOOKUP($E89,Sheet1!$A$1:$B$4,2,FALSE))*16,0),0)</f>
        <v>0</v>
      </c>
      <c r="AN89">
        <f>MAX(IFERROR((P89-VLOOKUP($E89,Sheet1!$A$1:$B$4,2,FALSE))*16,0),0)</f>
        <v>0</v>
      </c>
      <c r="AO89">
        <f>MAX(IFERROR((Q89-VLOOKUP($E89,Sheet1!$A$1:$B$4,2,FALSE))*16,0),0)</f>
        <v>0</v>
      </c>
      <c r="AP89">
        <f>MAX(IFERROR((R89-VLOOKUP($E89,Sheet1!$A$1:$B$4,2,FALSE))*16,0),0)</f>
        <v>0</v>
      </c>
      <c r="AQ89">
        <f>MAX(IFERROR((S89-VLOOKUP($E89,Sheet1!$A$1:$B$4,2,FALSE))*16,0),0)</f>
        <v>0</v>
      </c>
      <c r="AR89">
        <v>12</v>
      </c>
      <c r="AS89">
        <v>7.7419354999999995E-2</v>
      </c>
      <c r="AT89">
        <v>7.9807568169999996</v>
      </c>
      <c r="AU89">
        <v>47</v>
      </c>
      <c r="AV89">
        <v>0.30322580599999999</v>
      </c>
      <c r="AW89">
        <f>AD89+0.8*AE89+0.64*AF89+AG89*0.8^3+AH89*0.8^4+AI89*0.8^5+AJ89*0.8^6</f>
        <v>95.622261101011262</v>
      </c>
      <c r="AX89">
        <f>COUNTIFS(E:E,E89,AW:AW,"&gt;" &amp;AW89)+1</f>
        <v>20</v>
      </c>
      <c r="AY89">
        <f>AK89+0.8*AL89+0.64*AM89+AN89*0.8^3+AO89*0.8^4+AP89*0.8^5+AQ89*0.8^6</f>
        <v>10.824335584000011</v>
      </c>
      <c r="AZ89">
        <f>COUNTIFS(E:E,E89,AY:AY,"&gt;" &amp;AY89)+1</f>
        <v>13</v>
      </c>
    </row>
    <row r="90" spans="1:52">
      <c r="A90" t="s">
        <v>240</v>
      </c>
      <c r="B90" t="s">
        <v>241</v>
      </c>
      <c r="C90" t="s">
        <v>209</v>
      </c>
      <c r="D90" t="s">
        <v>47</v>
      </c>
      <c r="E90" t="s">
        <v>47</v>
      </c>
      <c r="F90">
        <v>3</v>
      </c>
      <c r="G90">
        <v>66</v>
      </c>
      <c r="H90">
        <v>191</v>
      </c>
      <c r="I90">
        <v>2020</v>
      </c>
      <c r="J90">
        <v>6.0625</v>
      </c>
      <c r="K90">
        <v>10.1875</v>
      </c>
      <c r="L90">
        <v>5.3125</v>
      </c>
      <c r="M90">
        <v>7.8947610780000002</v>
      </c>
      <c r="N90">
        <v>5.76807991</v>
      </c>
      <c r="O90">
        <v>5.3699387859999996</v>
      </c>
      <c r="P90">
        <v>3.878827598</v>
      </c>
      <c r="Q90">
        <v>2.6145955060000001</v>
      </c>
      <c r="R90">
        <v>0.92886173800000005</v>
      </c>
      <c r="S90">
        <v>-0.106347144</v>
      </c>
      <c r="T90">
        <v>0</v>
      </c>
      <c r="U90">
        <v>0</v>
      </c>
      <c r="V90">
        <v>0</v>
      </c>
      <c r="W90">
        <v>4.6450407660000002</v>
      </c>
      <c r="X90">
        <v>5.3116263029999997</v>
      </c>
      <c r="Y90">
        <v>4.6009918919999997</v>
      </c>
      <c r="Z90">
        <v>4.9165341900000001</v>
      </c>
      <c r="AA90">
        <v>4.5095154449999999</v>
      </c>
      <c r="AB90">
        <v>4.0775379960000002</v>
      </c>
      <c r="AC90">
        <v>3.4127613389999998</v>
      </c>
      <c r="AD90">
        <v>63.050234314589858</v>
      </c>
      <c r="AE90">
        <v>59.756270238740171</v>
      </c>
      <c r="AF90">
        <v>48.937180808460198</v>
      </c>
      <c r="AG90">
        <v>46.624704010077409</v>
      </c>
      <c r="AH90">
        <v>37.413711084087936</v>
      </c>
      <c r="AI90">
        <v>28.078145552745099</v>
      </c>
      <c r="AJ90">
        <v>19.404303950069419</v>
      </c>
      <c r="AK90">
        <f>MAX(IFERROR((M90-VLOOKUP($E90,Sheet1!$A$1:$B$4,2,FALSE))*16,0),0)</f>
        <v>9.9161772479999968</v>
      </c>
      <c r="AL90">
        <f>MAX(IFERROR((N90-VLOOKUP($E90,Sheet1!$A$1:$B$4,2,FALSE))*16,0),0)</f>
        <v>0</v>
      </c>
      <c r="AM90">
        <f>MAX(IFERROR((O90-VLOOKUP($E90,Sheet1!$A$1:$B$4,2,FALSE))*16,0),0)</f>
        <v>0</v>
      </c>
      <c r="AN90">
        <f>MAX(IFERROR((P90-VLOOKUP($E90,Sheet1!$A$1:$B$4,2,FALSE))*16,0),0)</f>
        <v>0</v>
      </c>
      <c r="AO90">
        <f>MAX(IFERROR((Q90-VLOOKUP($E90,Sheet1!$A$1:$B$4,2,FALSE))*16,0),0)</f>
        <v>0</v>
      </c>
      <c r="AP90">
        <f>MAX(IFERROR((R90-VLOOKUP($E90,Sheet1!$A$1:$B$4,2,FALSE))*16,0),0)</f>
        <v>0</v>
      </c>
      <c r="AQ90">
        <f>MAX(IFERROR((S90-VLOOKUP($E90,Sheet1!$A$1:$B$4,2,FALSE))*16,0),0)</f>
        <v>0</v>
      </c>
      <c r="AR90">
        <v>27</v>
      </c>
      <c r="AS90">
        <v>0.15428571399999999</v>
      </c>
      <c r="AT90">
        <v>26.34871747</v>
      </c>
      <c r="AU90">
        <v>33</v>
      </c>
      <c r="AV90">
        <v>0.18857142900000001</v>
      </c>
      <c r="AW90">
        <f>AD90+0.8*AE90+0.64*AF90+AG90*0.8^3+AH90*0.8^4+AI90*0.8^5+AJ90*0.8^6</f>
        <v>195.65891932560911</v>
      </c>
      <c r="AX90">
        <f>COUNTIFS(E:E,E90,AW:AW,"&gt;" &amp;AW90)+1</f>
        <v>30</v>
      </c>
      <c r="AY90">
        <f>AK90+0.8*AL90+0.64*AM90+AN90*0.8^3+AO90*0.8^4+AP90*0.8^5+AQ90*0.8^6</f>
        <v>9.9161772479999968</v>
      </c>
      <c r="AZ90">
        <f>COUNTIFS(E:E,E90,AY:AY,"&gt;" &amp;AY90)+1</f>
        <v>27</v>
      </c>
    </row>
    <row r="91" spans="1:52">
      <c r="A91" t="s">
        <v>133</v>
      </c>
      <c r="B91" t="s">
        <v>134</v>
      </c>
      <c r="C91" t="s">
        <v>118</v>
      </c>
      <c r="D91" t="s">
        <v>37</v>
      </c>
      <c r="E91" t="s">
        <v>37</v>
      </c>
      <c r="F91">
        <v>6</v>
      </c>
      <c r="G91">
        <v>71</v>
      </c>
      <c r="H91">
        <v>178</v>
      </c>
      <c r="I91">
        <v>2020</v>
      </c>
      <c r="J91">
        <v>3.0625</v>
      </c>
      <c r="K91">
        <v>6.375</v>
      </c>
      <c r="L91">
        <v>9.25</v>
      </c>
      <c r="M91">
        <v>6.2124963839999996</v>
      </c>
      <c r="N91">
        <v>5.6519112979999999</v>
      </c>
      <c r="O91">
        <v>3.331183051</v>
      </c>
      <c r="P91">
        <v>2.0265939679999998</v>
      </c>
      <c r="Q91">
        <v>0.34548440800000002</v>
      </c>
      <c r="R91">
        <v>-0.31241277699999997</v>
      </c>
      <c r="S91">
        <v>-0.60952373800000004</v>
      </c>
      <c r="T91">
        <v>0</v>
      </c>
      <c r="U91">
        <v>0</v>
      </c>
      <c r="V91">
        <v>0</v>
      </c>
      <c r="W91">
        <v>3.7324250989999999</v>
      </c>
      <c r="X91">
        <v>3.799422635</v>
      </c>
      <c r="Y91">
        <v>4.3722562280000004</v>
      </c>
      <c r="Z91">
        <v>3.7615334900000001</v>
      </c>
      <c r="AA91">
        <v>3.3998379650000001</v>
      </c>
      <c r="AB91">
        <v>2.959135131</v>
      </c>
      <c r="AC91">
        <v>2.5964555659999999</v>
      </c>
      <c r="AD91">
        <v>51.262129416623594</v>
      </c>
      <c r="AE91">
        <v>48.69001367202759</v>
      </c>
      <c r="AF91">
        <v>44.409303161779746</v>
      </c>
      <c r="AG91">
        <v>32.14770443852818</v>
      </c>
      <c r="AH91">
        <v>23.450654042156884</v>
      </c>
      <c r="AI91">
        <v>17.644496072925847</v>
      </c>
      <c r="AJ91">
        <v>13.789549577338391</v>
      </c>
      <c r="AK91">
        <f>MAX(IFERROR((M91-VLOOKUP($E91,Sheet1!$A$1:$B$4,2,FALSE))*16,0),0)</f>
        <v>9.479942144000006</v>
      </c>
      <c r="AL91">
        <f>MAX(IFERROR((N91-VLOOKUP($E91,Sheet1!$A$1:$B$4,2,FALSE))*16,0),0)</f>
        <v>0.51058076800001118</v>
      </c>
      <c r="AM91">
        <f>MAX(IFERROR((O91-VLOOKUP($E91,Sheet1!$A$1:$B$4,2,FALSE))*16,0),0)</f>
        <v>0</v>
      </c>
      <c r="AN91">
        <f>MAX(IFERROR((P91-VLOOKUP($E91,Sheet1!$A$1:$B$4,2,FALSE))*16,0),0)</f>
        <v>0</v>
      </c>
      <c r="AO91">
        <f>MAX(IFERROR((Q91-VLOOKUP($E91,Sheet1!$A$1:$B$4,2,FALSE))*16,0),0)</f>
        <v>0</v>
      </c>
      <c r="AP91">
        <f>MAX(IFERROR((R91-VLOOKUP($E91,Sheet1!$A$1:$B$4,2,FALSE))*16,0),0)</f>
        <v>0</v>
      </c>
      <c r="AQ91">
        <f>MAX(IFERROR((S91-VLOOKUP($E91,Sheet1!$A$1:$B$4,2,FALSE))*16,0),0)</f>
        <v>0</v>
      </c>
      <c r="AR91">
        <v>41</v>
      </c>
      <c r="AS91">
        <v>0.130573248</v>
      </c>
      <c r="AT91">
        <v>16.645732599999999</v>
      </c>
      <c r="AU91">
        <v>75</v>
      </c>
      <c r="AV91">
        <v>0.23885350299999999</v>
      </c>
      <c r="AW91">
        <f>AD91+0.8*AE91+0.64*AF91+AG91*0.8^3+AH91*0.8^4+AI91*0.8^5+AJ91*0.8^6</f>
        <v>154.09770310355674</v>
      </c>
      <c r="AX91">
        <f>COUNTIFS(E:E,E91,AW:AW,"&gt;" &amp;AW91)+1</f>
        <v>50</v>
      </c>
      <c r="AY91">
        <f>AK91+0.8*AL91+0.64*AM91+AN91*0.8^3+AO91*0.8^4+AP91*0.8^5+AQ91*0.8^6</f>
        <v>9.8884067584000146</v>
      </c>
      <c r="AZ91">
        <f>COUNTIFS(E:E,E91,AY:AY,"&gt;" &amp;AY91)+1</f>
        <v>44</v>
      </c>
    </row>
    <row r="92" spans="1:52">
      <c r="A92" t="s">
        <v>1000</v>
      </c>
      <c r="B92" t="s">
        <v>1001</v>
      </c>
      <c r="C92" t="s">
        <v>971</v>
      </c>
      <c r="D92" t="s">
        <v>37</v>
      </c>
      <c r="E92" t="s">
        <v>37</v>
      </c>
      <c r="F92">
        <v>4</v>
      </c>
      <c r="G92">
        <v>70</v>
      </c>
      <c r="H92">
        <v>201</v>
      </c>
      <c r="I92">
        <v>2020</v>
      </c>
      <c r="J92">
        <v>5.375</v>
      </c>
      <c r="K92">
        <v>7.3125</v>
      </c>
      <c r="L92">
        <v>5.3125</v>
      </c>
      <c r="M92">
        <v>6.1445931199999997</v>
      </c>
      <c r="N92">
        <v>4.4729834950000003</v>
      </c>
      <c r="O92">
        <v>4.1055893330000002</v>
      </c>
      <c r="P92">
        <v>2.7755118589999999</v>
      </c>
      <c r="Q92">
        <v>1.2689417080000001</v>
      </c>
      <c r="R92">
        <v>-1.2481809999999999E-2</v>
      </c>
      <c r="S92">
        <v>-0.27817836099999999</v>
      </c>
      <c r="T92">
        <v>0</v>
      </c>
      <c r="U92">
        <v>0</v>
      </c>
      <c r="V92">
        <v>0</v>
      </c>
      <c r="W92">
        <v>4.0567294790000004</v>
      </c>
      <c r="X92">
        <v>4.013057173</v>
      </c>
      <c r="Y92">
        <v>3.3273352780000001</v>
      </c>
      <c r="Z92">
        <v>3.7161742109999998</v>
      </c>
      <c r="AA92">
        <v>3.471510941</v>
      </c>
      <c r="AB92">
        <v>3.3867666230000002</v>
      </c>
      <c r="AC92">
        <v>2.9939069780000001</v>
      </c>
      <c r="AD92">
        <v>54.959851541552979</v>
      </c>
      <c r="AE92">
        <v>45.105628609334161</v>
      </c>
      <c r="AF92">
        <v>34.779244450698386</v>
      </c>
      <c r="AG92">
        <v>34.202480456829718</v>
      </c>
      <c r="AH92">
        <v>26.563350785467989</v>
      </c>
      <c r="AI92">
        <v>22.50732847800559</v>
      </c>
      <c r="AJ92">
        <v>18.04313981769026</v>
      </c>
      <c r="AK92">
        <f>MAX(IFERROR((M92-VLOOKUP($E92,Sheet1!$A$1:$B$4,2,FALSE))*16,0),0)</f>
        <v>8.3934899200000075</v>
      </c>
      <c r="AL92">
        <f>MAX(IFERROR((N92-VLOOKUP($E92,Sheet1!$A$1:$B$4,2,FALSE))*16,0),0)</f>
        <v>0</v>
      </c>
      <c r="AM92">
        <f>MAX(IFERROR((O92-VLOOKUP($E92,Sheet1!$A$1:$B$4,2,FALSE))*16,0),0)</f>
        <v>0</v>
      </c>
      <c r="AN92">
        <f>MAX(IFERROR((P92-VLOOKUP($E92,Sheet1!$A$1:$B$4,2,FALSE))*16,0),0)</f>
        <v>0</v>
      </c>
      <c r="AO92">
        <f>MAX(IFERROR((Q92-VLOOKUP($E92,Sheet1!$A$1:$B$4,2,FALSE))*16,0),0)</f>
        <v>0</v>
      </c>
      <c r="AP92">
        <f>MAX(IFERROR((R92-VLOOKUP($E92,Sheet1!$A$1:$B$4,2,FALSE))*16,0),0)</f>
        <v>0</v>
      </c>
      <c r="AQ92">
        <f>MAX(IFERROR((S92-VLOOKUP($E92,Sheet1!$A$1:$B$4,2,FALSE))*16,0),0)</f>
        <v>0</v>
      </c>
      <c r="AR92">
        <v>42</v>
      </c>
      <c r="AS92">
        <v>0.13375796200000001</v>
      </c>
      <c r="AT92">
        <v>18.476959340000001</v>
      </c>
      <c r="AU92">
        <v>69</v>
      </c>
      <c r="AV92">
        <v>0.21974522299999999</v>
      </c>
      <c r="AW92">
        <f>AD92+0.8*AE92+0.64*AF92+AG92*0.8^3+AH92*0.8^4+AI92*0.8^5+AJ92*0.8^6</f>
        <v>153.80019159313323</v>
      </c>
      <c r="AX92">
        <f>COUNTIFS(E:E,E92,AW:AW,"&gt;" &amp;AW92)+1</f>
        <v>51</v>
      </c>
      <c r="AY92">
        <f>AK92+0.8*AL92+0.64*AM92+AN92*0.8^3+AO92*0.8^4+AP92*0.8^5+AQ92*0.8^6</f>
        <v>8.3934899200000075</v>
      </c>
      <c r="AZ92">
        <f>COUNTIFS(E:E,E92,AY:AY,"&gt;" &amp;AY92)+1</f>
        <v>45</v>
      </c>
    </row>
    <row r="93" spans="1:52">
      <c r="A93" t="s">
        <v>224</v>
      </c>
      <c r="B93" t="s">
        <v>225</v>
      </c>
      <c r="C93" t="s">
        <v>209</v>
      </c>
      <c r="D93" t="s">
        <v>42</v>
      </c>
      <c r="E93" t="s">
        <v>42</v>
      </c>
      <c r="F93">
        <v>10</v>
      </c>
      <c r="G93">
        <v>79</v>
      </c>
      <c r="H93">
        <v>265</v>
      </c>
      <c r="I93">
        <v>2020</v>
      </c>
      <c r="J93">
        <v>7.125</v>
      </c>
      <c r="K93">
        <v>4.75</v>
      </c>
      <c r="L93">
        <v>3.9375</v>
      </c>
      <c r="M93">
        <v>4.3214262120000004</v>
      </c>
      <c r="N93">
        <v>1.878831814</v>
      </c>
      <c r="O93">
        <v>1.5606876080000001</v>
      </c>
      <c r="P93">
        <v>1.5677533E-2</v>
      </c>
      <c r="Q93">
        <v>-0.24855413200000001</v>
      </c>
      <c r="R93">
        <v>-0.41854903300000001</v>
      </c>
      <c r="S93">
        <v>-0.53932497400000001</v>
      </c>
      <c r="T93">
        <v>0</v>
      </c>
      <c r="U93">
        <v>0</v>
      </c>
      <c r="V93">
        <v>0</v>
      </c>
      <c r="W93">
        <v>2.2956868730000002</v>
      </c>
      <c r="X93">
        <v>3.3079318849999999</v>
      </c>
      <c r="Y93">
        <v>2.213844382</v>
      </c>
      <c r="Z93">
        <v>2.2175612550000001</v>
      </c>
      <c r="AA93">
        <v>2.419822731</v>
      </c>
      <c r="AB93">
        <v>1.5363704549999999</v>
      </c>
      <c r="AC93">
        <v>0.84872402400000002</v>
      </c>
      <c r="AD93">
        <v>32.25576565731869</v>
      </c>
      <c r="AE93">
        <v>32.626715994851082</v>
      </c>
      <c r="AF93">
        <v>18.378687483896698</v>
      </c>
      <c r="AG93">
        <v>14.433323637988252</v>
      </c>
      <c r="AH93">
        <v>15.9311815595985</v>
      </c>
      <c r="AI93">
        <v>7.3697197914470252</v>
      </c>
      <c r="AJ93">
        <v>2.4610066496085139</v>
      </c>
      <c r="AK93">
        <f>MAX(IFERROR((M93-VLOOKUP($E93,Sheet1!$A$1:$B$4,2,FALSE))*16,0),0)</f>
        <v>7.6228193920000109</v>
      </c>
      <c r="AL93">
        <f>MAX(IFERROR((N93-VLOOKUP($E93,Sheet1!$A$1:$B$4,2,FALSE))*16,0),0)</f>
        <v>0</v>
      </c>
      <c r="AM93">
        <f>MAX(IFERROR((O93-VLOOKUP($E93,Sheet1!$A$1:$B$4,2,FALSE))*16,0),0)</f>
        <v>0</v>
      </c>
      <c r="AN93">
        <f>MAX(IFERROR((P93-VLOOKUP($E93,Sheet1!$A$1:$B$4,2,FALSE))*16,0),0)</f>
        <v>0</v>
      </c>
      <c r="AO93">
        <f>MAX(IFERROR((Q93-VLOOKUP($E93,Sheet1!$A$1:$B$4,2,FALSE))*16,0),0)</f>
        <v>0</v>
      </c>
      <c r="AP93">
        <f>MAX(IFERROR((R93-VLOOKUP($E93,Sheet1!$A$1:$B$4,2,FALSE))*16,0),0)</f>
        <v>0</v>
      </c>
      <c r="AQ93">
        <f>MAX(IFERROR((S93-VLOOKUP($E93,Sheet1!$A$1:$B$4,2,FALSE))*16,0),0)</f>
        <v>0</v>
      </c>
      <c r="AR93">
        <v>13</v>
      </c>
      <c r="AS93">
        <v>8.3870968000000004E-2</v>
      </c>
      <c r="AT93">
        <v>6.5701950289999997</v>
      </c>
      <c r="AU93">
        <v>54</v>
      </c>
      <c r="AV93">
        <v>0.34838709699999998</v>
      </c>
      <c r="AW93">
        <f>AD93+0.8*AE93+0.64*AF93+AG93*0.8^3+AH93*0.8^4+AI93*0.8^5+AJ93*0.8^6</f>
        <v>87.094820020771309</v>
      </c>
      <c r="AX93">
        <f>COUNTIFS(E:E,E93,AW:AW,"&gt;" &amp;AW93)+1</f>
        <v>25</v>
      </c>
      <c r="AY93">
        <f>AK93+0.8*AL93+0.64*AM93+AN93*0.8^3+AO93*0.8^4+AP93*0.8^5+AQ93*0.8^6</f>
        <v>7.6228193920000109</v>
      </c>
      <c r="AZ93">
        <f>COUNTIFS(E:E,E93,AY:AY,"&gt;" &amp;AY93)+1</f>
        <v>14</v>
      </c>
    </row>
    <row r="94" spans="1:52">
      <c r="A94" t="s">
        <v>1148</v>
      </c>
      <c r="B94" t="s">
        <v>1149</v>
      </c>
      <c r="C94" t="s">
        <v>1113</v>
      </c>
      <c r="D94" t="s">
        <v>37</v>
      </c>
      <c r="E94" t="s">
        <v>37</v>
      </c>
      <c r="F94">
        <v>0</v>
      </c>
      <c r="G94">
        <v>71</v>
      </c>
      <c r="H94">
        <v>206</v>
      </c>
      <c r="I94">
        <v>2020</v>
      </c>
      <c r="M94">
        <v>4.9032827010000002</v>
      </c>
      <c r="N94">
        <v>5.463003016</v>
      </c>
      <c r="O94">
        <v>5.803454608</v>
      </c>
      <c r="P94">
        <v>6.024662352</v>
      </c>
      <c r="Q94">
        <v>5.8080064419999999</v>
      </c>
      <c r="R94">
        <v>5.1683988190000001</v>
      </c>
      <c r="S94">
        <v>4.7996720789999996</v>
      </c>
      <c r="W94">
        <v>4.117120978</v>
      </c>
      <c r="X94">
        <v>3.9754005810000002</v>
      </c>
      <c r="Y94">
        <v>3.7344862239999999</v>
      </c>
      <c r="Z94">
        <v>3.693731986</v>
      </c>
      <c r="AA94">
        <v>3.7478934129999999</v>
      </c>
      <c r="AB94">
        <v>3.4082935569999999</v>
      </c>
      <c r="AC94">
        <v>2.8958280730000001</v>
      </c>
      <c r="AD94">
        <v>48.603704416329208</v>
      </c>
      <c r="AE94">
        <v>49.848517113312084</v>
      </c>
      <c r="AF94">
        <v>48.757496352698467</v>
      </c>
      <c r="AG94">
        <v>49.586292329427238</v>
      </c>
      <c r="AH94">
        <v>48.955859221674217</v>
      </c>
      <c r="AI94">
        <v>40.98708599062013</v>
      </c>
      <c r="AJ94">
        <v>32.584324735436908</v>
      </c>
      <c r="AK94">
        <f>MAX(IFERROR((M94-VLOOKUP($E94,Sheet1!$A$1:$B$4,2,FALSE))*16,0),0)</f>
        <v>0</v>
      </c>
      <c r="AL94">
        <f>MAX(IFERROR((N94-VLOOKUP($E94,Sheet1!$A$1:$B$4,2,FALSE))*16,0),0)</f>
        <v>0</v>
      </c>
      <c r="AM94">
        <f>MAX(IFERROR((O94-VLOOKUP($E94,Sheet1!$A$1:$B$4,2,FALSE))*16,0),0)</f>
        <v>2.9352737280000127</v>
      </c>
      <c r="AN94">
        <f>MAX(IFERROR((P94-VLOOKUP($E94,Sheet1!$A$1:$B$4,2,FALSE))*16,0),0)</f>
        <v>6.4745976320000125</v>
      </c>
      <c r="AO94">
        <f>MAX(IFERROR((Q94-VLOOKUP($E94,Sheet1!$A$1:$B$4,2,FALSE))*16,0),0)</f>
        <v>3.0081030720000115</v>
      </c>
      <c r="AP94">
        <f>MAX(IFERROR((R94-VLOOKUP($E94,Sheet1!$A$1:$B$4,2,FALSE))*16,0),0)</f>
        <v>0</v>
      </c>
      <c r="AQ94">
        <f>MAX(IFERROR((S94-VLOOKUP($E94,Sheet1!$A$1:$B$4,2,FALSE))*16,0),0)</f>
        <v>0</v>
      </c>
      <c r="AR94">
        <v>63</v>
      </c>
      <c r="AS94">
        <v>0.20063694300000001</v>
      </c>
      <c r="AT94">
        <v>37.970480019999997</v>
      </c>
      <c r="AU94">
        <v>21</v>
      </c>
      <c r="AV94">
        <v>6.6878981000000004E-2</v>
      </c>
      <c r="AW94">
        <f>AD94+0.8*AE94+0.64*AF94+AG94*0.8^3+AH94*0.8^4+AI94*0.8^5+AJ94*0.8^6</f>
        <v>187.10025094342322</v>
      </c>
      <c r="AX94">
        <f>COUNTIFS(E:E,E94,AW:AW,"&gt;" &amp;AW94)+1</f>
        <v>31</v>
      </c>
      <c r="AY94">
        <f>AK94+0.8*AL94+0.64*AM94+AN94*0.8^3+AO94*0.8^4+AP94*0.8^5+AQ94*0.8^6</f>
        <v>6.4256881917952207</v>
      </c>
      <c r="AZ94">
        <f>COUNTIFS(E:E,E94,AY:AY,"&gt;" &amp;AY94)+1</f>
        <v>46</v>
      </c>
    </row>
    <row r="95" spans="1:52">
      <c r="A95" t="s">
        <v>732</v>
      </c>
      <c r="B95" t="s">
        <v>733</v>
      </c>
      <c r="C95" t="s">
        <v>693</v>
      </c>
      <c r="D95" t="s">
        <v>37</v>
      </c>
      <c r="E95" t="s">
        <v>37</v>
      </c>
      <c r="F95">
        <v>3</v>
      </c>
      <c r="G95">
        <v>72</v>
      </c>
      <c r="H95">
        <v>178</v>
      </c>
      <c r="I95">
        <v>2020</v>
      </c>
      <c r="J95">
        <v>2.5</v>
      </c>
      <c r="K95">
        <v>7.125</v>
      </c>
      <c r="L95">
        <v>5.6875</v>
      </c>
      <c r="M95">
        <v>6.0062817070000003</v>
      </c>
      <c r="N95">
        <v>5.027575637</v>
      </c>
      <c r="O95">
        <v>3.9441272330000001</v>
      </c>
      <c r="P95">
        <v>3.0920217669999999</v>
      </c>
      <c r="Q95">
        <v>1.636566513</v>
      </c>
      <c r="R95">
        <v>0.28164897900000002</v>
      </c>
      <c r="S95">
        <v>-0.205963012</v>
      </c>
      <c r="T95">
        <v>0</v>
      </c>
      <c r="U95">
        <v>0</v>
      </c>
      <c r="V95">
        <v>0</v>
      </c>
      <c r="W95">
        <v>3.7078172720000002</v>
      </c>
      <c r="X95">
        <v>4.0653599319999998</v>
      </c>
      <c r="Y95">
        <v>3.8081222850000001</v>
      </c>
      <c r="Z95">
        <v>3.2867993370000002</v>
      </c>
      <c r="AA95">
        <v>3.2490643110000001</v>
      </c>
      <c r="AB95">
        <v>3.0931437700000002</v>
      </c>
      <c r="AC95">
        <v>3.0133380449999998</v>
      </c>
      <c r="AD95">
        <v>49.651905653967901</v>
      </c>
      <c r="AE95">
        <v>48.601322102478804</v>
      </c>
      <c r="AF95">
        <v>40.059079635579565</v>
      </c>
      <c r="AG95">
        <v>30.206225476795822</v>
      </c>
      <c r="AH95">
        <v>25.107416761123261</v>
      </c>
      <c r="AI95">
        <v>20.138400035038615</v>
      </c>
      <c r="AJ95">
        <v>18.367433054437299</v>
      </c>
      <c r="AK95">
        <f>MAX(IFERROR((M95-VLOOKUP($E95,Sheet1!$A$1:$B$4,2,FALSE))*16,0),0)</f>
        <v>6.1805073120000174</v>
      </c>
      <c r="AL95">
        <f>MAX(IFERROR((N95-VLOOKUP($E95,Sheet1!$A$1:$B$4,2,FALSE))*16,0),0)</f>
        <v>0</v>
      </c>
      <c r="AM95">
        <f>MAX(IFERROR((O95-VLOOKUP($E95,Sheet1!$A$1:$B$4,2,FALSE))*16,0),0)</f>
        <v>0</v>
      </c>
      <c r="AN95">
        <f>MAX(IFERROR((P95-VLOOKUP($E95,Sheet1!$A$1:$B$4,2,FALSE))*16,0),0)</f>
        <v>0</v>
      </c>
      <c r="AO95">
        <f>MAX(IFERROR((Q95-VLOOKUP($E95,Sheet1!$A$1:$B$4,2,FALSE))*16,0),0)</f>
        <v>0</v>
      </c>
      <c r="AP95">
        <f>MAX(IFERROR((R95-VLOOKUP($E95,Sheet1!$A$1:$B$4,2,FALSE))*16,0),0)</f>
        <v>0</v>
      </c>
      <c r="AQ95">
        <f>MAX(IFERROR((S95-VLOOKUP($E95,Sheet1!$A$1:$B$4,2,FALSE))*16,0),0)</f>
        <v>0</v>
      </c>
      <c r="AR95">
        <v>43</v>
      </c>
      <c r="AS95">
        <v>0.13694267500000001</v>
      </c>
      <c r="AT95">
        <v>19.782258819999999</v>
      </c>
      <c r="AU95">
        <v>60</v>
      </c>
      <c r="AV95">
        <v>0.191082803</v>
      </c>
      <c r="AW95">
        <f>AD95+0.8*AE95+0.64*AF95+AG95*0.8^3+AH95*0.8^4+AI95*0.8^5+AJ95*0.8^6</f>
        <v>151.33422294630128</v>
      </c>
      <c r="AX95">
        <f>COUNTIFS(E:E,E95,AW:AW,"&gt;" &amp;AW95)+1</f>
        <v>54</v>
      </c>
      <c r="AY95">
        <f>AK95+0.8*AL95+0.64*AM95+AN95*0.8^3+AO95*0.8^4+AP95*0.8^5+AQ95*0.8^6</f>
        <v>6.1805073120000174</v>
      </c>
      <c r="AZ95">
        <f>COUNTIFS(E:E,E95,AY:AY,"&gt;" &amp;AY95)+1</f>
        <v>47</v>
      </c>
    </row>
    <row r="96" spans="1:52">
      <c r="A96" t="s">
        <v>818</v>
      </c>
      <c r="B96" t="s">
        <v>819</v>
      </c>
      <c r="C96" t="s">
        <v>787</v>
      </c>
      <c r="D96" t="s">
        <v>47</v>
      </c>
      <c r="E96" t="s">
        <v>47</v>
      </c>
      <c r="F96">
        <v>4</v>
      </c>
      <c r="G96">
        <v>72</v>
      </c>
      <c r="H96">
        <v>224</v>
      </c>
      <c r="I96">
        <v>2020</v>
      </c>
      <c r="J96">
        <v>11.0625</v>
      </c>
      <c r="K96">
        <v>10</v>
      </c>
      <c r="L96">
        <v>6.3125</v>
      </c>
      <c r="M96">
        <v>7.6582598759999998</v>
      </c>
      <c r="N96">
        <v>6.2626928739999999</v>
      </c>
      <c r="O96">
        <v>5.0998985550000002</v>
      </c>
      <c r="P96">
        <v>2.8835131970000001</v>
      </c>
      <c r="Q96">
        <v>1.8952013569999999</v>
      </c>
      <c r="R96">
        <v>3.8603808000000003E-2</v>
      </c>
      <c r="S96">
        <v>-0.24884353200000001</v>
      </c>
      <c r="T96">
        <v>0</v>
      </c>
      <c r="U96">
        <v>0</v>
      </c>
      <c r="V96">
        <v>0</v>
      </c>
      <c r="W96">
        <v>5.8525643929999998</v>
      </c>
      <c r="X96">
        <v>4.9640899980000004</v>
      </c>
      <c r="Y96">
        <v>5.1403965400000002</v>
      </c>
      <c r="Z96">
        <v>4.4300417870000004</v>
      </c>
      <c r="AA96">
        <v>3.7022314939999998</v>
      </c>
      <c r="AB96">
        <v>3.9288929189999999</v>
      </c>
      <c r="AC96">
        <v>2.5184162849999998</v>
      </c>
      <c r="AD96">
        <v>76.987313644041137</v>
      </c>
      <c r="AE96">
        <v>57.833864417824344</v>
      </c>
      <c r="AF96">
        <v>54.463664617463564</v>
      </c>
      <c r="AG96">
        <v>37.345073297101749</v>
      </c>
      <c r="AH96">
        <v>26.406078292858524</v>
      </c>
      <c r="AI96">
        <v>24.645721384761572</v>
      </c>
      <c r="AJ96">
        <v>11.442917996907553</v>
      </c>
      <c r="AK96">
        <f>MAX(IFERROR((M96-VLOOKUP($E96,Sheet1!$A$1:$B$4,2,FALSE))*16,0),0)</f>
        <v>6.1321580159999911</v>
      </c>
      <c r="AL96">
        <f>MAX(IFERROR((N96-VLOOKUP($E96,Sheet1!$A$1:$B$4,2,FALSE))*16,0),0)</f>
        <v>0</v>
      </c>
      <c r="AM96">
        <f>MAX(IFERROR((O96-VLOOKUP($E96,Sheet1!$A$1:$B$4,2,FALSE))*16,0),0)</f>
        <v>0</v>
      </c>
      <c r="AN96">
        <f>MAX(IFERROR((P96-VLOOKUP($E96,Sheet1!$A$1:$B$4,2,FALSE))*16,0),0)</f>
        <v>0</v>
      </c>
      <c r="AO96">
        <f>MAX(IFERROR((Q96-VLOOKUP($E96,Sheet1!$A$1:$B$4,2,FALSE))*16,0),0)</f>
        <v>0</v>
      </c>
      <c r="AP96">
        <f>MAX(IFERROR((R96-VLOOKUP($E96,Sheet1!$A$1:$B$4,2,FALSE))*16,0),0)</f>
        <v>0</v>
      </c>
      <c r="AQ96">
        <f>MAX(IFERROR((S96-VLOOKUP($E96,Sheet1!$A$1:$B$4,2,FALSE))*16,0),0)</f>
        <v>0</v>
      </c>
      <c r="AR96">
        <v>28</v>
      </c>
      <c r="AS96">
        <v>0.16</v>
      </c>
      <c r="AT96">
        <v>23.589326140000001</v>
      </c>
      <c r="AU96">
        <v>41</v>
      </c>
      <c r="AV96">
        <v>0.23428571400000001</v>
      </c>
      <c r="AW96">
        <f>AD96+0.8*AE96+0.64*AF96+AG96*0.8^3+AH96*0.8^4+AI96*0.8^5+AJ96*0.8^6</f>
        <v>199.12336000908826</v>
      </c>
      <c r="AX96">
        <f>COUNTIFS(E:E,E96,AW:AW,"&gt;" &amp;AW96)+1</f>
        <v>29</v>
      </c>
      <c r="AY96">
        <f>AK96+0.8*AL96+0.64*AM96+AN96*0.8^3+AO96*0.8^4+AP96*0.8^5+AQ96*0.8^6</f>
        <v>6.1321580159999911</v>
      </c>
      <c r="AZ96">
        <f>COUNTIFS(E:E,E96,AY:AY,"&gt;" &amp;AY96)+1</f>
        <v>28</v>
      </c>
    </row>
    <row r="97" spans="1:52">
      <c r="A97" t="s">
        <v>1564</v>
      </c>
      <c r="B97" t="s">
        <v>1565</v>
      </c>
      <c r="C97" t="s">
        <v>971</v>
      </c>
      <c r="D97" t="s">
        <v>37</v>
      </c>
      <c r="E97" t="s">
        <v>37</v>
      </c>
      <c r="F97">
        <v>10</v>
      </c>
      <c r="G97">
        <v>70</v>
      </c>
      <c r="H97">
        <v>197</v>
      </c>
      <c r="I97">
        <v>2020</v>
      </c>
      <c r="J97">
        <v>8.3125</v>
      </c>
      <c r="K97">
        <v>6.8125</v>
      </c>
      <c r="L97">
        <v>6.4375</v>
      </c>
      <c r="M97">
        <v>6.0008121069999998</v>
      </c>
      <c r="N97">
        <v>3.8647655030000001</v>
      </c>
      <c r="O97">
        <v>2.228600653</v>
      </c>
      <c r="P97">
        <v>0.38052203699999998</v>
      </c>
      <c r="Q97">
        <v>-0.30523040800000001</v>
      </c>
      <c r="R97">
        <v>-0.58249236900000001</v>
      </c>
      <c r="S97">
        <v>-0.83581303500000004</v>
      </c>
      <c r="T97">
        <v>0</v>
      </c>
      <c r="U97">
        <v>0</v>
      </c>
      <c r="V97">
        <v>0</v>
      </c>
      <c r="W97">
        <v>3.9574384619999998</v>
      </c>
      <c r="X97">
        <v>4.8199446200000002</v>
      </c>
      <c r="Y97">
        <v>3.8278113469999999</v>
      </c>
      <c r="Z97">
        <v>3.6535643480000002</v>
      </c>
      <c r="AA97">
        <v>3.067882081</v>
      </c>
      <c r="AB97">
        <v>2.3276531820000002</v>
      </c>
      <c r="AC97">
        <v>2.15525718</v>
      </c>
      <c r="AD97">
        <v>52.800327527671953</v>
      </c>
      <c r="AE97">
        <v>52.370956414279391</v>
      </c>
      <c r="AF97">
        <v>33.599880814120041</v>
      </c>
      <c r="AG97">
        <v>26.230824812468967</v>
      </c>
      <c r="AH97">
        <v>18.711619761247107</v>
      </c>
      <c r="AI97">
        <v>11.49498945045471</v>
      </c>
      <c r="AJ97">
        <v>9.7736607586758879</v>
      </c>
      <c r="AK97">
        <f>MAX(IFERROR((M97-VLOOKUP($E97,Sheet1!$A$1:$B$4,2,FALSE))*16,0),0)</f>
        <v>6.0929937120000091</v>
      </c>
      <c r="AL97">
        <f>MAX(IFERROR((N97-VLOOKUP($E97,Sheet1!$A$1:$B$4,2,FALSE))*16,0),0)</f>
        <v>0</v>
      </c>
      <c r="AM97">
        <f>MAX(IFERROR((O97-VLOOKUP($E97,Sheet1!$A$1:$B$4,2,FALSE))*16,0),0)</f>
        <v>0</v>
      </c>
      <c r="AN97">
        <f>MAX(IFERROR((P97-VLOOKUP($E97,Sheet1!$A$1:$B$4,2,FALSE))*16,0),0)</f>
        <v>0</v>
      </c>
      <c r="AO97">
        <f>MAX(IFERROR((Q97-VLOOKUP($E97,Sheet1!$A$1:$B$4,2,FALSE))*16,0),0)</f>
        <v>0</v>
      </c>
      <c r="AP97">
        <f>MAX(IFERROR((R97-VLOOKUP($E97,Sheet1!$A$1:$B$4,2,FALSE))*16,0),0)</f>
        <v>0</v>
      </c>
      <c r="AQ97">
        <f>MAX(IFERROR((S97-VLOOKUP($E97,Sheet1!$A$1:$B$4,2,FALSE))*16,0),0)</f>
        <v>0</v>
      </c>
      <c r="AR97">
        <v>44</v>
      </c>
      <c r="AS97">
        <v>0.14012738899999999</v>
      </c>
      <c r="AT97">
        <v>10.751164490000001</v>
      </c>
      <c r="AU97">
        <v>115</v>
      </c>
      <c r="AV97">
        <v>0.36624203799999999</v>
      </c>
      <c r="AW97">
        <f>AD97+0.8*AE97+0.64*AF97+AG97*0.8^3+AH97*0.8^4+AI97*0.8^5+AJ97*0.8^6</f>
        <v>143.62426280737057</v>
      </c>
      <c r="AX97">
        <f>COUNTIFS(E:E,E97,AW:AW,"&gt;" &amp;AW97)+1</f>
        <v>60</v>
      </c>
      <c r="AY97">
        <f>AK97+0.8*AL97+0.64*AM97+AN97*0.8^3+AO97*0.8^4+AP97*0.8^5+AQ97*0.8^6</f>
        <v>6.0929937120000091</v>
      </c>
      <c r="AZ97">
        <f>COUNTIFS(E:E,E97,AY:AY,"&gt;" &amp;AY97)+1</f>
        <v>48</v>
      </c>
    </row>
    <row r="98" spans="1:52">
      <c r="A98" t="s">
        <v>1015</v>
      </c>
      <c r="B98" t="s">
        <v>1016</v>
      </c>
      <c r="C98" t="s">
        <v>1014</v>
      </c>
      <c r="D98" t="s">
        <v>37</v>
      </c>
      <c r="E98" t="s">
        <v>37</v>
      </c>
      <c r="F98">
        <v>5</v>
      </c>
      <c r="G98">
        <v>69</v>
      </c>
      <c r="H98">
        <v>177</v>
      </c>
      <c r="I98">
        <v>2020</v>
      </c>
      <c r="J98">
        <v>5.875</v>
      </c>
      <c r="K98">
        <v>3.375</v>
      </c>
      <c r="L98">
        <v>7.5</v>
      </c>
      <c r="M98">
        <v>5.9731804349999997</v>
      </c>
      <c r="N98">
        <v>4.8152327179999999</v>
      </c>
      <c r="O98">
        <v>3.9486199219999998</v>
      </c>
      <c r="P98">
        <v>2.3682247240000001</v>
      </c>
      <c r="Q98">
        <v>0.94106378800000001</v>
      </c>
      <c r="R98">
        <v>-0.113189283</v>
      </c>
      <c r="S98">
        <v>-0.359405953</v>
      </c>
      <c r="T98">
        <v>0</v>
      </c>
      <c r="U98">
        <v>0</v>
      </c>
      <c r="V98">
        <v>0</v>
      </c>
      <c r="W98">
        <v>3.5094962060000001</v>
      </c>
      <c r="X98">
        <v>3.7370154200000001</v>
      </c>
      <c r="Y98">
        <v>3.7354521520000001</v>
      </c>
      <c r="Z98">
        <v>3.485344601</v>
      </c>
      <c r="AA98">
        <v>3.3700013210000002</v>
      </c>
      <c r="AB98">
        <v>3.1575961440000002</v>
      </c>
      <c r="AC98">
        <v>2.4474926629999998</v>
      </c>
      <c r="AD98">
        <v>46.91926896806325</v>
      </c>
      <c r="AE98">
        <v>43.319179054960301</v>
      </c>
      <c r="AF98">
        <v>39.17246129494859</v>
      </c>
      <c r="AG98">
        <v>30.043354068106467</v>
      </c>
      <c r="AH98">
        <v>24.58195020916942</v>
      </c>
      <c r="AI98">
        <v>19.972685131423844</v>
      </c>
      <c r="AJ98">
        <v>12.839743579613796</v>
      </c>
      <c r="AK98">
        <f>MAX(IFERROR((M98-VLOOKUP($E98,Sheet1!$A$1:$B$4,2,FALSE))*16,0),0)</f>
        <v>5.6508869600000082</v>
      </c>
      <c r="AL98">
        <f>MAX(IFERROR((N98-VLOOKUP($E98,Sheet1!$A$1:$B$4,2,FALSE))*16,0),0)</f>
        <v>0</v>
      </c>
      <c r="AM98">
        <f>MAX(IFERROR((O98-VLOOKUP($E98,Sheet1!$A$1:$B$4,2,FALSE))*16,0),0)</f>
        <v>0</v>
      </c>
      <c r="AN98">
        <f>MAX(IFERROR((P98-VLOOKUP($E98,Sheet1!$A$1:$B$4,2,FALSE))*16,0),0)</f>
        <v>0</v>
      </c>
      <c r="AO98">
        <f>MAX(IFERROR((Q98-VLOOKUP($E98,Sheet1!$A$1:$B$4,2,FALSE))*16,0),0)</f>
        <v>0</v>
      </c>
      <c r="AP98">
        <f>MAX(IFERROR((R98-VLOOKUP($E98,Sheet1!$A$1:$B$4,2,FALSE))*16,0),0)</f>
        <v>0</v>
      </c>
      <c r="AQ98">
        <f>MAX(IFERROR((S98-VLOOKUP($E98,Sheet1!$A$1:$B$4,2,FALSE))*16,0),0)</f>
        <v>0</v>
      </c>
      <c r="AR98">
        <v>45</v>
      </c>
      <c r="AS98">
        <v>0.143312102</v>
      </c>
      <c r="AT98">
        <v>17.573726350000001</v>
      </c>
      <c r="AU98">
        <v>70</v>
      </c>
      <c r="AV98">
        <v>0.222929936</v>
      </c>
      <c r="AW98">
        <f>AD98+0.8*AE98+0.64*AF98+AG98*0.8^3+AH98*0.8^4+AI98*0.8^5+AJ98*0.8^6</f>
        <v>142.00646273414418</v>
      </c>
      <c r="AX98">
        <f>COUNTIFS(E:E,E98,AW:AW,"&gt;" &amp;AW98)+1</f>
        <v>62</v>
      </c>
      <c r="AY98">
        <f>AK98+0.8*AL98+0.64*AM98+AN98*0.8^3+AO98*0.8^4+AP98*0.8^5+AQ98*0.8^6</f>
        <v>5.6508869600000082</v>
      </c>
      <c r="AZ98">
        <f>COUNTIFS(E:E,E98,AY:AY,"&gt;" &amp;AY98)+1</f>
        <v>49</v>
      </c>
    </row>
    <row r="99" spans="1:52">
      <c r="A99" t="s">
        <v>1157</v>
      </c>
      <c r="B99" t="s">
        <v>1158</v>
      </c>
      <c r="C99" t="s">
        <v>1156</v>
      </c>
      <c r="D99" t="s">
        <v>42</v>
      </c>
      <c r="E99" t="s">
        <v>42</v>
      </c>
      <c r="F99">
        <v>6</v>
      </c>
      <c r="G99">
        <v>76</v>
      </c>
      <c r="H99">
        <v>253</v>
      </c>
      <c r="I99">
        <v>2020</v>
      </c>
      <c r="J99">
        <v>4.9375</v>
      </c>
      <c r="K99">
        <v>9.75</v>
      </c>
      <c r="L99">
        <v>3.5</v>
      </c>
      <c r="M99">
        <v>4.1060760629999997</v>
      </c>
      <c r="N99">
        <v>3.948148513</v>
      </c>
      <c r="O99">
        <v>3.0662323749999998</v>
      </c>
      <c r="P99">
        <v>2.626807237</v>
      </c>
      <c r="Q99">
        <v>0.74496665399999995</v>
      </c>
      <c r="R99">
        <v>0.837301195</v>
      </c>
      <c r="S99">
        <v>-0.156314807</v>
      </c>
      <c r="T99">
        <v>0</v>
      </c>
      <c r="U99">
        <v>0</v>
      </c>
      <c r="V99">
        <v>0</v>
      </c>
      <c r="W99">
        <v>3.0377774780000002</v>
      </c>
      <c r="X99">
        <v>2.193051648</v>
      </c>
      <c r="Y99">
        <v>1.5947328140000001</v>
      </c>
      <c r="Z99">
        <v>2.03998949</v>
      </c>
      <c r="AA99">
        <v>3.2383790229999998</v>
      </c>
      <c r="AB99">
        <v>3.1577815920000001</v>
      </c>
      <c r="AC99">
        <v>2.4198497730000001</v>
      </c>
      <c r="AD99">
        <v>40.338373223401078</v>
      </c>
      <c r="AE99">
        <v>28.605078258353032</v>
      </c>
      <c r="AF99">
        <v>16.437741504797827</v>
      </c>
      <c r="AG99">
        <v>20.09781444096555</v>
      </c>
      <c r="AH99">
        <v>27.655684193155395</v>
      </c>
      <c r="AI99">
        <v>27.01704303455675</v>
      </c>
      <c r="AJ99">
        <v>16.132183554104429</v>
      </c>
      <c r="AK99">
        <f>MAX(IFERROR((M99-VLOOKUP($E99,Sheet1!$A$1:$B$4,2,FALSE))*16,0),0)</f>
        <v>4.1772170079999995</v>
      </c>
      <c r="AL99">
        <f>MAX(IFERROR((N99-VLOOKUP($E99,Sheet1!$A$1:$B$4,2,FALSE))*16,0),0)</f>
        <v>1.6503762080000044</v>
      </c>
      <c r="AM99">
        <f>MAX(IFERROR((O99-VLOOKUP($E99,Sheet1!$A$1:$B$4,2,FALSE))*16,0),0)</f>
        <v>0</v>
      </c>
      <c r="AN99">
        <f>MAX(IFERROR((P99-VLOOKUP($E99,Sheet1!$A$1:$B$4,2,FALSE))*16,0),0)</f>
        <v>0</v>
      </c>
      <c r="AO99">
        <f>MAX(IFERROR((Q99-VLOOKUP($E99,Sheet1!$A$1:$B$4,2,FALSE))*16,0),0)</f>
        <v>0</v>
      </c>
      <c r="AP99">
        <f>MAX(IFERROR((R99-VLOOKUP($E99,Sheet1!$A$1:$B$4,2,FALSE))*16,0),0)</f>
        <v>0</v>
      </c>
      <c r="AQ99">
        <f>MAX(IFERROR((S99-VLOOKUP($E99,Sheet1!$A$1:$B$4,2,FALSE))*16,0),0)</f>
        <v>0</v>
      </c>
      <c r="AR99">
        <v>15</v>
      </c>
      <c r="AS99">
        <v>9.6774193999999994E-2</v>
      </c>
      <c r="AT99">
        <v>15.173217230000001</v>
      </c>
      <c r="AU99">
        <v>26</v>
      </c>
      <c r="AV99">
        <v>0.16774193500000001</v>
      </c>
      <c r="AW99">
        <f>AD99+0.8*AE99+0.64*AF99+AG99*0.8^3+AH99*0.8^4+AI99*0.8^5+AJ99*0.8^6</f>
        <v>108.44233941961565</v>
      </c>
      <c r="AX99">
        <f>COUNTIFS(E:E,E99,AW:AW,"&gt;" &amp;AW99)+1</f>
        <v>16</v>
      </c>
      <c r="AY99">
        <f>AK99+0.8*AL99+0.64*AM99+AN99*0.8^3+AO99*0.8^4+AP99*0.8^5+AQ99*0.8^6</f>
        <v>5.4975179744000027</v>
      </c>
      <c r="AZ99">
        <f>COUNTIFS(E:E,E99,AY:AY,"&gt;" &amp;AY99)+1</f>
        <v>15</v>
      </c>
    </row>
    <row r="100" spans="1:52">
      <c r="A100" t="s">
        <v>149</v>
      </c>
      <c r="B100" t="s">
        <v>150</v>
      </c>
      <c r="C100" t="s">
        <v>118</v>
      </c>
      <c r="D100" t="s">
        <v>47</v>
      </c>
      <c r="E100" t="s">
        <v>47</v>
      </c>
      <c r="F100">
        <v>1</v>
      </c>
      <c r="G100">
        <v>67</v>
      </c>
      <c r="H100">
        <v>203</v>
      </c>
      <c r="I100">
        <v>2020</v>
      </c>
      <c r="L100">
        <v>7.4375</v>
      </c>
      <c r="M100">
        <v>7.6047425300000002</v>
      </c>
      <c r="N100">
        <v>6.8643367529999999</v>
      </c>
      <c r="O100">
        <v>6.5361713369999999</v>
      </c>
      <c r="P100">
        <v>5.9313893780000004</v>
      </c>
      <c r="Q100">
        <v>5.1746442799999999</v>
      </c>
      <c r="R100">
        <v>3.5565860319999998</v>
      </c>
      <c r="S100">
        <v>2.009217665</v>
      </c>
      <c r="V100">
        <v>0</v>
      </c>
      <c r="W100">
        <v>5.812289517</v>
      </c>
      <c r="X100">
        <v>5.400269991</v>
      </c>
      <c r="Y100">
        <v>5.0961679899999996</v>
      </c>
      <c r="Z100">
        <v>5.1953557300000002</v>
      </c>
      <c r="AA100">
        <v>4.6954798110000002</v>
      </c>
      <c r="AB100">
        <v>4.1749567379999997</v>
      </c>
      <c r="AC100">
        <v>4.6996660370000001</v>
      </c>
      <c r="AD100">
        <v>76.15067924427143</v>
      </c>
      <c r="AE100">
        <v>66.606781794940332</v>
      </c>
      <c r="AF100">
        <v>60.94491287291558</v>
      </c>
      <c r="AG100">
        <v>59.091427905777067</v>
      </c>
      <c r="AH100">
        <v>49.24251269407813</v>
      </c>
      <c r="AI100">
        <v>36.580892231610164</v>
      </c>
      <c r="AJ100">
        <v>37.746057261322505</v>
      </c>
      <c r="AK100">
        <f>MAX(IFERROR((M100-VLOOKUP($E100,Sheet1!$A$1:$B$4,2,FALSE))*16,0),0)</f>
        <v>5.2758804799999979</v>
      </c>
      <c r="AL100">
        <f>MAX(IFERROR((N100-VLOOKUP($E100,Sheet1!$A$1:$B$4,2,FALSE))*16,0),0)</f>
        <v>0</v>
      </c>
      <c r="AM100">
        <f>MAX(IFERROR((O100-VLOOKUP($E100,Sheet1!$A$1:$B$4,2,FALSE))*16,0),0)</f>
        <v>0</v>
      </c>
      <c r="AN100">
        <f>MAX(IFERROR((P100-VLOOKUP($E100,Sheet1!$A$1:$B$4,2,FALSE))*16,0),0)</f>
        <v>0</v>
      </c>
      <c r="AO100">
        <f>MAX(IFERROR((Q100-VLOOKUP($E100,Sheet1!$A$1:$B$4,2,FALSE))*16,0),0)</f>
        <v>0</v>
      </c>
      <c r="AP100">
        <f>MAX(IFERROR((R100-VLOOKUP($E100,Sheet1!$A$1:$B$4,2,FALSE))*16,0),0)</f>
        <v>0</v>
      </c>
      <c r="AQ100">
        <f>MAX(IFERROR((S100-VLOOKUP($E100,Sheet1!$A$1:$B$4,2,FALSE))*16,0),0)</f>
        <v>0</v>
      </c>
      <c r="AR100">
        <v>29</v>
      </c>
      <c r="AS100">
        <v>0.16571428599999999</v>
      </c>
      <c r="AT100">
        <v>37.677087980000003</v>
      </c>
      <c r="AU100">
        <v>16</v>
      </c>
      <c r="AV100">
        <v>9.1428571E-2</v>
      </c>
      <c r="AW100">
        <f>AD100+0.8*AE100+0.64*AF100+AG100*0.8^3+AH100*0.8^4+AI100*0.8^5+AJ100*0.8^6</f>
        <v>240.7471224073081</v>
      </c>
      <c r="AX100">
        <f>COUNTIFS(E:E,E100,AW:AW,"&gt;" &amp;AW100)+1</f>
        <v>21</v>
      </c>
      <c r="AY100">
        <f>AK100+0.8*AL100+0.64*AM100+AN100*0.8^3+AO100*0.8^4+AP100*0.8^5+AQ100*0.8^6</f>
        <v>5.2758804799999979</v>
      </c>
      <c r="AZ100">
        <f>COUNTIFS(E:E,E100,AY:AY,"&gt;" &amp;AY100)+1</f>
        <v>29</v>
      </c>
    </row>
    <row r="101" spans="1:52">
      <c r="A101" t="s">
        <v>56</v>
      </c>
      <c r="B101" t="s">
        <v>57</v>
      </c>
      <c r="C101" t="s">
        <v>36</v>
      </c>
      <c r="D101" t="s">
        <v>58</v>
      </c>
      <c r="E101" t="s">
        <v>58</v>
      </c>
      <c r="F101">
        <v>4</v>
      </c>
      <c r="G101">
        <v>76</v>
      </c>
      <c r="H101">
        <v>222</v>
      </c>
      <c r="I101">
        <v>2020</v>
      </c>
      <c r="J101">
        <v>15.9375</v>
      </c>
      <c r="K101">
        <v>19.375</v>
      </c>
      <c r="L101">
        <v>15.5</v>
      </c>
      <c r="M101">
        <v>15.985077860000001</v>
      </c>
      <c r="N101">
        <v>13.848524579999999</v>
      </c>
      <c r="O101">
        <v>13.03718098</v>
      </c>
      <c r="P101">
        <v>11.38591521</v>
      </c>
      <c r="Q101">
        <v>9.1333686929999995</v>
      </c>
      <c r="R101">
        <v>8.3358571270000006</v>
      </c>
      <c r="S101">
        <v>6.8995626469999998</v>
      </c>
      <c r="T101">
        <v>0</v>
      </c>
      <c r="U101">
        <v>0</v>
      </c>
      <c r="V101">
        <v>0</v>
      </c>
      <c r="W101">
        <v>5.8123569919999998</v>
      </c>
      <c r="X101">
        <v>7.2837577800000002</v>
      </c>
      <c r="Y101">
        <v>6.6333965270000004</v>
      </c>
      <c r="Z101">
        <v>6.0018933890000001</v>
      </c>
      <c r="AA101">
        <v>8.1494024990000007</v>
      </c>
      <c r="AB101">
        <v>5.3322852019999996</v>
      </c>
      <c r="AC101">
        <v>5.6701561219999999</v>
      </c>
      <c r="AD101">
        <v>76.063399766744084</v>
      </c>
      <c r="AE101">
        <v>83.154990178900022</v>
      </c>
      <c r="AF101">
        <v>71.071832875725505</v>
      </c>
      <c r="AG101">
        <v>56.392029692728869</v>
      </c>
      <c r="AH101">
        <v>73.922513816497684</v>
      </c>
      <c r="AI101">
        <v>39.072536175229601</v>
      </c>
      <c r="AJ101">
        <v>39.171489031361233</v>
      </c>
      <c r="AK101">
        <f>MAX(IFERROR((M101-VLOOKUP($E101,Sheet1!$A$1:$B$4,2,FALSE))*16,0),0)</f>
        <v>5.0412457600000096</v>
      </c>
      <c r="AL101">
        <f>MAX(IFERROR((N101-VLOOKUP($E101,Sheet1!$A$1:$B$4,2,FALSE))*16,0),0)</f>
        <v>0</v>
      </c>
      <c r="AM101">
        <f>MAX(IFERROR((O101-VLOOKUP($E101,Sheet1!$A$1:$B$4,2,FALSE))*16,0),0)</f>
        <v>0</v>
      </c>
      <c r="AN101">
        <f>MAX(IFERROR((P101-VLOOKUP($E101,Sheet1!$A$1:$B$4,2,FALSE))*16,0),0)</f>
        <v>0</v>
      </c>
      <c r="AO101">
        <f>MAX(IFERROR((Q101-VLOOKUP($E101,Sheet1!$A$1:$B$4,2,FALSE))*16,0),0)</f>
        <v>0</v>
      </c>
      <c r="AP101">
        <f>MAX(IFERROR((R101-VLOOKUP($E101,Sheet1!$A$1:$B$4,2,FALSE))*16,0),0)</f>
        <v>0</v>
      </c>
      <c r="AQ101">
        <f>MAX(IFERROR((S101-VLOOKUP($E101,Sheet1!$A$1:$B$4,2,FALSE))*16,0),0)</f>
        <v>0</v>
      </c>
      <c r="AR101">
        <v>7</v>
      </c>
      <c r="AS101">
        <v>6.5420561000000002E-2</v>
      </c>
      <c r="AT101">
        <v>78.625487089999993</v>
      </c>
      <c r="AU101">
        <v>8</v>
      </c>
      <c r="AV101">
        <v>7.4766355000000007E-2</v>
      </c>
      <c r="AW101">
        <f>AD101+0.8*AE101+0.64*AF101+AG101*0.8^3+AH101*0.8^4+AI101*0.8^5+AJ101*0.8^6</f>
        <v>270.29660528677948</v>
      </c>
      <c r="AX101">
        <f>COUNTIFS(E:E,E101,AW:AW,"&gt;" &amp;AW101)+1</f>
        <v>9</v>
      </c>
      <c r="AY101">
        <f>AK101+0.8*AL101+0.64*AM101+AN101*0.8^3+AO101*0.8^4+AP101*0.8^5+AQ101*0.8^6</f>
        <v>5.0412457600000096</v>
      </c>
      <c r="AZ101">
        <f>COUNTIFS(E:E,E101,AY:AY,"&gt;" &amp;AY101)+1</f>
        <v>7</v>
      </c>
    </row>
    <row r="102" spans="1:52">
      <c r="A102" t="s">
        <v>158</v>
      </c>
      <c r="B102" t="s">
        <v>159</v>
      </c>
      <c r="C102" t="s">
        <v>118</v>
      </c>
      <c r="D102" t="s">
        <v>37</v>
      </c>
      <c r="E102" t="s">
        <v>37</v>
      </c>
      <c r="F102">
        <v>8</v>
      </c>
      <c r="G102">
        <v>68</v>
      </c>
      <c r="H102">
        <v>174</v>
      </c>
      <c r="I102">
        <v>2020</v>
      </c>
      <c r="J102">
        <v>3.4375</v>
      </c>
      <c r="K102">
        <v>5.3125</v>
      </c>
      <c r="L102">
        <v>7.375</v>
      </c>
      <c r="M102">
        <v>5.9055404300000003</v>
      </c>
      <c r="N102">
        <v>4.9428813380000003</v>
      </c>
      <c r="O102">
        <v>2.9797929409999999</v>
      </c>
      <c r="P102">
        <v>1.215386101</v>
      </c>
      <c r="Q102">
        <v>-0.13576728199999999</v>
      </c>
      <c r="R102">
        <v>-0.464559324</v>
      </c>
      <c r="S102">
        <v>-0.77034520900000003</v>
      </c>
      <c r="T102">
        <v>0</v>
      </c>
      <c r="U102">
        <v>0</v>
      </c>
      <c r="V102">
        <v>0</v>
      </c>
      <c r="W102">
        <v>3.3025018519999998</v>
      </c>
      <c r="X102">
        <v>3.568248042</v>
      </c>
      <c r="Y102">
        <v>4.0881992479999996</v>
      </c>
      <c r="Z102">
        <v>5.056221582</v>
      </c>
      <c r="AA102">
        <v>3.2529486529999998</v>
      </c>
      <c r="AB102">
        <v>2.8628178960000001</v>
      </c>
      <c r="AC102">
        <v>2.202343312</v>
      </c>
      <c r="AD102">
        <v>43.864111385169878</v>
      </c>
      <c r="AE102">
        <v>41.83261977600327</v>
      </c>
      <c r="AF102">
        <v>39.4826074632808</v>
      </c>
      <c r="AG102">
        <v>44.63982627644495</v>
      </c>
      <c r="AH102">
        <v>20.8829191227873</v>
      </c>
      <c r="AI102">
        <v>16.459678746324968</v>
      </c>
      <c r="AJ102">
        <v>10.225787669573094</v>
      </c>
      <c r="AK102">
        <f>MAX(IFERROR((M102-VLOOKUP($E102,Sheet1!$A$1:$B$4,2,FALSE))*16,0),0)</f>
        <v>4.5686468800000171</v>
      </c>
      <c r="AL102">
        <f>MAX(IFERROR((N102-VLOOKUP($E102,Sheet1!$A$1:$B$4,2,FALSE))*16,0),0)</f>
        <v>0</v>
      </c>
      <c r="AM102">
        <f>MAX(IFERROR((O102-VLOOKUP($E102,Sheet1!$A$1:$B$4,2,FALSE))*16,0),0)</f>
        <v>0</v>
      </c>
      <c r="AN102">
        <f>MAX(IFERROR((P102-VLOOKUP($E102,Sheet1!$A$1:$B$4,2,FALSE))*16,0),0)</f>
        <v>0</v>
      </c>
      <c r="AO102">
        <f>MAX(IFERROR((Q102-VLOOKUP($E102,Sheet1!$A$1:$B$4,2,FALSE))*16,0),0)</f>
        <v>0</v>
      </c>
      <c r="AP102">
        <f>MAX(IFERROR((R102-VLOOKUP($E102,Sheet1!$A$1:$B$4,2,FALSE))*16,0),0)</f>
        <v>0</v>
      </c>
      <c r="AQ102">
        <f>MAX(IFERROR((S102-VLOOKUP($E102,Sheet1!$A$1:$B$4,2,FALSE))*16,0),0)</f>
        <v>0</v>
      </c>
      <c r="AR102">
        <v>47</v>
      </c>
      <c r="AS102">
        <v>0.14968152900000001</v>
      </c>
      <c r="AT102">
        <v>13.672929</v>
      </c>
      <c r="AU102">
        <v>94</v>
      </c>
      <c r="AV102">
        <v>0.29936305699999999</v>
      </c>
      <c r="AW102">
        <f>AD102+0.8*AE102+0.64*AF102+AG102*0.8^3+AH102*0.8^4+AI102*0.8^5+AJ102*0.8^6</f>
        <v>142.08244712315405</v>
      </c>
      <c r="AX102">
        <f>COUNTIFS(E:E,E102,AW:AW,"&gt;" &amp;AW102)+1</f>
        <v>61</v>
      </c>
      <c r="AY102">
        <f>AK102+0.8*AL102+0.64*AM102+AN102*0.8^3+AO102*0.8^4+AP102*0.8^5+AQ102*0.8^6</f>
        <v>4.5686468800000171</v>
      </c>
      <c r="AZ102">
        <f>COUNTIFS(E:E,E102,AY:AY,"&gt;" &amp;AY102)+1</f>
        <v>50</v>
      </c>
    </row>
    <row r="103" spans="1:52">
      <c r="A103" t="s">
        <v>589</v>
      </c>
      <c r="B103" t="s">
        <v>590</v>
      </c>
      <c r="C103" t="s">
        <v>552</v>
      </c>
      <c r="D103" t="s">
        <v>42</v>
      </c>
      <c r="E103" t="s">
        <v>42</v>
      </c>
      <c r="F103">
        <v>1</v>
      </c>
      <c r="G103">
        <v>77</v>
      </c>
      <c r="H103">
        <v>247</v>
      </c>
      <c r="I103">
        <v>2020</v>
      </c>
      <c r="L103">
        <v>3.0625</v>
      </c>
      <c r="M103">
        <v>3.9573426070000002</v>
      </c>
      <c r="N103">
        <v>3.9273690160000001</v>
      </c>
      <c r="O103">
        <v>3.933780219</v>
      </c>
      <c r="P103">
        <v>3.935433062</v>
      </c>
      <c r="Q103">
        <v>3.5626679999999999</v>
      </c>
      <c r="R103">
        <v>3.168345585</v>
      </c>
      <c r="S103">
        <v>2.7577376679999999</v>
      </c>
      <c r="V103">
        <v>0</v>
      </c>
      <c r="W103">
        <v>2.8579172370000001</v>
      </c>
      <c r="X103">
        <v>2.6035762789999999</v>
      </c>
      <c r="Y103">
        <v>2.2956602639999999</v>
      </c>
      <c r="Z103">
        <v>2.3281620310000002</v>
      </c>
      <c r="AA103">
        <v>2.0744849269999999</v>
      </c>
      <c r="AB103">
        <v>2.0482016270000001</v>
      </c>
      <c r="AC103">
        <v>2.0127822320000002</v>
      </c>
      <c r="AD103">
        <v>37.145533215840047</v>
      </c>
      <c r="AE103">
        <v>33.721123595579002</v>
      </c>
      <c r="AF103">
        <v>29.828954570847984</v>
      </c>
      <c r="AG103">
        <v>30.253626293681833</v>
      </c>
      <c r="AH103">
        <v>24.907106106058379</v>
      </c>
      <c r="AI103">
        <v>22.580887501814246</v>
      </c>
      <c r="AJ103">
        <v>20.302392827293431</v>
      </c>
      <c r="AK103">
        <f>MAX(IFERROR((M103-VLOOKUP($E103,Sheet1!$A$1:$B$4,2,FALSE))*16,0),0)</f>
        <v>1.7974817120000068</v>
      </c>
      <c r="AL103">
        <f>MAX(IFERROR((N103-VLOOKUP($E103,Sheet1!$A$1:$B$4,2,FALSE))*16,0),0)</f>
        <v>1.3179042560000056</v>
      </c>
      <c r="AM103">
        <f>MAX(IFERROR((O103-VLOOKUP($E103,Sheet1!$A$1:$B$4,2,FALSE))*16,0),0)</f>
        <v>1.4204835040000034</v>
      </c>
      <c r="AN103">
        <f>MAX(IFERROR((P103-VLOOKUP($E103,Sheet1!$A$1:$B$4,2,FALSE))*16,0),0)</f>
        <v>1.4469289920000037</v>
      </c>
      <c r="AO103">
        <f>MAX(IFERROR((Q103-VLOOKUP($E103,Sheet1!$A$1:$B$4,2,FALSE))*16,0),0)</f>
        <v>0</v>
      </c>
      <c r="AP103">
        <f>MAX(IFERROR((R103-VLOOKUP($E103,Sheet1!$A$1:$B$4,2,FALSE))*16,0),0)</f>
        <v>0</v>
      </c>
      <c r="AQ103">
        <f>MAX(IFERROR((S103-VLOOKUP($E103,Sheet1!$A$1:$B$4,2,FALSE))*16,0),0)</f>
        <v>0</v>
      </c>
      <c r="AR103">
        <v>17</v>
      </c>
      <c r="AS103">
        <v>0.109677419</v>
      </c>
      <c r="AT103">
        <v>25.242676159999998</v>
      </c>
      <c r="AU103">
        <v>7</v>
      </c>
      <c r="AV103">
        <v>4.516129E-2</v>
      </c>
      <c r="AW103">
        <f>AD103+0.8*AE103+0.64*AF103+AG103*0.8^3+AH103*0.8^4+AI103*0.8^5+AJ103*0.8^6</f>
        <v>121.6262260229651</v>
      </c>
      <c r="AX103">
        <f>COUNTIFS(E:E,E103,AW:AW,"&gt;" &amp;AW103)+1</f>
        <v>11</v>
      </c>
      <c r="AY103">
        <f>AK103+0.8*AL103+0.64*AM103+AN103*0.8^3+AO103*0.8^4+AP103*0.8^5+AQ103*0.8^6</f>
        <v>4.5017422032640155</v>
      </c>
      <c r="AZ103">
        <f>COUNTIFS(E:E,E103,AY:AY,"&gt;" &amp;AY103)+1</f>
        <v>16</v>
      </c>
    </row>
    <row r="104" spans="1:52">
      <c r="A104" t="s">
        <v>1248</v>
      </c>
      <c r="B104" t="s">
        <v>1249</v>
      </c>
      <c r="C104" t="s">
        <v>1207</v>
      </c>
      <c r="D104" t="s">
        <v>37</v>
      </c>
      <c r="E104" t="s">
        <v>37</v>
      </c>
      <c r="F104">
        <v>0</v>
      </c>
      <c r="G104">
        <v>71</v>
      </c>
      <c r="H104">
        <v>188</v>
      </c>
      <c r="I104">
        <v>2020</v>
      </c>
      <c r="M104">
        <v>5.0883053040000004</v>
      </c>
      <c r="N104">
        <v>5.7447762510000002</v>
      </c>
      <c r="O104">
        <v>5.7768394260000004</v>
      </c>
      <c r="P104">
        <v>5.7722116190000001</v>
      </c>
      <c r="Q104">
        <v>5.326904657</v>
      </c>
      <c r="R104">
        <v>4.8906362000000003</v>
      </c>
      <c r="S104">
        <v>4.4290083449999997</v>
      </c>
      <c r="W104">
        <v>3.8021238570000002</v>
      </c>
      <c r="X104">
        <v>3.7500352540000002</v>
      </c>
      <c r="Y104">
        <v>3.5284360079999999</v>
      </c>
      <c r="Z104">
        <v>3.4345454719999999</v>
      </c>
      <c r="AA104">
        <v>3.4826891930000001</v>
      </c>
      <c r="AB104">
        <v>3.0057663680000002</v>
      </c>
      <c r="AC104">
        <v>2.5313729199999999</v>
      </c>
      <c r="AD104">
        <v>45.573674468575973</v>
      </c>
      <c r="AE104">
        <v>48.606266587767209</v>
      </c>
      <c r="AF104">
        <v>45.968685274447324</v>
      </c>
      <c r="AG104">
        <v>44.742760634128473</v>
      </c>
      <c r="AH104">
        <v>42.798847229418243</v>
      </c>
      <c r="AI104">
        <v>34.427043178409235</v>
      </c>
      <c r="AJ104">
        <v>26.288661024917218</v>
      </c>
      <c r="AK104">
        <f>MAX(IFERROR((M104-VLOOKUP($E104,Sheet1!$A$1:$B$4,2,FALSE))*16,0),0)</f>
        <v>0</v>
      </c>
      <c r="AL104">
        <f>MAX(IFERROR((N104-VLOOKUP($E104,Sheet1!$A$1:$B$4,2,FALSE))*16,0),0)</f>
        <v>1.9964200160000161</v>
      </c>
      <c r="AM104">
        <f>MAX(IFERROR((O104-VLOOKUP($E104,Sheet1!$A$1:$B$4,2,FALSE))*16,0),0)</f>
        <v>2.5094308160000196</v>
      </c>
      <c r="AN104">
        <f>MAX(IFERROR((P104-VLOOKUP($E104,Sheet1!$A$1:$B$4,2,FALSE))*16,0),0)</f>
        <v>2.4353859040000145</v>
      </c>
      <c r="AO104">
        <f>MAX(IFERROR((Q104-VLOOKUP($E104,Sheet1!$A$1:$B$4,2,FALSE))*16,0),0)</f>
        <v>0</v>
      </c>
      <c r="AP104">
        <f>MAX(IFERROR((R104-VLOOKUP($E104,Sheet1!$A$1:$B$4,2,FALSE))*16,0),0)</f>
        <v>0</v>
      </c>
      <c r="AQ104">
        <f>MAX(IFERROR((S104-VLOOKUP($E104,Sheet1!$A$1:$B$4,2,FALSE))*16,0),0)</f>
        <v>0</v>
      </c>
      <c r="AR104">
        <v>60</v>
      </c>
      <c r="AS104">
        <v>0.191082803</v>
      </c>
      <c r="AT104">
        <v>37.028681800000001</v>
      </c>
      <c r="AU104">
        <v>22</v>
      </c>
      <c r="AV104">
        <v>7.0063693999999996E-2</v>
      </c>
      <c r="AW104">
        <f>AD104+0.8*AE104+0.64*AF104+AG104*0.8^3+AH104*0.8^4+AI104*0.8^5+AJ104*0.8^6</f>
        <v>172.48981584869659</v>
      </c>
      <c r="AX104">
        <f>COUNTIFS(E:E,E104,AW:AW,"&gt;" &amp;AW104)+1</f>
        <v>38</v>
      </c>
      <c r="AY104">
        <f>AK104+0.8*AL104+0.64*AM104+AN104*0.8^3+AO104*0.8^4+AP104*0.8^5+AQ104*0.8^6</f>
        <v>4.4500893178880334</v>
      </c>
      <c r="AZ104">
        <f>COUNTIFS(E:E,E104,AY:AY,"&gt;" &amp;AY104)+1</f>
        <v>51</v>
      </c>
    </row>
    <row r="105" spans="1:52">
      <c r="A105" t="s">
        <v>671</v>
      </c>
      <c r="B105" t="s">
        <v>672</v>
      </c>
      <c r="C105" t="s">
        <v>648</v>
      </c>
      <c r="D105" t="s">
        <v>37</v>
      </c>
      <c r="E105" t="s">
        <v>37</v>
      </c>
      <c r="F105">
        <v>6</v>
      </c>
      <c r="G105">
        <v>70</v>
      </c>
      <c r="H105">
        <v>183</v>
      </c>
      <c r="I105">
        <v>2020</v>
      </c>
      <c r="J105">
        <v>9.75</v>
      </c>
      <c r="K105">
        <v>10.1875</v>
      </c>
      <c r="L105">
        <v>4.75</v>
      </c>
      <c r="M105">
        <v>5.8921515219999998</v>
      </c>
      <c r="N105">
        <v>4.2994770940000002</v>
      </c>
      <c r="O105">
        <v>3.172056778</v>
      </c>
      <c r="P105">
        <v>1.297134952</v>
      </c>
      <c r="Q105">
        <v>-0.120238304</v>
      </c>
      <c r="R105">
        <v>-0.43653632599999997</v>
      </c>
      <c r="S105">
        <v>-0.69203108000000002</v>
      </c>
      <c r="T105">
        <v>0</v>
      </c>
      <c r="U105">
        <v>0</v>
      </c>
      <c r="V105">
        <v>0</v>
      </c>
      <c r="W105">
        <v>3.9818931960000001</v>
      </c>
      <c r="X105">
        <v>3.4167031620000001</v>
      </c>
      <c r="Y105">
        <v>3.0452606869999999</v>
      </c>
      <c r="Z105">
        <v>3.851335766</v>
      </c>
      <c r="AA105">
        <v>3.2932111580000001</v>
      </c>
      <c r="AB105">
        <v>3.0551045430000001</v>
      </c>
      <c r="AC105">
        <v>2.0429763090000002</v>
      </c>
      <c r="AD105">
        <v>52.448599929853799</v>
      </c>
      <c r="AE105">
        <v>36.770603351054078</v>
      </c>
      <c r="AF105">
        <v>27.604171518115095</v>
      </c>
      <c r="AG105">
        <v>30.910010010205937</v>
      </c>
      <c r="AH105">
        <v>21.321864810483362</v>
      </c>
      <c r="AI105">
        <v>18.341987810108023</v>
      </c>
      <c r="AJ105">
        <v>9.051167438974872</v>
      </c>
      <c r="AK105">
        <f>MAX(IFERROR((M105-VLOOKUP($E105,Sheet1!$A$1:$B$4,2,FALSE))*16,0),0)</f>
        <v>4.3544243520000094</v>
      </c>
      <c r="AL105">
        <f>MAX(IFERROR((N105-VLOOKUP($E105,Sheet1!$A$1:$B$4,2,FALSE))*16,0),0)</f>
        <v>0</v>
      </c>
      <c r="AM105">
        <f>MAX(IFERROR((O105-VLOOKUP($E105,Sheet1!$A$1:$B$4,2,FALSE))*16,0),0)</f>
        <v>0</v>
      </c>
      <c r="AN105">
        <f>MAX(IFERROR((P105-VLOOKUP($E105,Sheet1!$A$1:$B$4,2,FALSE))*16,0),0)</f>
        <v>0</v>
      </c>
      <c r="AO105">
        <f>MAX(IFERROR((Q105-VLOOKUP($E105,Sheet1!$A$1:$B$4,2,FALSE))*16,0),0)</f>
        <v>0</v>
      </c>
      <c r="AP105">
        <f>MAX(IFERROR((R105-VLOOKUP($E105,Sheet1!$A$1:$B$4,2,FALSE))*16,0),0)</f>
        <v>0</v>
      </c>
      <c r="AQ105">
        <f>MAX(IFERROR((S105-VLOOKUP($E105,Sheet1!$A$1:$B$4,2,FALSE))*16,0),0)</f>
        <v>0</v>
      </c>
      <c r="AR105">
        <v>48</v>
      </c>
      <c r="AS105">
        <v>0.15286624200000001</v>
      </c>
      <c r="AT105">
        <v>13.412014640000001</v>
      </c>
      <c r="AU105">
        <v>95</v>
      </c>
      <c r="AV105">
        <v>0.30254777100000002</v>
      </c>
      <c r="AW105">
        <f>AD105+0.8*AE105+0.64*AF105+AG105*0.8^3+AH105*0.8^4+AI105*0.8^5+AJ105*0.8^6</f>
        <v>132.47412513662897</v>
      </c>
      <c r="AX105">
        <f>COUNTIFS(E:E,E105,AW:AW,"&gt;" &amp;AW105)+1</f>
        <v>69</v>
      </c>
      <c r="AY105">
        <f>AK105+0.8*AL105+0.64*AM105+AN105*0.8^3+AO105*0.8^4+AP105*0.8^5+AQ105*0.8^6</f>
        <v>4.3544243520000094</v>
      </c>
      <c r="AZ105">
        <f>COUNTIFS(E:E,E105,AY:AY,"&gt;" &amp;AY105)+1</f>
        <v>52</v>
      </c>
    </row>
    <row r="106" spans="1:52">
      <c r="A106" t="s">
        <v>1442</v>
      </c>
      <c r="B106" t="s">
        <v>1443</v>
      </c>
      <c r="C106" t="s">
        <v>1421</v>
      </c>
      <c r="D106" t="s">
        <v>42</v>
      </c>
      <c r="E106" t="s">
        <v>42</v>
      </c>
      <c r="F106">
        <v>3</v>
      </c>
      <c r="G106">
        <v>78</v>
      </c>
      <c r="H106">
        <v>251</v>
      </c>
      <c r="I106">
        <v>2020</v>
      </c>
      <c r="J106">
        <v>4.6875</v>
      </c>
      <c r="K106">
        <v>5.4375</v>
      </c>
      <c r="L106">
        <v>3.125</v>
      </c>
      <c r="M106">
        <v>4.0765642580000003</v>
      </c>
      <c r="N106">
        <v>3.4021361319999999</v>
      </c>
      <c r="O106">
        <v>2.6695356370000001</v>
      </c>
      <c r="P106">
        <v>2.12980963</v>
      </c>
      <c r="Q106">
        <v>1.3998254939999999</v>
      </c>
      <c r="R106">
        <v>0.64941552199999997</v>
      </c>
      <c r="S106">
        <v>-2.4141916999999999E-2</v>
      </c>
      <c r="T106">
        <v>0</v>
      </c>
      <c r="U106">
        <v>0</v>
      </c>
      <c r="V106">
        <v>0</v>
      </c>
      <c r="W106">
        <v>2.251360976</v>
      </c>
      <c r="X106">
        <v>2.6317476750000002</v>
      </c>
      <c r="Y106">
        <v>2.5337003170000001</v>
      </c>
      <c r="Z106">
        <v>2.2011903589999999</v>
      </c>
      <c r="AA106">
        <v>2.0829371710000002</v>
      </c>
      <c r="AB106">
        <v>1.851905025</v>
      </c>
      <c r="AC106">
        <v>1.793549149</v>
      </c>
      <c r="AD106">
        <v>30.129841536686058</v>
      </c>
      <c r="AE106">
        <v>31.148586323317147</v>
      </c>
      <c r="AF106">
        <v>26.385668394625483</v>
      </c>
      <c r="AG106">
        <v>20.148497126134501</v>
      </c>
      <c r="AH106">
        <v>16.403928538323328</v>
      </c>
      <c r="AI106">
        <v>12.058293132803541</v>
      </c>
      <c r="AJ106">
        <v>10.214727664198008</v>
      </c>
      <c r="AK106">
        <f>MAX(IFERROR((M106-VLOOKUP($E106,Sheet1!$A$1:$B$4,2,FALSE))*16,0),0)</f>
        <v>3.7050281280000092</v>
      </c>
      <c r="AL106">
        <f>MAX(IFERROR((N106-VLOOKUP($E106,Sheet1!$A$1:$B$4,2,FALSE))*16,0),0)</f>
        <v>0</v>
      </c>
      <c r="AM106">
        <f>MAX(IFERROR((O106-VLOOKUP($E106,Sheet1!$A$1:$B$4,2,FALSE))*16,0),0)</f>
        <v>0</v>
      </c>
      <c r="AN106">
        <f>MAX(IFERROR((P106-VLOOKUP($E106,Sheet1!$A$1:$B$4,2,FALSE))*16,0),0)</f>
        <v>0</v>
      </c>
      <c r="AO106">
        <f>MAX(IFERROR((Q106-VLOOKUP($E106,Sheet1!$A$1:$B$4,2,FALSE))*16,0),0)</f>
        <v>0</v>
      </c>
      <c r="AP106">
        <f>MAX(IFERROR((R106-VLOOKUP($E106,Sheet1!$A$1:$B$4,2,FALSE))*16,0),0)</f>
        <v>0</v>
      </c>
      <c r="AQ106">
        <f>MAX(IFERROR((S106-VLOOKUP($E106,Sheet1!$A$1:$B$4,2,FALSE))*16,0),0)</f>
        <v>0</v>
      </c>
      <c r="AR106">
        <v>16</v>
      </c>
      <c r="AS106">
        <v>0.103225806</v>
      </c>
      <c r="AT106">
        <v>14.30314476</v>
      </c>
      <c r="AU106">
        <v>27</v>
      </c>
      <c r="AV106">
        <v>0.174193548</v>
      </c>
      <c r="AW106">
        <f>AD106+0.8*AE106+0.64*AF106+AG106*0.8^3+AH106*0.8^4+AI106*0.8^5+AJ106*0.8^6</f>
        <v>95.599609088338781</v>
      </c>
      <c r="AX106">
        <f>COUNTIFS(E:E,E106,AW:AW,"&gt;" &amp;AW106)+1</f>
        <v>21</v>
      </c>
      <c r="AY106">
        <f>AK106+0.8*AL106+0.64*AM106+AN106*0.8^3+AO106*0.8^4+AP106*0.8^5+AQ106*0.8^6</f>
        <v>3.7050281280000092</v>
      </c>
      <c r="AZ106">
        <f>COUNTIFS(E:E,E106,AY:AY,"&gt;" &amp;AY106)+1</f>
        <v>17</v>
      </c>
    </row>
    <row r="107" spans="1:52">
      <c r="A107" t="s">
        <v>254</v>
      </c>
      <c r="B107" t="s">
        <v>255</v>
      </c>
      <c r="C107" t="s">
        <v>209</v>
      </c>
      <c r="D107" t="s">
        <v>42</v>
      </c>
      <c r="E107" t="s">
        <v>42</v>
      </c>
      <c r="F107">
        <v>0</v>
      </c>
      <c r="G107">
        <v>78</v>
      </c>
      <c r="H107">
        <v>262</v>
      </c>
      <c r="I107">
        <v>2020</v>
      </c>
      <c r="M107">
        <v>1.8422289789999999</v>
      </c>
      <c r="N107">
        <v>2.9739894210000002</v>
      </c>
      <c r="O107">
        <v>3.8954781810000001</v>
      </c>
      <c r="P107">
        <v>3.4091396550000002</v>
      </c>
      <c r="Q107">
        <v>4.2756887509999997</v>
      </c>
      <c r="R107">
        <v>3.897457196</v>
      </c>
      <c r="S107">
        <v>3.771124688</v>
      </c>
      <c r="W107">
        <v>1.9711630499999999</v>
      </c>
      <c r="X107">
        <v>3.0984649480000002</v>
      </c>
      <c r="Y107">
        <v>3.2872021440000001</v>
      </c>
      <c r="Z107">
        <v>1.9424642240000001</v>
      </c>
      <c r="AA107">
        <v>2.2965311449999999</v>
      </c>
      <c r="AB107">
        <v>2.3516832889999999</v>
      </c>
      <c r="AC107">
        <v>2.0044397420000002</v>
      </c>
      <c r="AD107">
        <v>16.461819281430309</v>
      </c>
      <c r="AE107">
        <v>34.897373301531502</v>
      </c>
      <c r="AF107">
        <v>42.25976536297452</v>
      </c>
      <c r="AG107">
        <v>22.427531992909493</v>
      </c>
      <c r="AH107">
        <v>31.96741769529244</v>
      </c>
      <c r="AI107">
        <v>30.328987943593575</v>
      </c>
      <c r="AJ107">
        <v>25.164185157130674</v>
      </c>
      <c r="AK107">
        <f>MAX(IFERROR((M107-VLOOKUP($E107,Sheet1!$A$1:$B$4,2,FALSE))*16,0),0)</f>
        <v>0</v>
      </c>
      <c r="AL107">
        <f>MAX(IFERROR((N107-VLOOKUP($E107,Sheet1!$A$1:$B$4,2,FALSE))*16,0),0)</f>
        <v>0</v>
      </c>
      <c r="AM107">
        <f>MAX(IFERROR((O107-VLOOKUP($E107,Sheet1!$A$1:$B$4,2,FALSE))*16,0),0)</f>
        <v>0.8076508960000055</v>
      </c>
      <c r="AN107">
        <f>MAX(IFERROR((P107-VLOOKUP($E107,Sheet1!$A$1:$B$4,2,FALSE))*16,0),0)</f>
        <v>0</v>
      </c>
      <c r="AO107">
        <f>MAX(IFERROR((Q107-VLOOKUP($E107,Sheet1!$A$1:$B$4,2,FALSE))*16,0),0)</f>
        <v>6.8910200159999988</v>
      </c>
      <c r="AP107">
        <f>MAX(IFERROR((R107-VLOOKUP($E107,Sheet1!$A$1:$B$4,2,FALSE))*16,0),0)</f>
        <v>0.83931513600000329</v>
      </c>
      <c r="AQ107">
        <f>MAX(IFERROR((S107-VLOOKUP($E107,Sheet1!$A$1:$B$4,2,FALSE))*16,0),0)</f>
        <v>0</v>
      </c>
      <c r="AR107">
        <v>46</v>
      </c>
      <c r="AS107">
        <v>0.29677419399999999</v>
      </c>
      <c r="AT107">
        <v>24.065106870000001</v>
      </c>
      <c r="AU107">
        <v>8</v>
      </c>
      <c r="AV107">
        <v>5.1612903000000002E-2</v>
      </c>
      <c r="AW107">
        <f>AD107+0.8*AE107+0.64*AF107+AG107*0.8^3+AH107*0.8^4+AI107*0.8^5+AJ107*0.8^6</f>
        <v>112.53756134650827</v>
      </c>
      <c r="AX107">
        <f>COUNTIFS(E:E,E107,AW:AW,"&gt;" &amp;AW107)+1</f>
        <v>14</v>
      </c>
      <c r="AY107">
        <f>AK107+0.8*AL107+0.64*AM107+AN107*0.8^3+AO107*0.8^4+AP107*0.8^5+AQ107*0.8^6</f>
        <v>3.6144851557580857</v>
      </c>
      <c r="AZ107">
        <f>COUNTIFS(E:E,E107,AY:AY,"&gt;" &amp;AY107)+1</f>
        <v>18</v>
      </c>
    </row>
    <row r="108" spans="1:52">
      <c r="A108" t="s">
        <v>236</v>
      </c>
      <c r="B108" t="s">
        <v>237</v>
      </c>
      <c r="C108" t="s">
        <v>209</v>
      </c>
      <c r="D108" t="s">
        <v>37</v>
      </c>
      <c r="E108" t="s">
        <v>37</v>
      </c>
      <c r="F108">
        <v>2</v>
      </c>
      <c r="G108">
        <v>71</v>
      </c>
      <c r="H108">
        <v>199</v>
      </c>
      <c r="I108">
        <v>2020</v>
      </c>
      <c r="K108">
        <v>5.4375</v>
      </c>
      <c r="L108">
        <v>4.75</v>
      </c>
      <c r="M108">
        <v>5.8322044829999999</v>
      </c>
      <c r="N108">
        <v>5.1620893700000003</v>
      </c>
      <c r="O108">
        <v>4.8154931840000001</v>
      </c>
      <c r="P108">
        <v>3.965735209</v>
      </c>
      <c r="Q108">
        <v>3.1559847620000001</v>
      </c>
      <c r="R108">
        <v>2.011317982</v>
      </c>
      <c r="S108">
        <v>0.98605074500000001</v>
      </c>
      <c r="U108">
        <v>0</v>
      </c>
      <c r="V108">
        <v>0</v>
      </c>
      <c r="W108">
        <v>3.8968180590000001</v>
      </c>
      <c r="X108">
        <v>3.869428471</v>
      </c>
      <c r="Y108">
        <v>3.8973721010000002</v>
      </c>
      <c r="Z108">
        <v>3.4985182379999999</v>
      </c>
      <c r="AA108">
        <v>3.1631123300000001</v>
      </c>
      <c r="AB108">
        <v>3.2154457349999999</v>
      </c>
      <c r="AC108">
        <v>3.012568618</v>
      </c>
      <c r="AD108">
        <v>51.001497041787673</v>
      </c>
      <c r="AE108">
        <v>46.82793419933688</v>
      </c>
      <c r="AF108">
        <v>45.35613565055101</v>
      </c>
      <c r="AG108">
        <v>36.296596798390468</v>
      </c>
      <c r="AH108">
        <v>28.956001948140923</v>
      </c>
      <c r="AI108">
        <v>25.80779338358812</v>
      </c>
      <c r="AJ108">
        <v>20.872224756677937</v>
      </c>
      <c r="AK108">
        <f>MAX(IFERROR((M108-VLOOKUP($E108,Sheet1!$A$1:$B$4,2,FALSE))*16,0),0)</f>
        <v>3.3952717280000115</v>
      </c>
      <c r="AL108">
        <f>MAX(IFERROR((N108-VLOOKUP($E108,Sheet1!$A$1:$B$4,2,FALSE))*16,0),0)</f>
        <v>0</v>
      </c>
      <c r="AM108">
        <f>MAX(IFERROR((O108-VLOOKUP($E108,Sheet1!$A$1:$B$4,2,FALSE))*16,0),0)</f>
        <v>0</v>
      </c>
      <c r="AN108">
        <f>MAX(IFERROR((P108-VLOOKUP($E108,Sheet1!$A$1:$B$4,2,FALSE))*16,0),0)</f>
        <v>0</v>
      </c>
      <c r="AO108">
        <f>MAX(IFERROR((Q108-VLOOKUP($E108,Sheet1!$A$1:$B$4,2,FALSE))*16,0),0)</f>
        <v>0</v>
      </c>
      <c r="AP108">
        <f>MAX(IFERROR((R108-VLOOKUP($E108,Sheet1!$A$1:$B$4,2,FALSE))*16,0),0)</f>
        <v>0</v>
      </c>
      <c r="AQ108">
        <f>MAX(IFERROR((S108-VLOOKUP($E108,Sheet1!$A$1:$B$4,2,FALSE))*16,0),0)</f>
        <v>0</v>
      </c>
      <c r="AR108">
        <v>49</v>
      </c>
      <c r="AS108">
        <v>0.15605095499999999</v>
      </c>
      <c r="AT108">
        <v>25.928875739999999</v>
      </c>
      <c r="AU108">
        <v>43</v>
      </c>
      <c r="AV108">
        <v>0.13694267500000001</v>
      </c>
      <c r="AW108">
        <f>AD108+0.8*AE108+0.64*AF108+AG108*0.8^3+AH108*0.8^4+AI108*0.8^5+AJ108*0.8^6</f>
        <v>161.86423339889302</v>
      </c>
      <c r="AX108">
        <f>COUNTIFS(E:E,E108,AW:AW,"&gt;" &amp;AW108)+1</f>
        <v>46</v>
      </c>
      <c r="AY108">
        <f>AK108+0.8*AL108+0.64*AM108+AN108*0.8^3+AO108*0.8^4+AP108*0.8^5+AQ108*0.8^6</f>
        <v>3.3952717280000115</v>
      </c>
      <c r="AZ108">
        <f>COUNTIFS(E:E,E108,AY:AY,"&gt;" &amp;AY108)+1</f>
        <v>53</v>
      </c>
    </row>
    <row r="109" spans="1:52">
      <c r="A109" t="s">
        <v>197</v>
      </c>
      <c r="B109" t="s">
        <v>198</v>
      </c>
      <c r="C109" t="s">
        <v>170</v>
      </c>
      <c r="D109" t="s">
        <v>37</v>
      </c>
      <c r="E109" t="s">
        <v>37</v>
      </c>
      <c r="F109">
        <v>4</v>
      </c>
      <c r="G109">
        <v>75</v>
      </c>
      <c r="H109">
        <v>190</v>
      </c>
      <c r="I109">
        <v>2020</v>
      </c>
      <c r="J109">
        <v>8.5625</v>
      </c>
      <c r="K109">
        <v>6.625</v>
      </c>
      <c r="L109">
        <v>6.875</v>
      </c>
      <c r="M109">
        <v>5.8157946120000004</v>
      </c>
      <c r="N109">
        <v>4.7420728030000001</v>
      </c>
      <c r="O109">
        <v>3.4460995240000001</v>
      </c>
      <c r="P109">
        <v>2.0800243680000001</v>
      </c>
      <c r="Q109">
        <v>0.79729310799999997</v>
      </c>
      <c r="R109">
        <v>-0.154467837</v>
      </c>
      <c r="S109">
        <v>-0.35177453199999997</v>
      </c>
      <c r="T109">
        <v>0</v>
      </c>
      <c r="U109">
        <v>0</v>
      </c>
      <c r="V109">
        <v>0</v>
      </c>
      <c r="W109">
        <v>3.6681041040000002</v>
      </c>
      <c r="X109">
        <v>3.916406727</v>
      </c>
      <c r="Y109">
        <v>4.3383863429999998</v>
      </c>
      <c r="Z109">
        <v>2.7823369200000001</v>
      </c>
      <c r="AA109">
        <v>2.9010700969999998</v>
      </c>
      <c r="AB109">
        <v>3.0072148360000002</v>
      </c>
      <c r="AC109">
        <v>2.1201692790000002</v>
      </c>
      <c r="AD109">
        <v>47.984342740364497</v>
      </c>
      <c r="AE109">
        <v>45.222860067239708</v>
      </c>
      <c r="AF109">
        <v>44.479674238387332</v>
      </c>
      <c r="AG109">
        <v>21.145767144450033</v>
      </c>
      <c r="AH109">
        <v>19.28397004170013</v>
      </c>
      <c r="AI109">
        <v>18.405445867927469</v>
      </c>
      <c r="AJ109">
        <v>10.060958862998206</v>
      </c>
      <c r="AK109">
        <f>MAX(IFERROR((M109-VLOOKUP($E109,Sheet1!$A$1:$B$4,2,FALSE))*16,0),0)</f>
        <v>3.1327137920000183</v>
      </c>
      <c r="AL109">
        <f>MAX(IFERROR((N109-VLOOKUP($E109,Sheet1!$A$1:$B$4,2,FALSE))*16,0),0)</f>
        <v>0</v>
      </c>
      <c r="AM109">
        <f>MAX(IFERROR((O109-VLOOKUP($E109,Sheet1!$A$1:$B$4,2,FALSE))*16,0),0)</f>
        <v>0</v>
      </c>
      <c r="AN109">
        <f>MAX(IFERROR((P109-VLOOKUP($E109,Sheet1!$A$1:$B$4,2,FALSE))*16,0),0)</f>
        <v>0</v>
      </c>
      <c r="AO109">
        <f>MAX(IFERROR((Q109-VLOOKUP($E109,Sheet1!$A$1:$B$4,2,FALSE))*16,0),0)</f>
        <v>0</v>
      </c>
      <c r="AP109">
        <f>MAX(IFERROR((R109-VLOOKUP($E109,Sheet1!$A$1:$B$4,2,FALSE))*16,0),0)</f>
        <v>0</v>
      </c>
      <c r="AQ109">
        <f>MAX(IFERROR((S109-VLOOKUP($E109,Sheet1!$A$1:$B$4,2,FALSE))*16,0),0)</f>
        <v>0</v>
      </c>
      <c r="AR109">
        <v>50</v>
      </c>
      <c r="AS109">
        <v>0.159235669</v>
      </c>
      <c r="AT109">
        <v>16.375042050000001</v>
      </c>
      <c r="AU109">
        <v>77</v>
      </c>
      <c r="AV109">
        <v>0.24522293000000001</v>
      </c>
      <c r="AW109">
        <f>AD109+0.8*AE109+0.64*AF109+AG109*0.8^3+AH109*0.8^4+AI109*0.8^5+AJ109*0.8^6</f>
        <v>140.02348571594723</v>
      </c>
      <c r="AX109">
        <f>COUNTIFS(E:E,E109,AW:AW,"&gt;" &amp;AW109)+1</f>
        <v>63</v>
      </c>
      <c r="AY109">
        <f>AK109+0.8*AL109+0.64*AM109+AN109*0.8^3+AO109*0.8^4+AP109*0.8^5+AQ109*0.8^6</f>
        <v>3.1327137920000183</v>
      </c>
      <c r="AZ109">
        <f>COUNTIFS(E:E,E109,AY:AY,"&gt;" &amp;AY109)+1</f>
        <v>54</v>
      </c>
    </row>
    <row r="110" spans="1:52">
      <c r="A110" t="s">
        <v>1428</v>
      </c>
      <c r="B110" t="s">
        <v>1429</v>
      </c>
      <c r="C110" t="s">
        <v>1421</v>
      </c>
      <c r="D110" t="s">
        <v>47</v>
      </c>
      <c r="E110" t="s">
        <v>47</v>
      </c>
      <c r="F110">
        <v>2</v>
      </c>
      <c r="G110">
        <v>71</v>
      </c>
      <c r="H110">
        <v>208</v>
      </c>
      <c r="I110">
        <v>2020</v>
      </c>
      <c r="K110">
        <v>0.875</v>
      </c>
      <c r="L110">
        <v>8.4375</v>
      </c>
      <c r="M110">
        <v>7.4300988339999998</v>
      </c>
      <c r="N110">
        <v>6.3570641969999997</v>
      </c>
      <c r="O110">
        <v>6.2075382399999999</v>
      </c>
      <c r="P110">
        <v>5.3031009610000002</v>
      </c>
      <c r="Q110">
        <v>3.8945802070000002</v>
      </c>
      <c r="R110">
        <v>2.4700493379999999</v>
      </c>
      <c r="S110">
        <v>0.73120478099999997</v>
      </c>
      <c r="U110">
        <v>0</v>
      </c>
      <c r="V110">
        <v>0</v>
      </c>
      <c r="W110">
        <v>5.4614490130000002</v>
      </c>
      <c r="X110">
        <v>4.8791734199999999</v>
      </c>
      <c r="Y110">
        <v>5.1363617149999996</v>
      </c>
      <c r="Z110">
        <v>4.6039660820000003</v>
      </c>
      <c r="AA110">
        <v>4.315000188</v>
      </c>
      <c r="AB110">
        <v>4.4028675960000001</v>
      </c>
      <c r="AC110">
        <v>4.2075798969999996</v>
      </c>
      <c r="AD110">
        <v>70.631171567778267</v>
      </c>
      <c r="AE110">
        <v>57.242577102201523</v>
      </c>
      <c r="AF110">
        <v>59.738087926027561</v>
      </c>
      <c r="AG110">
        <v>48.673196736849718</v>
      </c>
      <c r="AH110">
        <v>39.431425746772959</v>
      </c>
      <c r="AI110">
        <v>35.746407757821572</v>
      </c>
      <c r="AJ110">
        <v>28.984607481564126</v>
      </c>
      <c r="AK110">
        <f>MAX(IFERROR((M110-VLOOKUP($E110,Sheet1!$A$1:$B$4,2,FALSE))*16,0),0)</f>
        <v>2.4815813439999914</v>
      </c>
      <c r="AL110">
        <f>MAX(IFERROR((N110-VLOOKUP($E110,Sheet1!$A$1:$B$4,2,FALSE))*16,0),0)</f>
        <v>0</v>
      </c>
      <c r="AM110">
        <f>MAX(IFERROR((O110-VLOOKUP($E110,Sheet1!$A$1:$B$4,2,FALSE))*16,0),0)</f>
        <v>0</v>
      </c>
      <c r="AN110">
        <f>MAX(IFERROR((P110-VLOOKUP($E110,Sheet1!$A$1:$B$4,2,FALSE))*16,0),0)</f>
        <v>0</v>
      </c>
      <c r="AO110">
        <f>MAX(IFERROR((Q110-VLOOKUP($E110,Sheet1!$A$1:$B$4,2,FALSE))*16,0),0)</f>
        <v>0</v>
      </c>
      <c r="AP110">
        <f>MAX(IFERROR((R110-VLOOKUP($E110,Sheet1!$A$1:$B$4,2,FALSE))*16,0),0)</f>
        <v>0</v>
      </c>
      <c r="AQ110">
        <f>MAX(IFERROR((S110-VLOOKUP($E110,Sheet1!$A$1:$B$4,2,FALSE))*16,0),0)</f>
        <v>0</v>
      </c>
      <c r="AR110">
        <v>30</v>
      </c>
      <c r="AS110">
        <v>0.171428571</v>
      </c>
      <c r="AT110">
        <v>32.393636559999997</v>
      </c>
      <c r="AU110">
        <v>23</v>
      </c>
      <c r="AV110">
        <v>0.13142857099999999</v>
      </c>
      <c r="AW110">
        <f>AD110+0.8*AE110+0.64*AF110+AG110*0.8^3+AH110*0.8^4+AI110*0.8^5+AJ110*0.8^6</f>
        <v>215.0409220750725</v>
      </c>
      <c r="AX110">
        <f>COUNTIFS(E:E,E110,AW:AW,"&gt;" &amp;AW110)+1</f>
        <v>26</v>
      </c>
      <c r="AY110">
        <f>AK110+0.8*AL110+0.64*AM110+AN110*0.8^3+AO110*0.8^4+AP110*0.8^5+AQ110*0.8^6</f>
        <v>2.4815813439999914</v>
      </c>
      <c r="AZ110">
        <f>COUNTIFS(E:E,E110,AY:AY,"&gt;" &amp;AY110)+1</f>
        <v>30</v>
      </c>
    </row>
    <row r="111" spans="1:52">
      <c r="A111" t="s">
        <v>1216</v>
      </c>
      <c r="B111" t="s">
        <v>1217</v>
      </c>
      <c r="C111" t="s">
        <v>1207</v>
      </c>
      <c r="D111" t="s">
        <v>37</v>
      </c>
      <c r="E111" t="s">
        <v>37</v>
      </c>
      <c r="F111">
        <v>5</v>
      </c>
      <c r="G111">
        <v>76</v>
      </c>
      <c r="H111">
        <v>205</v>
      </c>
      <c r="I111">
        <v>2020</v>
      </c>
      <c r="J111">
        <v>5.9375</v>
      </c>
      <c r="K111">
        <v>6.0625</v>
      </c>
      <c r="L111">
        <v>6.3125</v>
      </c>
      <c r="M111">
        <v>5.7278787590000002</v>
      </c>
      <c r="N111">
        <v>4.6678992849999998</v>
      </c>
      <c r="O111">
        <v>3.350924767</v>
      </c>
      <c r="P111">
        <v>1.941432102</v>
      </c>
      <c r="Q111">
        <v>3.9919346000000001E-2</v>
      </c>
      <c r="R111">
        <v>-0.31738593199999998</v>
      </c>
      <c r="S111">
        <v>-0.60834392100000001</v>
      </c>
      <c r="T111">
        <v>0</v>
      </c>
      <c r="U111">
        <v>0</v>
      </c>
      <c r="V111">
        <v>0</v>
      </c>
      <c r="W111">
        <v>3.7654933069999998</v>
      </c>
      <c r="X111">
        <v>3.9648692429999999</v>
      </c>
      <c r="Y111">
        <v>3.9315062190000001</v>
      </c>
      <c r="Z111">
        <v>3.6714440169999998</v>
      </c>
      <c r="AA111">
        <v>3.667509227</v>
      </c>
      <c r="AB111">
        <v>3.4806151879999998</v>
      </c>
      <c r="AC111">
        <v>2.7810519089999999</v>
      </c>
      <c r="AD111">
        <v>48.703497226496182</v>
      </c>
      <c r="AE111">
        <v>45.46251099816422</v>
      </c>
      <c r="AF111">
        <v>39.053392916321201</v>
      </c>
      <c r="AG111">
        <v>30.825395640081993</v>
      </c>
      <c r="AH111">
        <v>25.554173596523654</v>
      </c>
      <c r="AI111">
        <v>22.809228662187309</v>
      </c>
      <c r="AJ111">
        <v>15.460652377839665</v>
      </c>
      <c r="AK111">
        <f>MAX(IFERROR((M111-VLOOKUP($E111,Sheet1!$A$1:$B$4,2,FALSE))*16,0),0)</f>
        <v>1.7260601440000158</v>
      </c>
      <c r="AL111">
        <f>MAX(IFERROR((N111-VLOOKUP($E111,Sheet1!$A$1:$B$4,2,FALSE))*16,0),0)</f>
        <v>0</v>
      </c>
      <c r="AM111">
        <f>MAX(IFERROR((O111-VLOOKUP($E111,Sheet1!$A$1:$B$4,2,FALSE))*16,0),0)</f>
        <v>0</v>
      </c>
      <c r="AN111">
        <f>MAX(IFERROR((P111-VLOOKUP($E111,Sheet1!$A$1:$B$4,2,FALSE))*16,0),0)</f>
        <v>0</v>
      </c>
      <c r="AO111">
        <f>MAX(IFERROR((Q111-VLOOKUP($E111,Sheet1!$A$1:$B$4,2,FALSE))*16,0),0)</f>
        <v>0</v>
      </c>
      <c r="AP111">
        <f>MAX(IFERROR((R111-VLOOKUP($E111,Sheet1!$A$1:$B$4,2,FALSE))*16,0),0)</f>
        <v>0</v>
      </c>
      <c r="AQ111">
        <f>MAX(IFERROR((S111-VLOOKUP($E111,Sheet1!$A$1:$B$4,2,FALSE))*16,0),0)</f>
        <v>0</v>
      </c>
      <c r="AR111">
        <v>51</v>
      </c>
      <c r="AS111">
        <v>0.162420382</v>
      </c>
      <c r="AT111">
        <v>14.802324410000001</v>
      </c>
      <c r="AU111">
        <v>88</v>
      </c>
      <c r="AV111">
        <v>0.28025477700000001</v>
      </c>
      <c r="AW111">
        <f>AD111+0.8*AE111+0.64*AF111+AG111*0.8^3+AH111*0.8^4+AI111*0.8^5+AJ111*0.8^6</f>
        <v>147.84431486929316</v>
      </c>
      <c r="AX111">
        <f>COUNTIFS(E:E,E111,AW:AW,"&gt;" &amp;AW111)+1</f>
        <v>56</v>
      </c>
      <c r="AY111">
        <f>AK111+0.8*AL111+0.64*AM111+AN111*0.8^3+AO111*0.8^4+AP111*0.8^5+AQ111*0.8^6</f>
        <v>1.7260601440000158</v>
      </c>
      <c r="AZ111">
        <f>COUNTIFS(E:E,E111,AY:AY,"&gt;" &amp;AY111)+1</f>
        <v>55</v>
      </c>
    </row>
    <row r="112" spans="1:52">
      <c r="A112" t="s">
        <v>851</v>
      </c>
      <c r="B112" t="s">
        <v>852</v>
      </c>
      <c r="C112" t="s">
        <v>836</v>
      </c>
      <c r="D112" t="s">
        <v>42</v>
      </c>
      <c r="E112" t="s">
        <v>42</v>
      </c>
      <c r="F112">
        <v>9</v>
      </c>
      <c r="G112">
        <v>78</v>
      </c>
      <c r="H112">
        <v>265</v>
      </c>
      <c r="I112">
        <v>2020</v>
      </c>
      <c r="J112">
        <v>6.3125</v>
      </c>
      <c r="K112">
        <v>5.4375</v>
      </c>
      <c r="L112">
        <v>4.6875</v>
      </c>
      <c r="M112">
        <v>3.950688033</v>
      </c>
      <c r="N112">
        <v>3.4213354269999998</v>
      </c>
      <c r="O112">
        <v>1.83691311</v>
      </c>
      <c r="P112">
        <v>0.85874582499999996</v>
      </c>
      <c r="Q112">
        <v>-6.3089038E-2</v>
      </c>
      <c r="R112">
        <v>-0.20818365699999999</v>
      </c>
      <c r="S112">
        <v>-0.3696953</v>
      </c>
      <c r="T112">
        <v>0</v>
      </c>
      <c r="U112">
        <v>0</v>
      </c>
      <c r="V112">
        <v>0</v>
      </c>
      <c r="W112">
        <v>2.62579524</v>
      </c>
      <c r="X112">
        <v>2.652956482</v>
      </c>
      <c r="Y112">
        <v>2.948431142</v>
      </c>
      <c r="Z112">
        <v>2.0967902359999999</v>
      </c>
      <c r="AA112">
        <v>1.5728911029999999</v>
      </c>
      <c r="AB112">
        <v>1.084676808</v>
      </c>
      <c r="AC112">
        <v>1.2810745379999999</v>
      </c>
      <c r="AD112">
        <v>34.143254474507302</v>
      </c>
      <c r="AE112">
        <v>31.519522047205371</v>
      </c>
      <c r="AF112">
        <v>28.070467488092987</v>
      </c>
      <c r="AG112">
        <v>15.105459303683375</v>
      </c>
      <c r="AH112">
        <v>8.1567696400492622</v>
      </c>
      <c r="AI112">
        <v>4.1398532702594508</v>
      </c>
      <c r="AJ112">
        <v>5.4089764251520762</v>
      </c>
      <c r="AK112">
        <f>MAX(IFERROR((M112-VLOOKUP($E112,Sheet1!$A$1:$B$4,2,FALSE))*16,0),0)</f>
        <v>1.6910085280000047</v>
      </c>
      <c r="AL112">
        <f>MAX(IFERROR((N112-VLOOKUP($E112,Sheet1!$A$1:$B$4,2,FALSE))*16,0),0)</f>
        <v>0</v>
      </c>
      <c r="AM112">
        <f>MAX(IFERROR((O112-VLOOKUP($E112,Sheet1!$A$1:$B$4,2,FALSE))*16,0),0)</f>
        <v>0</v>
      </c>
      <c r="AN112">
        <f>MAX(IFERROR((P112-VLOOKUP($E112,Sheet1!$A$1:$B$4,2,FALSE))*16,0),0)</f>
        <v>0</v>
      </c>
      <c r="AO112">
        <f>MAX(IFERROR((Q112-VLOOKUP($E112,Sheet1!$A$1:$B$4,2,FALSE))*16,0),0)</f>
        <v>0</v>
      </c>
      <c r="AP112">
        <f>MAX(IFERROR((R112-VLOOKUP($E112,Sheet1!$A$1:$B$4,2,FALSE))*16,0),0)</f>
        <v>0</v>
      </c>
      <c r="AQ112">
        <f>MAX(IFERROR((S112-VLOOKUP($E112,Sheet1!$A$1:$B$4,2,FALSE))*16,0),0)</f>
        <v>0</v>
      </c>
      <c r="AR112">
        <v>18</v>
      </c>
      <c r="AS112">
        <v>0.11612903199999999</v>
      </c>
      <c r="AT112">
        <v>9.4267143999999998</v>
      </c>
      <c r="AU112">
        <v>41</v>
      </c>
      <c r="AV112">
        <v>0.26451612899999999</v>
      </c>
      <c r="AW112">
        <f>AD112+0.8*AE112+0.64*AF112+AG112*0.8^3+AH112*0.8^4+AI112*0.8^5+AJ112*0.8^6</f>
        <v>91.173457148294858</v>
      </c>
      <c r="AX112">
        <f>COUNTIFS(E:E,E112,AW:AW,"&gt;" &amp;AW112)+1</f>
        <v>24</v>
      </c>
      <c r="AY112">
        <f>AK112+0.8*AL112+0.64*AM112+AN112*0.8^3+AO112*0.8^4+AP112*0.8^5+AQ112*0.8^6</f>
        <v>1.6910085280000047</v>
      </c>
      <c r="AZ112">
        <f>COUNTIFS(E:E,E112,AY:AY,"&gt;" &amp;AY112)+1</f>
        <v>19</v>
      </c>
    </row>
    <row r="113" spans="1:52">
      <c r="A113" t="s">
        <v>125</v>
      </c>
      <c r="B113" t="s">
        <v>126</v>
      </c>
      <c r="C113" t="s">
        <v>118</v>
      </c>
      <c r="D113" t="s">
        <v>58</v>
      </c>
      <c r="E113" t="s">
        <v>58</v>
      </c>
      <c r="F113">
        <v>2</v>
      </c>
      <c r="G113">
        <v>77</v>
      </c>
      <c r="H113">
        <v>237</v>
      </c>
      <c r="I113">
        <v>2020</v>
      </c>
      <c r="K113">
        <v>13</v>
      </c>
      <c r="L113">
        <v>18.0625</v>
      </c>
      <c r="M113">
        <v>15.7660585</v>
      </c>
      <c r="N113">
        <v>14.973851079999999</v>
      </c>
      <c r="O113">
        <v>13.83329968</v>
      </c>
      <c r="P113">
        <v>12.32204653</v>
      </c>
      <c r="Q113">
        <v>11.238961789999999</v>
      </c>
      <c r="R113">
        <v>8.8723614299999998</v>
      </c>
      <c r="S113">
        <v>7.2222329930000004</v>
      </c>
      <c r="U113">
        <v>0</v>
      </c>
      <c r="V113">
        <v>0</v>
      </c>
      <c r="W113">
        <v>5.6380496239999998</v>
      </c>
      <c r="X113">
        <v>5.717602823</v>
      </c>
      <c r="Y113">
        <v>6.6540745059999997</v>
      </c>
      <c r="Z113">
        <v>7.4170218920000002</v>
      </c>
      <c r="AA113">
        <v>5.6391611920000004</v>
      </c>
      <c r="AB113">
        <v>5.850440034</v>
      </c>
      <c r="AC113">
        <v>6.4597204460000004</v>
      </c>
      <c r="AD113">
        <v>72.537559064081421</v>
      </c>
      <c r="AE113">
        <v>69.088995495145326</v>
      </c>
      <c r="AF113">
        <v>75.109684922938726</v>
      </c>
      <c r="AG113">
        <v>77.65008311101397</v>
      </c>
      <c r="AH113">
        <v>51.483925466617933</v>
      </c>
      <c r="AI113">
        <v>46.277340998105529</v>
      </c>
      <c r="AJ113">
        <v>48.477035474378596</v>
      </c>
      <c r="AK113">
        <f>MAX(IFERROR((M113-VLOOKUP($E113,Sheet1!$A$1:$B$4,2,FALSE))*16,0),0)</f>
        <v>1.5369359999999972</v>
      </c>
      <c r="AL113">
        <f>MAX(IFERROR((N113-VLOOKUP($E113,Sheet1!$A$1:$B$4,2,FALSE))*16,0),0)</f>
        <v>0</v>
      </c>
      <c r="AM113">
        <f>MAX(IFERROR((O113-VLOOKUP($E113,Sheet1!$A$1:$B$4,2,FALSE))*16,0),0)</f>
        <v>0</v>
      </c>
      <c r="AN113">
        <f>MAX(IFERROR((P113-VLOOKUP($E113,Sheet1!$A$1:$B$4,2,FALSE))*16,0),0)</f>
        <v>0</v>
      </c>
      <c r="AO113">
        <f>MAX(IFERROR((Q113-VLOOKUP($E113,Sheet1!$A$1:$B$4,2,FALSE))*16,0),0)</f>
        <v>0</v>
      </c>
      <c r="AP113">
        <f>MAX(IFERROR((R113-VLOOKUP($E113,Sheet1!$A$1:$B$4,2,FALSE))*16,0),0)</f>
        <v>0</v>
      </c>
      <c r="AQ113">
        <f>MAX(IFERROR((S113-VLOOKUP($E113,Sheet1!$A$1:$B$4,2,FALSE))*16,0),0)</f>
        <v>0</v>
      </c>
      <c r="AR113">
        <v>8</v>
      </c>
      <c r="AS113">
        <v>7.4766355000000007E-2</v>
      </c>
      <c r="AT113">
        <v>84.228812009999999</v>
      </c>
      <c r="AU113">
        <v>6</v>
      </c>
      <c r="AV113">
        <v>5.6074765999999998E-2</v>
      </c>
      <c r="AW113">
        <f>AD113+0.8*AE113+0.64*AF113+AG113*0.8^3+AH113*0.8^4+AI113*0.8^5+AJ113*0.8^6</f>
        <v>264.5957353204991</v>
      </c>
      <c r="AX113">
        <f>COUNTIFS(E:E,E113,AW:AW,"&gt;" &amp;AW113)+1</f>
        <v>11</v>
      </c>
      <c r="AY113">
        <f>AK113+0.8*AL113+0.64*AM113+AN113*0.8^3+AO113*0.8^4+AP113*0.8^5+AQ113*0.8^6</f>
        <v>1.5369359999999972</v>
      </c>
      <c r="AZ113">
        <f>COUNTIFS(E:E,E113,AY:AY,"&gt;" &amp;AY113)+1</f>
        <v>8</v>
      </c>
    </row>
    <row r="114" spans="1:52">
      <c r="A114" t="s">
        <v>1557</v>
      </c>
      <c r="B114" t="s">
        <v>1558</v>
      </c>
      <c r="C114" t="s">
        <v>883</v>
      </c>
      <c r="D114" t="s">
        <v>37</v>
      </c>
      <c r="E114" t="s">
        <v>37</v>
      </c>
      <c r="F114">
        <v>10</v>
      </c>
      <c r="G114">
        <v>71</v>
      </c>
      <c r="H114">
        <v>180</v>
      </c>
      <c r="I114">
        <v>2020</v>
      </c>
      <c r="J114">
        <v>4.25</v>
      </c>
      <c r="K114">
        <v>7.9375</v>
      </c>
      <c r="L114">
        <v>7.75</v>
      </c>
      <c r="M114">
        <v>5.7156636799999996</v>
      </c>
      <c r="N114">
        <v>4.277198845</v>
      </c>
      <c r="O114">
        <v>1.6491531989999999</v>
      </c>
      <c r="P114">
        <v>2.7716855800000002</v>
      </c>
      <c r="Q114">
        <v>-0.24986048999999999</v>
      </c>
      <c r="R114">
        <v>-0.37421881299999998</v>
      </c>
      <c r="S114">
        <v>-0.73816253499999995</v>
      </c>
      <c r="T114">
        <v>0</v>
      </c>
      <c r="U114">
        <v>0</v>
      </c>
      <c r="V114">
        <v>0</v>
      </c>
      <c r="W114">
        <v>3.3501620330000002</v>
      </c>
      <c r="X114">
        <v>5.0147356539999999</v>
      </c>
      <c r="Y114">
        <v>4.7914484169999998</v>
      </c>
      <c r="Z114">
        <v>3.4489597650000001</v>
      </c>
      <c r="AA114">
        <v>4.173218189</v>
      </c>
      <c r="AB114">
        <v>2.2998564510000001</v>
      </c>
      <c r="AC114">
        <v>3.0631732880000002</v>
      </c>
      <c r="AD114">
        <v>43.329665830686565</v>
      </c>
      <c r="AE114">
        <v>56.809428224463232</v>
      </c>
      <c r="AF114">
        <v>43.009299253238282</v>
      </c>
      <c r="AG114">
        <v>30.993922015477068</v>
      </c>
      <c r="AH114">
        <v>30.248983858249531</v>
      </c>
      <c r="AI114">
        <v>11.53681615395223</v>
      </c>
      <c r="AJ114">
        <v>17.875906917020444</v>
      </c>
      <c r="AK114">
        <f>MAX(IFERROR((M114-VLOOKUP($E114,Sheet1!$A$1:$B$4,2,FALSE))*16,0),0)</f>
        <v>1.5306188800000058</v>
      </c>
      <c r="AL114">
        <f>MAX(IFERROR((N114-VLOOKUP($E114,Sheet1!$A$1:$B$4,2,FALSE))*16,0),0)</f>
        <v>0</v>
      </c>
      <c r="AM114">
        <f>MAX(IFERROR((O114-VLOOKUP($E114,Sheet1!$A$1:$B$4,2,FALSE))*16,0),0)</f>
        <v>0</v>
      </c>
      <c r="AN114">
        <f>MAX(IFERROR((P114-VLOOKUP($E114,Sheet1!$A$1:$B$4,2,FALSE))*16,0),0)</f>
        <v>0</v>
      </c>
      <c r="AO114">
        <f>MAX(IFERROR((Q114-VLOOKUP($E114,Sheet1!$A$1:$B$4,2,FALSE))*16,0),0)</f>
        <v>0</v>
      </c>
      <c r="AP114">
        <f>MAX(IFERROR((R114-VLOOKUP($E114,Sheet1!$A$1:$B$4,2,FALSE))*16,0),0)</f>
        <v>0</v>
      </c>
      <c r="AQ114">
        <f>MAX(IFERROR((S114-VLOOKUP($E114,Sheet1!$A$1:$B$4,2,FALSE))*16,0),0)</f>
        <v>0</v>
      </c>
      <c r="AR114">
        <v>52</v>
      </c>
      <c r="AS114">
        <v>0.16560509600000001</v>
      </c>
      <c r="AT114">
        <v>13.051459469999999</v>
      </c>
      <c r="AU114">
        <v>98</v>
      </c>
      <c r="AV114">
        <v>0.31210191100000001</v>
      </c>
      <c r="AW114">
        <f>AD114+0.8*AE114+0.64*AF114+AG114*0.8^3+AH114*0.8^4+AI114*0.8^5+AJ114*0.8^6</f>
        <v>153.02847745277541</v>
      </c>
      <c r="AX114">
        <f>COUNTIFS(E:E,E114,AW:AW,"&gt;" &amp;AW114)+1</f>
        <v>52</v>
      </c>
      <c r="AY114">
        <f>AK114+0.8*AL114+0.64*AM114+AN114*0.8^3+AO114*0.8^4+AP114*0.8^5+AQ114*0.8^6</f>
        <v>1.5306188800000058</v>
      </c>
      <c r="AZ114">
        <f>COUNTIFS(E:E,E114,AY:AY,"&gt;" &amp;AY114)+1</f>
        <v>56</v>
      </c>
    </row>
    <row r="115" spans="1:52">
      <c r="A115" t="s">
        <v>653</v>
      </c>
      <c r="B115" t="s">
        <v>654</v>
      </c>
      <c r="C115" t="s">
        <v>648</v>
      </c>
      <c r="D115" t="s">
        <v>47</v>
      </c>
      <c r="E115" t="s">
        <v>47</v>
      </c>
      <c r="F115">
        <v>5</v>
      </c>
      <c r="G115">
        <v>73</v>
      </c>
      <c r="H115">
        <v>224</v>
      </c>
      <c r="I115">
        <v>2020</v>
      </c>
      <c r="J115">
        <v>0.4375</v>
      </c>
      <c r="K115">
        <v>12.3125</v>
      </c>
      <c r="L115">
        <v>6.625</v>
      </c>
      <c r="M115">
        <v>7.3537971879999997</v>
      </c>
      <c r="N115">
        <v>6.0203063280000002</v>
      </c>
      <c r="O115">
        <v>4.041341407</v>
      </c>
      <c r="P115">
        <v>2.2930312160000001</v>
      </c>
      <c r="Q115">
        <v>0.56676670299999998</v>
      </c>
      <c r="R115">
        <v>-0.106012945</v>
      </c>
      <c r="S115">
        <v>-0.28837051200000002</v>
      </c>
      <c r="T115">
        <v>0</v>
      </c>
      <c r="U115">
        <v>0</v>
      </c>
      <c r="V115">
        <v>0</v>
      </c>
      <c r="W115">
        <v>4.1378490980000002</v>
      </c>
      <c r="X115">
        <v>5.6099462219999996</v>
      </c>
      <c r="Y115">
        <v>3.7987143419999998</v>
      </c>
      <c r="Z115">
        <v>3.9951184739999999</v>
      </c>
      <c r="AA115">
        <v>3.5747929410000001</v>
      </c>
      <c r="AB115">
        <v>1.880498488</v>
      </c>
      <c r="AC115">
        <v>1.337135637</v>
      </c>
      <c r="AD115">
        <v>53.285173849499131</v>
      </c>
      <c r="AE115">
        <v>64.792777114482675</v>
      </c>
      <c r="AF115">
        <v>33.798769453049175</v>
      </c>
      <c r="AG115">
        <v>30.639764856697269</v>
      </c>
      <c r="AH115">
        <v>22.180288311908157</v>
      </c>
      <c r="AI115">
        <v>6.8948722226434427</v>
      </c>
      <c r="AJ115">
        <v>3.576159806354525</v>
      </c>
      <c r="AK115">
        <f>MAX(IFERROR((M115-VLOOKUP($E115,Sheet1!$A$1:$B$4,2,FALSE))*16,0),0)</f>
        <v>1.2607550079999896</v>
      </c>
      <c r="AL115">
        <f>MAX(IFERROR((N115-VLOOKUP($E115,Sheet1!$A$1:$B$4,2,FALSE))*16,0),0)</f>
        <v>0</v>
      </c>
      <c r="AM115">
        <f>MAX(IFERROR((O115-VLOOKUP($E115,Sheet1!$A$1:$B$4,2,FALSE))*16,0),0)</f>
        <v>0</v>
      </c>
      <c r="AN115">
        <f>MAX(IFERROR((P115-VLOOKUP($E115,Sheet1!$A$1:$B$4,2,FALSE))*16,0),0)</f>
        <v>0</v>
      </c>
      <c r="AO115">
        <f>MAX(IFERROR((Q115-VLOOKUP($E115,Sheet1!$A$1:$B$4,2,FALSE))*16,0),0)</f>
        <v>0</v>
      </c>
      <c r="AP115">
        <f>MAX(IFERROR((R115-VLOOKUP($E115,Sheet1!$A$1:$B$4,2,FALSE))*16,0),0)</f>
        <v>0</v>
      </c>
      <c r="AQ115">
        <f>MAX(IFERROR((S115-VLOOKUP($E115,Sheet1!$A$1:$B$4,2,FALSE))*16,0),0)</f>
        <v>0</v>
      </c>
      <c r="AR115">
        <v>31</v>
      </c>
      <c r="AS115">
        <v>0.17714285699999999</v>
      </c>
      <c r="AT115">
        <v>19.88085938</v>
      </c>
      <c r="AU115">
        <v>48</v>
      </c>
      <c r="AV115">
        <v>0.27428571400000001</v>
      </c>
      <c r="AW115">
        <f>AD115+0.8*AE115+0.64*AF115+AG115*0.8^3+AH115*0.8^4+AI115*0.8^5+AJ115*0.8^6</f>
        <v>154.71999425641613</v>
      </c>
      <c r="AX115">
        <f>COUNTIFS(E:E,E115,AW:AW,"&gt;" &amp;AW115)+1</f>
        <v>46</v>
      </c>
      <c r="AY115">
        <f>AK115+0.8*AL115+0.64*AM115+AN115*0.8^3+AO115*0.8^4+AP115*0.8^5+AQ115*0.8^6</f>
        <v>1.2607550079999896</v>
      </c>
      <c r="AZ115">
        <f>COUNTIFS(E:E,E115,AY:AY,"&gt;" &amp;AY115)+1</f>
        <v>31</v>
      </c>
    </row>
    <row r="116" spans="1:52">
      <c r="A116" t="s">
        <v>54</v>
      </c>
      <c r="B116" t="s">
        <v>55</v>
      </c>
      <c r="C116" t="s">
        <v>36</v>
      </c>
      <c r="D116" t="s">
        <v>42</v>
      </c>
      <c r="E116" t="s">
        <v>42</v>
      </c>
      <c r="F116">
        <v>4</v>
      </c>
      <c r="G116">
        <v>78</v>
      </c>
      <c r="H116">
        <v>255</v>
      </c>
      <c r="I116">
        <v>2020</v>
      </c>
      <c r="J116">
        <v>2.25</v>
      </c>
      <c r="K116">
        <v>2.5625</v>
      </c>
      <c r="L116">
        <v>5.6875</v>
      </c>
      <c r="M116">
        <v>3.892020424</v>
      </c>
      <c r="N116">
        <v>3.3733699050000001</v>
      </c>
      <c r="O116">
        <v>2.7879808559999999</v>
      </c>
      <c r="P116">
        <v>2.064763213</v>
      </c>
      <c r="Q116">
        <v>1.0751671540000001</v>
      </c>
      <c r="R116">
        <v>0.27881929</v>
      </c>
      <c r="S116">
        <v>-0.117013561</v>
      </c>
      <c r="T116">
        <v>0</v>
      </c>
      <c r="U116">
        <v>0</v>
      </c>
      <c r="V116">
        <v>0</v>
      </c>
      <c r="W116">
        <v>2.4323896650000001</v>
      </c>
      <c r="X116">
        <v>2.582452339</v>
      </c>
      <c r="Y116">
        <v>2.4654983439999998</v>
      </c>
      <c r="Z116">
        <v>2.3029432710000002</v>
      </c>
      <c r="AA116">
        <v>2.2110936959999998</v>
      </c>
      <c r="AB116">
        <v>1.8099656289999999</v>
      </c>
      <c r="AC116">
        <v>1.7264201450000001</v>
      </c>
      <c r="AD116">
        <v>31.327229915072195</v>
      </c>
      <c r="AE116">
        <v>30.371297762169092</v>
      </c>
      <c r="AF116">
        <v>26.060640283864373</v>
      </c>
      <c r="AG116">
        <v>21.131689703368167</v>
      </c>
      <c r="AH116">
        <v>16.922909421957485</v>
      </c>
      <c r="AI116">
        <v>10.907160589797243</v>
      </c>
      <c r="AJ116">
        <v>9.4451183024104353</v>
      </c>
      <c r="AK116">
        <f>MAX(IFERROR((M116-VLOOKUP($E116,Sheet1!$A$1:$B$4,2,FALSE))*16,0),0)</f>
        <v>0.75232678400000452</v>
      </c>
      <c r="AL116">
        <f>MAX(IFERROR((N116-VLOOKUP($E116,Sheet1!$A$1:$B$4,2,FALSE))*16,0),0)</f>
        <v>0</v>
      </c>
      <c r="AM116">
        <f>MAX(IFERROR((O116-VLOOKUP($E116,Sheet1!$A$1:$B$4,2,FALSE))*16,0),0)</f>
        <v>0</v>
      </c>
      <c r="AN116">
        <f>MAX(IFERROR((P116-VLOOKUP($E116,Sheet1!$A$1:$B$4,2,FALSE))*16,0),0)</f>
        <v>0</v>
      </c>
      <c r="AO116">
        <f>MAX(IFERROR((Q116-VLOOKUP($E116,Sheet1!$A$1:$B$4,2,FALSE))*16,0),0)</f>
        <v>0</v>
      </c>
      <c r="AP116">
        <f>MAX(IFERROR((R116-VLOOKUP($E116,Sheet1!$A$1:$B$4,2,FALSE))*16,0),0)</f>
        <v>0</v>
      </c>
      <c r="AQ116">
        <f>MAX(IFERROR((S116-VLOOKUP($E116,Sheet1!$A$1:$B$4,2,FALSE))*16,0),0)</f>
        <v>0</v>
      </c>
      <c r="AR116">
        <v>19</v>
      </c>
      <c r="AS116">
        <v>0.122580645</v>
      </c>
      <c r="AT116">
        <v>13.35510728</v>
      </c>
      <c r="AU116">
        <v>31</v>
      </c>
      <c r="AV116">
        <v>0.2</v>
      </c>
      <c r="AW116">
        <f>AD116+0.8*AE116+0.64*AF116+AG116*0.8^3+AH116*0.8^4+AI116*0.8^5+AJ116*0.8^6</f>
        <v>96.104166208170795</v>
      </c>
      <c r="AX116">
        <f>COUNTIFS(E:E,E116,AW:AW,"&gt;" &amp;AW116)+1</f>
        <v>19</v>
      </c>
      <c r="AY116">
        <f>AK116+0.8*AL116+0.64*AM116+AN116*0.8^3+AO116*0.8^4+AP116*0.8^5+AQ116*0.8^6</f>
        <v>0.75232678400000452</v>
      </c>
      <c r="AZ116">
        <f>COUNTIFS(E:E,E116,AY:AY,"&gt;" &amp;AY116)+1</f>
        <v>20</v>
      </c>
    </row>
    <row r="117" spans="1:52">
      <c r="A117" t="s">
        <v>84</v>
      </c>
      <c r="B117" t="s">
        <v>85</v>
      </c>
      <c r="C117" t="s">
        <v>77</v>
      </c>
      <c r="D117" t="s">
        <v>58</v>
      </c>
      <c r="E117" t="s">
        <v>58</v>
      </c>
      <c r="F117">
        <v>12</v>
      </c>
      <c r="G117">
        <v>76</v>
      </c>
      <c r="H117">
        <v>217</v>
      </c>
      <c r="I117">
        <v>2020</v>
      </c>
      <c r="J117">
        <v>14.25</v>
      </c>
      <c r="K117">
        <v>22.125</v>
      </c>
      <c r="L117">
        <v>16.6875</v>
      </c>
      <c r="M117">
        <v>15.69187157</v>
      </c>
      <c r="N117">
        <v>13.31456953</v>
      </c>
      <c r="O117">
        <v>12.23582466</v>
      </c>
      <c r="P117">
        <v>8.4098886880000006</v>
      </c>
      <c r="Q117">
        <v>5.6440644789999999</v>
      </c>
      <c r="R117">
        <v>2.9777748210000001</v>
      </c>
      <c r="S117">
        <v>0.26587198299999998</v>
      </c>
      <c r="T117">
        <v>0</v>
      </c>
      <c r="U117">
        <v>0</v>
      </c>
      <c r="V117">
        <v>0</v>
      </c>
      <c r="W117">
        <v>6.3557080529999999</v>
      </c>
      <c r="X117">
        <v>8.3003227769999999</v>
      </c>
      <c r="Y117">
        <v>7.4929355510000004</v>
      </c>
      <c r="Z117">
        <v>9.5269598680000005</v>
      </c>
      <c r="AA117">
        <v>6.1619748249999997</v>
      </c>
      <c r="AB117">
        <v>7.0895051120000003</v>
      </c>
      <c r="AC117">
        <v>6.2777007439999997</v>
      </c>
      <c r="AD117">
        <v>81.265235743216095</v>
      </c>
      <c r="AE117">
        <v>93.376381771437508</v>
      </c>
      <c r="AF117">
        <v>78.215462081521906</v>
      </c>
      <c r="AG117">
        <v>87.800924878682878</v>
      </c>
      <c r="AH117">
        <v>41.440739646284527</v>
      </c>
      <c r="AI117">
        <v>45.208357109501634</v>
      </c>
      <c r="AJ117">
        <v>32.835183597331621</v>
      </c>
      <c r="AK117">
        <f>MAX(IFERROR((M117-VLOOKUP($E117,Sheet1!$A$1:$B$4,2,FALSE))*16,0),0)</f>
        <v>0.349945120000001</v>
      </c>
      <c r="AL117">
        <f>MAX(IFERROR((N117-VLOOKUP($E117,Sheet1!$A$1:$B$4,2,FALSE))*16,0),0)</f>
        <v>0</v>
      </c>
      <c r="AM117">
        <f>MAX(IFERROR((O117-VLOOKUP($E117,Sheet1!$A$1:$B$4,2,FALSE))*16,0),0)</f>
        <v>0</v>
      </c>
      <c r="AN117">
        <f>MAX(IFERROR((P117-VLOOKUP($E117,Sheet1!$A$1:$B$4,2,FALSE))*16,0),0)</f>
        <v>0</v>
      </c>
      <c r="AO117">
        <f>MAX(IFERROR((Q117-VLOOKUP($E117,Sheet1!$A$1:$B$4,2,FALSE))*16,0),0)</f>
        <v>0</v>
      </c>
      <c r="AP117">
        <f>MAX(IFERROR((R117-VLOOKUP($E117,Sheet1!$A$1:$B$4,2,FALSE))*16,0),0)</f>
        <v>0</v>
      </c>
      <c r="AQ117">
        <f>MAX(IFERROR((S117-VLOOKUP($E117,Sheet1!$A$1:$B$4,2,FALSE))*16,0),0)</f>
        <v>0</v>
      </c>
      <c r="AR117">
        <v>9</v>
      </c>
      <c r="AS117">
        <v>8.4112149999999997E-2</v>
      </c>
      <c r="AT117">
        <v>58.539865730000002</v>
      </c>
      <c r="AU117">
        <v>19</v>
      </c>
      <c r="AV117">
        <v>0.17757009300000001</v>
      </c>
      <c r="AW117">
        <f>AD117+0.8*AE117+0.64*AF117+AG117*0.8^3+AH117*0.8^4+AI117*0.8^5+AJ117*0.8^6</f>
        <v>291.37385821612435</v>
      </c>
      <c r="AX117">
        <f>COUNTIFS(E:E,E117,AW:AW,"&gt;" &amp;AW117)+1</f>
        <v>7</v>
      </c>
      <c r="AY117">
        <f>AK117+0.8*AL117+0.64*AM117+AN117*0.8^3+AO117*0.8^4+AP117*0.8^5+AQ117*0.8^6</f>
        <v>0.349945120000001</v>
      </c>
      <c r="AZ117">
        <f>COUNTIFS(E:E,E117,AY:AY,"&gt;" &amp;AY117)+1</f>
        <v>9</v>
      </c>
    </row>
    <row r="118" spans="1:52">
      <c r="A118" t="s">
        <v>1004</v>
      </c>
      <c r="B118" t="s">
        <v>1005</v>
      </c>
      <c r="C118" t="s">
        <v>971</v>
      </c>
      <c r="D118" t="s">
        <v>58</v>
      </c>
      <c r="E118" t="s">
        <v>58</v>
      </c>
      <c r="F118">
        <v>1</v>
      </c>
      <c r="G118">
        <v>77</v>
      </c>
      <c r="H118">
        <v>221</v>
      </c>
      <c r="I118">
        <v>2020</v>
      </c>
      <c r="L118">
        <v>13.4375</v>
      </c>
      <c r="M118">
        <v>14.252181780000001</v>
      </c>
      <c r="N118">
        <v>12.567930199999999</v>
      </c>
      <c r="O118">
        <v>12.630457399999999</v>
      </c>
      <c r="P118">
        <v>11.74979694</v>
      </c>
      <c r="Q118">
        <v>10.36057256</v>
      </c>
      <c r="R118">
        <v>9.1854864410000001</v>
      </c>
      <c r="S118">
        <v>7.4644649149999998</v>
      </c>
      <c r="V118">
        <v>0</v>
      </c>
      <c r="W118">
        <v>8.6242487479999994</v>
      </c>
      <c r="X118">
        <v>6.1980825429999999</v>
      </c>
      <c r="Y118">
        <v>5.4452429349999996</v>
      </c>
      <c r="Z118">
        <v>6.6279442409999998</v>
      </c>
      <c r="AA118">
        <v>6.62488615</v>
      </c>
      <c r="AB118">
        <v>4.708245829</v>
      </c>
      <c r="AC118">
        <v>4.8759558079999996</v>
      </c>
      <c r="AD118">
        <v>102.24996944752226</v>
      </c>
      <c r="AE118">
        <v>63.562239311327204</v>
      </c>
      <c r="AF118">
        <v>54.515494437895228</v>
      </c>
      <c r="AG118">
        <v>65.451015903331864</v>
      </c>
      <c r="AH118">
        <v>60.109486973774693</v>
      </c>
      <c r="AI118">
        <v>34.477582263589312</v>
      </c>
      <c r="AJ118">
        <v>32.194242563096822</v>
      </c>
      <c r="AK118">
        <f>MAX(IFERROR((M118-VLOOKUP($E118,Sheet1!$A$1:$B$4,2,FALSE))*16,0),0)</f>
        <v>0</v>
      </c>
      <c r="AL118">
        <f>MAX(IFERROR((N118-VLOOKUP($E118,Sheet1!$A$1:$B$4,2,FALSE))*16,0),0)</f>
        <v>0</v>
      </c>
      <c r="AM118">
        <f>MAX(IFERROR((O118-VLOOKUP($E118,Sheet1!$A$1:$B$4,2,FALSE))*16,0),0)</f>
        <v>0</v>
      </c>
      <c r="AN118">
        <f>MAX(IFERROR((P118-VLOOKUP($E118,Sheet1!$A$1:$B$4,2,FALSE))*16,0),0)</f>
        <v>0</v>
      </c>
      <c r="AO118">
        <f>MAX(IFERROR((Q118-VLOOKUP($E118,Sheet1!$A$1:$B$4,2,FALSE))*16,0),0)</f>
        <v>0</v>
      </c>
      <c r="AP118">
        <f>MAX(IFERROR((R118-VLOOKUP($E118,Sheet1!$A$1:$B$4,2,FALSE))*16,0),0)</f>
        <v>0</v>
      </c>
      <c r="AQ118">
        <f>MAX(IFERROR((S118-VLOOKUP($E118,Sheet1!$A$1:$B$4,2,FALSE))*16,0),0)</f>
        <v>0</v>
      </c>
      <c r="AR118">
        <v>14</v>
      </c>
      <c r="AS118">
        <v>0.130841121</v>
      </c>
      <c r="AT118">
        <v>78.210890230000004</v>
      </c>
      <c r="AU118">
        <v>9</v>
      </c>
      <c r="AV118">
        <v>8.4112149999999997E-2</v>
      </c>
      <c r="AW118">
        <f>AD118+0.8*AE118+0.64*AF118+AG118*0.8^3+AH118*0.8^4+AI118*0.8^5+AJ118*0.8^6</f>
        <v>265.85858502239444</v>
      </c>
      <c r="AX118">
        <f>COUNTIFS(E:E,E118,AW:AW,"&gt;" &amp;AW118)+1</f>
        <v>10</v>
      </c>
      <c r="AY118">
        <f>AK118+0.8*AL118+0.64*AM118+AN118*0.8^3+AO118*0.8^4+AP118*0.8^5+AQ118*0.8^6</f>
        <v>0</v>
      </c>
      <c r="AZ118">
        <f>COUNTIFS(E:E,E118,AY:AY,"&gt;" &amp;AY118)+1</f>
        <v>10</v>
      </c>
    </row>
    <row r="119" spans="1:52">
      <c r="A119" t="s">
        <v>1298</v>
      </c>
      <c r="B119" t="s">
        <v>1299</v>
      </c>
      <c r="C119" t="s">
        <v>1295</v>
      </c>
      <c r="D119" t="s">
        <v>58</v>
      </c>
      <c r="E119" t="s">
        <v>58</v>
      </c>
      <c r="F119">
        <v>9</v>
      </c>
      <c r="G119">
        <v>73</v>
      </c>
      <c r="H119">
        <v>217</v>
      </c>
      <c r="I119">
        <v>2020</v>
      </c>
      <c r="J119">
        <v>13.9375</v>
      </c>
      <c r="K119">
        <v>2.5625</v>
      </c>
      <c r="L119">
        <v>0.375</v>
      </c>
      <c r="M119">
        <v>11.088907900000001</v>
      </c>
      <c r="N119">
        <v>7.0916243689999998</v>
      </c>
      <c r="O119">
        <v>6.450910876</v>
      </c>
      <c r="P119">
        <v>5.9625637180000002</v>
      </c>
      <c r="Q119">
        <v>6.2104450599999996</v>
      </c>
      <c r="R119">
        <v>2.3036362459999999</v>
      </c>
      <c r="S119">
        <v>0.70339125499999999</v>
      </c>
      <c r="T119">
        <v>0</v>
      </c>
      <c r="U119">
        <v>0</v>
      </c>
      <c r="V119">
        <v>0</v>
      </c>
      <c r="W119">
        <v>15.754113950000001</v>
      </c>
      <c r="X119">
        <v>4.1668078739999999</v>
      </c>
      <c r="Y119">
        <v>5.0096486919999998</v>
      </c>
      <c r="Z119">
        <v>6.3600806609999996</v>
      </c>
      <c r="AA119">
        <v>7.7319970749999998</v>
      </c>
      <c r="AB119">
        <v>4.5712014080000003</v>
      </c>
      <c r="AC119">
        <v>3.7126435679999998</v>
      </c>
      <c r="AD119">
        <v>176.68966616431223</v>
      </c>
      <c r="AE119">
        <v>24.441082889973387</v>
      </c>
      <c r="AF119">
        <v>31.440918570592459</v>
      </c>
      <c r="AG119">
        <v>44.242922291372821</v>
      </c>
      <c r="AH119">
        <v>59.80575121006396</v>
      </c>
      <c r="AI119">
        <v>21.104375037480366</v>
      </c>
      <c r="AJ119">
        <v>13.315447284391979</v>
      </c>
      <c r="AK119">
        <f>MAX(IFERROR((M119-VLOOKUP($E119,Sheet1!$A$1:$B$4,2,FALSE))*16,0),0)</f>
        <v>0</v>
      </c>
      <c r="AL119">
        <f>MAX(IFERROR((N119-VLOOKUP($E119,Sheet1!$A$1:$B$4,2,FALSE))*16,0),0)</f>
        <v>0</v>
      </c>
      <c r="AM119">
        <f>MAX(IFERROR((O119-VLOOKUP($E119,Sheet1!$A$1:$B$4,2,FALSE))*16,0),0)</f>
        <v>0</v>
      </c>
      <c r="AN119">
        <f>MAX(IFERROR((P119-VLOOKUP($E119,Sheet1!$A$1:$B$4,2,FALSE))*16,0),0)</f>
        <v>0</v>
      </c>
      <c r="AO119">
        <f>MAX(IFERROR((Q119-VLOOKUP($E119,Sheet1!$A$1:$B$4,2,FALSE))*16,0),0)</f>
        <v>0</v>
      </c>
      <c r="AP119">
        <f>MAX(IFERROR((R119-VLOOKUP($E119,Sheet1!$A$1:$B$4,2,FALSE))*16,0),0)</f>
        <v>0</v>
      </c>
      <c r="AQ119">
        <f>MAX(IFERROR((S119-VLOOKUP($E119,Sheet1!$A$1:$B$4,2,FALSE))*16,0),0)</f>
        <v>0</v>
      </c>
      <c r="AR119">
        <v>26</v>
      </c>
      <c r="AS119">
        <v>0.242990654</v>
      </c>
      <c r="AT119">
        <v>39.811479419999998</v>
      </c>
      <c r="AU119">
        <v>30</v>
      </c>
      <c r="AV119">
        <v>0.28037383199999999</v>
      </c>
      <c r="AW119">
        <f>AD119+0.8*AE119+0.64*AF119+AG119*0.8^3+AH119*0.8^4+AI119*0.8^5+AJ119*0.8^6</f>
        <v>273.91957849549641</v>
      </c>
      <c r="AX119">
        <f>COUNTIFS(E:E,E119,AW:AW,"&gt;" &amp;AW119)+1</f>
        <v>8</v>
      </c>
      <c r="AY119">
        <f>AK119+0.8*AL119+0.64*AM119+AN119*0.8^3+AO119*0.8^4+AP119*0.8^5+AQ119*0.8^6</f>
        <v>0</v>
      </c>
      <c r="AZ119">
        <f>COUNTIFS(E:E,E119,AY:AY,"&gt;" &amp;AY119)+1</f>
        <v>10</v>
      </c>
    </row>
    <row r="120" spans="1:52">
      <c r="A120" t="s">
        <v>1116</v>
      </c>
      <c r="B120" t="s">
        <v>1117</v>
      </c>
      <c r="C120" t="s">
        <v>1113</v>
      </c>
      <c r="D120" t="s">
        <v>58</v>
      </c>
      <c r="E120" t="s">
        <v>58</v>
      </c>
      <c r="F120">
        <v>4</v>
      </c>
      <c r="G120">
        <v>77</v>
      </c>
      <c r="H120">
        <v>237</v>
      </c>
      <c r="I120">
        <v>2020</v>
      </c>
      <c r="J120">
        <v>17.625</v>
      </c>
      <c r="K120">
        <v>12.0625</v>
      </c>
      <c r="L120">
        <v>17.25</v>
      </c>
      <c r="M120">
        <v>14.83395769</v>
      </c>
      <c r="N120">
        <v>13.0328295</v>
      </c>
      <c r="O120">
        <v>11.82203018</v>
      </c>
      <c r="P120">
        <v>10.2906721</v>
      </c>
      <c r="Q120">
        <v>7.7164847419999996</v>
      </c>
      <c r="R120">
        <v>6.5860772619999999</v>
      </c>
      <c r="S120">
        <v>4.9182152920000002</v>
      </c>
      <c r="T120">
        <v>0</v>
      </c>
      <c r="U120">
        <v>0</v>
      </c>
      <c r="V120">
        <v>0</v>
      </c>
      <c r="W120">
        <v>5.778589921</v>
      </c>
      <c r="X120">
        <v>7.3095058379999998</v>
      </c>
      <c r="Y120">
        <v>6.5259889070000003</v>
      </c>
      <c r="Z120">
        <v>5.6973437650000003</v>
      </c>
      <c r="AA120">
        <v>7.7162505320000001</v>
      </c>
      <c r="AB120">
        <v>5.7833514959999999</v>
      </c>
      <c r="AC120">
        <v>5.2930810920000004</v>
      </c>
      <c r="AD120">
        <v>69.115150581730092</v>
      </c>
      <c r="AE120">
        <v>79.536372186772923</v>
      </c>
      <c r="AF120">
        <v>64.492723111582023</v>
      </c>
      <c r="AG120">
        <v>48.899894778284732</v>
      </c>
      <c r="AH120">
        <v>64.084161526685506</v>
      </c>
      <c r="AI120">
        <v>39.632931229367586</v>
      </c>
      <c r="AJ120">
        <v>31.30697008523552</v>
      </c>
      <c r="AK120">
        <f>MAX(IFERROR((M120-VLOOKUP($E120,Sheet1!$A$1:$B$4,2,FALSE))*16,0),0)</f>
        <v>0</v>
      </c>
      <c r="AL120">
        <f>MAX(IFERROR((N120-VLOOKUP($E120,Sheet1!$A$1:$B$4,2,FALSE))*16,0),0)</f>
        <v>0</v>
      </c>
      <c r="AM120">
        <f>MAX(IFERROR((O120-VLOOKUP($E120,Sheet1!$A$1:$B$4,2,FALSE))*16,0),0)</f>
        <v>0</v>
      </c>
      <c r="AN120">
        <f>MAX(IFERROR((P120-VLOOKUP($E120,Sheet1!$A$1:$B$4,2,FALSE))*16,0),0)</f>
        <v>0</v>
      </c>
      <c r="AO120">
        <f>MAX(IFERROR((Q120-VLOOKUP($E120,Sheet1!$A$1:$B$4,2,FALSE))*16,0),0)</f>
        <v>0</v>
      </c>
      <c r="AP120">
        <f>MAX(IFERROR((R120-VLOOKUP($E120,Sheet1!$A$1:$B$4,2,FALSE))*16,0),0)</f>
        <v>0</v>
      </c>
      <c r="AQ120">
        <f>MAX(IFERROR((S120-VLOOKUP($E120,Sheet1!$A$1:$B$4,2,FALSE))*16,0),0)</f>
        <v>0</v>
      </c>
      <c r="AR120">
        <v>12</v>
      </c>
      <c r="AS120">
        <v>0.112149533</v>
      </c>
      <c r="AT120">
        <v>69.200266769999999</v>
      </c>
      <c r="AU120">
        <v>11</v>
      </c>
      <c r="AV120">
        <v>0.10280373800000001</v>
      </c>
      <c r="AW120">
        <f>AD120+0.8*AE120+0.64*AF120+AG120*0.8^3+AH120*0.8^4+AI120*0.8^5+AJ120*0.8^6</f>
        <v>246.49906308163625</v>
      </c>
      <c r="AX120">
        <f>COUNTIFS(E:E,E120,AW:AW,"&gt;" &amp;AW120)+1</f>
        <v>12</v>
      </c>
      <c r="AY120">
        <f>AK120+0.8*AL120+0.64*AM120+AN120*0.8^3+AO120*0.8^4+AP120*0.8^5+AQ120*0.8^6</f>
        <v>0</v>
      </c>
      <c r="AZ120">
        <f>COUNTIFS(E:E,E120,AY:AY,"&gt;" &amp;AY120)+1</f>
        <v>10</v>
      </c>
    </row>
    <row r="121" spans="1:52">
      <c r="A121" t="s">
        <v>863</v>
      </c>
      <c r="B121" t="s">
        <v>864</v>
      </c>
      <c r="C121" t="s">
        <v>836</v>
      </c>
      <c r="D121" t="s">
        <v>58</v>
      </c>
      <c r="E121" t="s">
        <v>58</v>
      </c>
      <c r="F121">
        <v>8</v>
      </c>
      <c r="G121">
        <v>75</v>
      </c>
      <c r="H121">
        <v>202</v>
      </c>
      <c r="I121">
        <v>2020</v>
      </c>
      <c r="J121">
        <v>17.375</v>
      </c>
      <c r="K121">
        <v>17.625</v>
      </c>
      <c r="L121">
        <v>15.25</v>
      </c>
      <c r="M121">
        <v>14.24941654</v>
      </c>
      <c r="N121">
        <v>12.683282</v>
      </c>
      <c r="O121">
        <v>11.413925709999999</v>
      </c>
      <c r="P121">
        <v>9.4969790700000001</v>
      </c>
      <c r="Q121">
        <v>6.0707046719999997</v>
      </c>
      <c r="R121">
        <v>3.8964357540000001</v>
      </c>
      <c r="S121">
        <v>2.5012246610000002</v>
      </c>
      <c r="T121">
        <v>0</v>
      </c>
      <c r="U121">
        <v>0</v>
      </c>
      <c r="V121">
        <v>0</v>
      </c>
      <c r="W121">
        <v>6.8720710499999997</v>
      </c>
      <c r="X121">
        <v>7.0542272170000002</v>
      </c>
      <c r="Y121">
        <v>6.3835876110000003</v>
      </c>
      <c r="Z121">
        <v>6.3472917359999999</v>
      </c>
      <c r="AA121">
        <v>6.7141290869999999</v>
      </c>
      <c r="AB121">
        <v>6.2194644090000004</v>
      </c>
      <c r="AC121">
        <v>4.9770637339999997</v>
      </c>
      <c r="AD121">
        <v>79.964128970153439</v>
      </c>
      <c r="AE121">
        <v>74.733031285351416</v>
      </c>
      <c r="AF121">
        <v>61.129036788722402</v>
      </c>
      <c r="AG121">
        <v>53.890643111463731</v>
      </c>
      <c r="AH121">
        <v>48.276914548055032</v>
      </c>
      <c r="AI121">
        <v>38.39042464177075</v>
      </c>
      <c r="AJ121">
        <v>24.702703557572448</v>
      </c>
      <c r="AK121">
        <f>MAX(IFERROR((M121-VLOOKUP($E121,Sheet1!$A$1:$B$4,2,FALSE))*16,0),0)</f>
        <v>0</v>
      </c>
      <c r="AL121">
        <f>MAX(IFERROR((N121-VLOOKUP($E121,Sheet1!$A$1:$B$4,2,FALSE))*16,0),0)</f>
        <v>0</v>
      </c>
      <c r="AM121">
        <f>MAX(IFERROR((O121-VLOOKUP($E121,Sheet1!$A$1:$B$4,2,FALSE))*16,0),0)</f>
        <v>0</v>
      </c>
      <c r="AN121">
        <f>MAX(IFERROR((P121-VLOOKUP($E121,Sheet1!$A$1:$B$4,2,FALSE))*16,0),0)</f>
        <v>0</v>
      </c>
      <c r="AO121">
        <f>MAX(IFERROR((Q121-VLOOKUP($E121,Sheet1!$A$1:$B$4,2,FALSE))*16,0),0)</f>
        <v>0</v>
      </c>
      <c r="AP121">
        <f>MAX(IFERROR((R121-VLOOKUP($E121,Sheet1!$A$1:$B$4,2,FALSE))*16,0),0)</f>
        <v>0</v>
      </c>
      <c r="AQ121">
        <f>MAX(IFERROR((S121-VLOOKUP($E121,Sheet1!$A$1:$B$4,2,FALSE))*16,0),0)</f>
        <v>0</v>
      </c>
      <c r="AR121">
        <v>15</v>
      </c>
      <c r="AS121">
        <v>0.14018691599999999</v>
      </c>
      <c r="AT121">
        <v>60.311968409999999</v>
      </c>
      <c r="AU121">
        <v>17</v>
      </c>
      <c r="AV121">
        <v>0.158878505</v>
      </c>
      <c r="AW121">
        <f>AD121+0.8*AE121+0.64*AF121+AG121*0.8^3+AH121*0.8^4+AI121*0.8^5+AJ121*0.8^6</f>
        <v>245.29481088318144</v>
      </c>
      <c r="AX121">
        <f>COUNTIFS(E:E,E121,AW:AW,"&gt;" &amp;AW121)+1</f>
        <v>13</v>
      </c>
      <c r="AY121">
        <f>AK121+0.8*AL121+0.64*AM121+AN121*0.8^3+AO121*0.8^4+AP121*0.8^5+AQ121*0.8^6</f>
        <v>0</v>
      </c>
      <c r="AZ121">
        <f>COUNTIFS(E:E,E121,AY:AY,"&gt;" &amp;AY121)+1</f>
        <v>10</v>
      </c>
    </row>
    <row r="122" spans="1:52">
      <c r="A122" t="s">
        <v>624</v>
      </c>
      <c r="B122" t="s">
        <v>625</v>
      </c>
      <c r="C122" t="s">
        <v>599</v>
      </c>
      <c r="D122" t="s">
        <v>58</v>
      </c>
      <c r="E122" t="s">
        <v>58</v>
      </c>
      <c r="F122">
        <v>15</v>
      </c>
      <c r="G122">
        <v>74</v>
      </c>
      <c r="H122">
        <v>225</v>
      </c>
      <c r="I122">
        <v>2020</v>
      </c>
      <c r="J122">
        <v>8.125</v>
      </c>
      <c r="K122">
        <v>19.5625</v>
      </c>
      <c r="L122">
        <v>17.375</v>
      </c>
      <c r="M122">
        <v>14.48372167</v>
      </c>
      <c r="N122">
        <v>9.5815590180000001</v>
      </c>
      <c r="O122">
        <v>7.4840567179999997</v>
      </c>
      <c r="P122">
        <v>3.579357076</v>
      </c>
      <c r="Q122">
        <v>0.37341128299999998</v>
      </c>
      <c r="R122">
        <v>-0.52889836899999998</v>
      </c>
      <c r="S122">
        <v>-0.91247154900000005</v>
      </c>
      <c r="T122">
        <v>0</v>
      </c>
      <c r="U122">
        <v>0</v>
      </c>
      <c r="V122">
        <v>0</v>
      </c>
      <c r="W122">
        <v>7.8884968310000003</v>
      </c>
      <c r="X122">
        <v>9.6882214300000005</v>
      </c>
      <c r="Y122">
        <v>7.7691664149999999</v>
      </c>
      <c r="Z122">
        <v>5.9428729840000001</v>
      </c>
      <c r="AA122">
        <v>4.1008263889999998</v>
      </c>
      <c r="AB122">
        <v>4.7939600340000004</v>
      </c>
      <c r="AC122">
        <v>2.7587373620000002</v>
      </c>
      <c r="AD122">
        <v>94.111562825819107</v>
      </c>
      <c r="AE122">
        <v>94.231536061554863</v>
      </c>
      <c r="AF122">
        <v>63.970808423110356</v>
      </c>
      <c r="AG122">
        <v>35.116242138777608</v>
      </c>
      <c r="AH122">
        <v>15.674073730681101</v>
      </c>
      <c r="AI122">
        <v>19.824357037991859</v>
      </c>
      <c r="AJ122">
        <v>6.9838918777011543</v>
      </c>
      <c r="AK122">
        <f>MAX(IFERROR((M122-VLOOKUP($E122,Sheet1!$A$1:$B$4,2,FALSE))*16,0),0)</f>
        <v>0</v>
      </c>
      <c r="AL122">
        <f>MAX(IFERROR((N122-VLOOKUP($E122,Sheet1!$A$1:$B$4,2,FALSE))*16,0),0)</f>
        <v>0</v>
      </c>
      <c r="AM122">
        <f>MAX(IFERROR((O122-VLOOKUP($E122,Sheet1!$A$1:$B$4,2,FALSE))*16,0),0)</f>
        <v>0</v>
      </c>
      <c r="AN122">
        <f>MAX(IFERROR((P122-VLOOKUP($E122,Sheet1!$A$1:$B$4,2,FALSE))*16,0),0)</f>
        <v>0</v>
      </c>
      <c r="AO122">
        <f>MAX(IFERROR((Q122-VLOOKUP($E122,Sheet1!$A$1:$B$4,2,FALSE))*16,0),0)</f>
        <v>0</v>
      </c>
      <c r="AP122">
        <f>MAX(IFERROR((R122-VLOOKUP($E122,Sheet1!$A$1:$B$4,2,FALSE))*16,0),0)</f>
        <v>0</v>
      </c>
      <c r="AQ122">
        <f>MAX(IFERROR((S122-VLOOKUP($E122,Sheet1!$A$1:$B$4,2,FALSE))*16,0),0)</f>
        <v>0</v>
      </c>
      <c r="AR122">
        <v>13</v>
      </c>
      <c r="AS122">
        <v>0.121495327</v>
      </c>
      <c r="AT122">
        <v>34.06073584</v>
      </c>
      <c r="AU122">
        <v>34</v>
      </c>
      <c r="AV122">
        <v>0.31775700899999998</v>
      </c>
      <c r="AW122">
        <f>AD122+0.8*AE122+0.64*AF122+AG122*0.8^3+AH122*0.8^4+AI122*0.8^5+AJ122*0.8^6</f>
        <v>243.16455630759199</v>
      </c>
      <c r="AX122">
        <f>COUNTIFS(E:E,E122,AW:AW,"&gt;" &amp;AW122)+1</f>
        <v>14</v>
      </c>
      <c r="AY122">
        <f>AK122+0.8*AL122+0.64*AM122+AN122*0.8^3+AO122*0.8^4+AP122*0.8^5+AQ122*0.8^6</f>
        <v>0</v>
      </c>
      <c r="AZ122">
        <f>COUNTIFS(E:E,E122,AY:AY,"&gt;" &amp;AY122)+1</f>
        <v>10</v>
      </c>
    </row>
    <row r="123" spans="1:52">
      <c r="A123" t="s">
        <v>947</v>
      </c>
      <c r="B123" t="s">
        <v>948</v>
      </c>
      <c r="C123" t="s">
        <v>936</v>
      </c>
      <c r="D123" t="s">
        <v>58</v>
      </c>
      <c r="E123" t="s">
        <v>58</v>
      </c>
      <c r="F123">
        <v>9</v>
      </c>
      <c r="G123">
        <v>77</v>
      </c>
      <c r="H123">
        <v>245</v>
      </c>
      <c r="I123">
        <v>2020</v>
      </c>
      <c r="J123">
        <v>18.6875</v>
      </c>
      <c r="K123">
        <v>17.6875</v>
      </c>
      <c r="L123">
        <v>1.0625</v>
      </c>
      <c r="M123">
        <v>15.39325425</v>
      </c>
      <c r="N123">
        <v>9.229768881</v>
      </c>
      <c r="O123">
        <v>10.81645685</v>
      </c>
      <c r="P123">
        <v>11.60027442</v>
      </c>
      <c r="Q123">
        <v>7.6344547389999997</v>
      </c>
      <c r="R123">
        <v>4.9990029639999998</v>
      </c>
      <c r="S123">
        <v>3.919722047</v>
      </c>
      <c r="T123">
        <v>0</v>
      </c>
      <c r="U123">
        <v>0</v>
      </c>
      <c r="V123">
        <v>0</v>
      </c>
      <c r="W123">
        <v>8.4574456250000001</v>
      </c>
      <c r="X123">
        <v>5.0984024960000003</v>
      </c>
      <c r="Y123">
        <v>5.0496145270000001</v>
      </c>
      <c r="Z123">
        <v>4.0483873719999997</v>
      </c>
      <c r="AA123">
        <v>6.3341578580000002</v>
      </c>
      <c r="AB123">
        <v>7.505726804</v>
      </c>
      <c r="AC123">
        <v>5.4352586430000001</v>
      </c>
      <c r="AD123">
        <v>106.3757251086852</v>
      </c>
      <c r="AE123">
        <v>38.874654102364076</v>
      </c>
      <c r="AF123">
        <v>43.059473761993416</v>
      </c>
      <c r="AG123">
        <v>33.947347215484427</v>
      </c>
      <c r="AH123">
        <v>48.203403633622287</v>
      </c>
      <c r="AI123">
        <v>54.118568445439706</v>
      </c>
      <c r="AJ123">
        <v>30.913020805173204</v>
      </c>
      <c r="AK123">
        <f>MAX(IFERROR((M123-VLOOKUP($E123,Sheet1!$A$1:$B$4,2,FALSE))*16,0),0)</f>
        <v>0</v>
      </c>
      <c r="AL123">
        <f>MAX(IFERROR((N123-VLOOKUP($E123,Sheet1!$A$1:$B$4,2,FALSE))*16,0),0)</f>
        <v>0</v>
      </c>
      <c r="AM123">
        <f>MAX(IFERROR((O123-VLOOKUP($E123,Sheet1!$A$1:$B$4,2,FALSE))*16,0),0)</f>
        <v>0</v>
      </c>
      <c r="AN123">
        <f>MAX(IFERROR((P123-VLOOKUP($E123,Sheet1!$A$1:$B$4,2,FALSE))*16,0),0)</f>
        <v>0</v>
      </c>
      <c r="AO123">
        <f>MAX(IFERROR((Q123-VLOOKUP($E123,Sheet1!$A$1:$B$4,2,FALSE))*16,0),0)</f>
        <v>0</v>
      </c>
      <c r="AP123">
        <f>MAX(IFERROR((R123-VLOOKUP($E123,Sheet1!$A$1:$B$4,2,FALSE))*16,0),0)</f>
        <v>0</v>
      </c>
      <c r="AQ123">
        <f>MAX(IFERROR((S123-VLOOKUP($E123,Sheet1!$A$1:$B$4,2,FALSE))*16,0),0)</f>
        <v>0</v>
      </c>
      <c r="AR123">
        <v>10</v>
      </c>
      <c r="AS123">
        <v>9.3457944000000001E-2</v>
      </c>
      <c r="AT123">
        <v>63.592934159999999</v>
      </c>
      <c r="AU123">
        <v>13</v>
      </c>
      <c r="AV123">
        <v>0.121495327</v>
      </c>
      <c r="AW123">
        <f>AD123+0.8*AE123+0.64*AF123+AG123*0.8^3+AH123*0.8^4+AI123*0.8^5+AJ123*0.8^6</f>
        <v>227.995902935065</v>
      </c>
      <c r="AX123">
        <f>COUNTIFS(E:E,E123,AW:AW,"&gt;" &amp;AW123)+1</f>
        <v>17</v>
      </c>
      <c r="AY123">
        <f>AK123+0.8*AL123+0.64*AM123+AN123*0.8^3+AO123*0.8^4+AP123*0.8^5+AQ123*0.8^6</f>
        <v>0</v>
      </c>
      <c r="AZ123">
        <f>COUNTIFS(E:E,E123,AY:AY,"&gt;" &amp;AY123)+1</f>
        <v>10</v>
      </c>
    </row>
    <row r="124" spans="1:52">
      <c r="A124" t="s">
        <v>1208</v>
      </c>
      <c r="B124" t="s">
        <v>1209</v>
      </c>
      <c r="C124" t="s">
        <v>1207</v>
      </c>
      <c r="D124" t="s">
        <v>58</v>
      </c>
      <c r="E124" t="s">
        <v>58</v>
      </c>
      <c r="F124">
        <v>6</v>
      </c>
      <c r="G124">
        <v>75</v>
      </c>
      <c r="H124">
        <v>210</v>
      </c>
      <c r="I124">
        <v>2020</v>
      </c>
      <c r="J124">
        <v>12.875</v>
      </c>
      <c r="K124">
        <v>13.5</v>
      </c>
      <c r="L124">
        <v>15.25</v>
      </c>
      <c r="M124">
        <v>13.319999299999999</v>
      </c>
      <c r="N124">
        <v>12.36803843</v>
      </c>
      <c r="O124">
        <v>10.360691790000001</v>
      </c>
      <c r="P124">
        <v>8.9982755599999997</v>
      </c>
      <c r="Q124">
        <v>7.5542601190000003</v>
      </c>
      <c r="R124">
        <v>5.6303029259999997</v>
      </c>
      <c r="S124">
        <v>2.7300157930000002</v>
      </c>
      <c r="T124">
        <v>0</v>
      </c>
      <c r="U124">
        <v>0</v>
      </c>
      <c r="V124">
        <v>0</v>
      </c>
      <c r="W124">
        <v>5.9220845879999997</v>
      </c>
      <c r="X124">
        <v>6.1115527170000004</v>
      </c>
      <c r="Y124">
        <v>8.1609486879999995</v>
      </c>
      <c r="Z124">
        <v>6.6627971419999996</v>
      </c>
      <c r="AA124">
        <v>5.9565370030000002</v>
      </c>
      <c r="AB124">
        <v>6.0234471440000004</v>
      </c>
      <c r="AC124">
        <v>6.2042996180000003</v>
      </c>
      <c r="AD124">
        <v>63.452931142686367</v>
      </c>
      <c r="AE124">
        <v>61.64294576843352</v>
      </c>
      <c r="AF124">
        <v>78.66332255786719</v>
      </c>
      <c r="AG124">
        <v>55.953489793574732</v>
      </c>
      <c r="AH124">
        <v>43.845084101588071</v>
      </c>
      <c r="AI124">
        <v>39.981342637716438</v>
      </c>
      <c r="AJ124">
        <v>36.098244504168207</v>
      </c>
      <c r="AK124">
        <f>MAX(IFERROR((M124-VLOOKUP($E124,Sheet1!$A$1:$B$4,2,FALSE))*16,0),0)</f>
        <v>0</v>
      </c>
      <c r="AL124">
        <f>MAX(IFERROR((N124-VLOOKUP($E124,Sheet1!$A$1:$B$4,2,FALSE))*16,0),0)</f>
        <v>0</v>
      </c>
      <c r="AM124">
        <f>MAX(IFERROR((O124-VLOOKUP($E124,Sheet1!$A$1:$B$4,2,FALSE))*16,0),0)</f>
        <v>0</v>
      </c>
      <c r="AN124">
        <f>MAX(IFERROR((P124-VLOOKUP($E124,Sheet1!$A$1:$B$4,2,FALSE))*16,0),0)</f>
        <v>0</v>
      </c>
      <c r="AO124">
        <f>MAX(IFERROR((Q124-VLOOKUP($E124,Sheet1!$A$1:$B$4,2,FALSE))*16,0),0)</f>
        <v>0</v>
      </c>
      <c r="AP124">
        <f>MAX(IFERROR((R124-VLOOKUP($E124,Sheet1!$A$1:$B$4,2,FALSE))*16,0),0)</f>
        <v>0</v>
      </c>
      <c r="AQ124">
        <f>MAX(IFERROR((S124-VLOOKUP($E124,Sheet1!$A$1:$B$4,2,FALSE))*16,0),0)</f>
        <v>0</v>
      </c>
      <c r="AR124">
        <v>17</v>
      </c>
      <c r="AS124">
        <v>0.158878505</v>
      </c>
      <c r="AT124">
        <v>60.961583910000002</v>
      </c>
      <c r="AU124">
        <v>16</v>
      </c>
      <c r="AV124">
        <v>0.14953271000000001</v>
      </c>
      <c r="AW124">
        <f>AD124+0.8*AE124+0.64*AF124+AG124*0.8^3+AH124*0.8^4+AI124*0.8^5+AJ124*0.8^6</f>
        <v>232.28297197961655</v>
      </c>
      <c r="AX124">
        <f>COUNTIFS(E:E,E124,AW:AW,"&gt;" &amp;AW124)+1</f>
        <v>15</v>
      </c>
      <c r="AY124">
        <f>AK124+0.8*AL124+0.64*AM124+AN124*0.8^3+AO124*0.8^4+AP124*0.8^5+AQ124*0.8^6</f>
        <v>0</v>
      </c>
      <c r="AZ124">
        <f>COUNTIFS(E:E,E124,AY:AY,"&gt;" &amp;AY124)+1</f>
        <v>10</v>
      </c>
    </row>
    <row r="125" spans="1:52">
      <c r="A125" t="s">
        <v>714</v>
      </c>
      <c r="B125" t="s">
        <v>715</v>
      </c>
      <c r="C125" t="s">
        <v>693</v>
      </c>
      <c r="D125" t="s">
        <v>58</v>
      </c>
      <c r="E125" t="s">
        <v>58</v>
      </c>
      <c r="F125">
        <v>1</v>
      </c>
      <c r="G125">
        <v>73</v>
      </c>
      <c r="H125">
        <v>225</v>
      </c>
      <c r="I125">
        <v>2020</v>
      </c>
      <c r="L125">
        <v>14.3125</v>
      </c>
      <c r="M125">
        <v>12.696286410000001</v>
      </c>
      <c r="N125">
        <v>11.22487523</v>
      </c>
      <c r="O125">
        <v>11.21907012</v>
      </c>
      <c r="P125">
        <v>10.19912467</v>
      </c>
      <c r="Q125">
        <v>8.8008303009999995</v>
      </c>
      <c r="R125">
        <v>7.3888214440000004</v>
      </c>
      <c r="S125">
        <v>6.1575753669999997</v>
      </c>
      <c r="V125">
        <v>0</v>
      </c>
      <c r="W125">
        <v>7.7608842310000004</v>
      </c>
      <c r="X125">
        <v>6.2175072939999998</v>
      </c>
      <c r="Y125">
        <v>5.7805069480000002</v>
      </c>
      <c r="Z125">
        <v>5.8661001229999998</v>
      </c>
      <c r="AA125">
        <v>6.3532049639999997</v>
      </c>
      <c r="AB125">
        <v>4.3082913899999999</v>
      </c>
      <c r="AC125">
        <v>4.5331328900000001</v>
      </c>
      <c r="AD125">
        <v>83.641551667469486</v>
      </c>
      <c r="AE125">
        <v>58.390934069920462</v>
      </c>
      <c r="AF125">
        <v>53.105677429859924</v>
      </c>
      <c r="AG125">
        <v>50.572242960575664</v>
      </c>
      <c r="AH125">
        <v>51.775523485729451</v>
      </c>
      <c r="AI125">
        <v>26.352631127193916</v>
      </c>
      <c r="AJ125">
        <v>26.273988742347484</v>
      </c>
      <c r="AK125">
        <f>MAX(IFERROR((M125-VLOOKUP($E125,Sheet1!$A$1:$B$4,2,FALSE))*16,0),0)</f>
        <v>0</v>
      </c>
      <c r="AL125">
        <f>MAX(IFERROR((N125-VLOOKUP($E125,Sheet1!$A$1:$B$4,2,FALSE))*16,0),0)</f>
        <v>0</v>
      </c>
      <c r="AM125">
        <f>MAX(IFERROR((O125-VLOOKUP($E125,Sheet1!$A$1:$B$4,2,FALSE))*16,0),0)</f>
        <v>0</v>
      </c>
      <c r="AN125">
        <f>MAX(IFERROR((P125-VLOOKUP($E125,Sheet1!$A$1:$B$4,2,FALSE))*16,0),0)</f>
        <v>0</v>
      </c>
      <c r="AO125">
        <f>MAX(IFERROR((Q125-VLOOKUP($E125,Sheet1!$A$1:$B$4,2,FALSE))*16,0),0)</f>
        <v>0</v>
      </c>
      <c r="AP125">
        <f>MAX(IFERROR((R125-VLOOKUP($E125,Sheet1!$A$1:$B$4,2,FALSE))*16,0),0)</f>
        <v>0</v>
      </c>
      <c r="AQ125">
        <f>MAX(IFERROR((S125-VLOOKUP($E125,Sheet1!$A$1:$B$4,2,FALSE))*16,0),0)</f>
        <v>0</v>
      </c>
      <c r="AR125">
        <v>20</v>
      </c>
      <c r="AS125">
        <v>0.186915888</v>
      </c>
      <c r="AT125">
        <v>67.686583540000001</v>
      </c>
      <c r="AU125">
        <v>12</v>
      </c>
      <c r="AV125">
        <v>0.112149533</v>
      </c>
      <c r="AW125">
        <f>AD125+0.8*AE125+0.64*AF125+AG125*0.8^3+AH125*0.8^4+AI125*0.8^5+AJ125*0.8^6</f>
        <v>226.96497396671859</v>
      </c>
      <c r="AX125">
        <f>COUNTIFS(E:E,E125,AW:AW,"&gt;" &amp;AW125)+1</f>
        <v>18</v>
      </c>
      <c r="AY125">
        <f>AK125+0.8*AL125+0.64*AM125+AN125*0.8^3+AO125*0.8^4+AP125*0.8^5+AQ125*0.8^6</f>
        <v>0</v>
      </c>
      <c r="AZ125">
        <f>COUNTIFS(E:E,E125,AY:AY,"&gt;" &amp;AY125)+1</f>
        <v>10</v>
      </c>
    </row>
    <row r="126" spans="1:52">
      <c r="A126" t="s">
        <v>338</v>
      </c>
      <c r="B126" t="s">
        <v>339</v>
      </c>
      <c r="C126" t="s">
        <v>307</v>
      </c>
      <c r="D126" t="s">
        <v>58</v>
      </c>
      <c r="E126" t="s">
        <v>58</v>
      </c>
      <c r="F126">
        <v>2</v>
      </c>
      <c r="G126">
        <v>73</v>
      </c>
      <c r="H126">
        <v>215</v>
      </c>
      <c r="I126">
        <v>2020</v>
      </c>
      <c r="K126">
        <v>15</v>
      </c>
      <c r="L126">
        <v>14.3125</v>
      </c>
      <c r="M126">
        <v>13.715149800000001</v>
      </c>
      <c r="N126">
        <v>11.44460772</v>
      </c>
      <c r="O126">
        <v>11.140882769999999</v>
      </c>
      <c r="P126">
        <v>8.6495688269999995</v>
      </c>
      <c r="Q126">
        <v>7.84521303</v>
      </c>
      <c r="R126">
        <v>5.5931629789999997</v>
      </c>
      <c r="S126">
        <v>4.6158830069999999</v>
      </c>
      <c r="U126">
        <v>0</v>
      </c>
      <c r="V126">
        <v>0</v>
      </c>
      <c r="W126">
        <v>5.8916263830000002</v>
      </c>
      <c r="X126">
        <v>6.2915474649999998</v>
      </c>
      <c r="Y126">
        <v>5.9153792039999997</v>
      </c>
      <c r="Z126">
        <v>7.8311877770000002</v>
      </c>
      <c r="AA126">
        <v>5.6594642449999997</v>
      </c>
      <c r="AB126">
        <v>6.4371350899999999</v>
      </c>
      <c r="AC126">
        <v>5.2053100719999996</v>
      </c>
      <c r="AD126">
        <v>64.91336739930685</v>
      </c>
      <c r="AE126">
        <v>60.128655463282968</v>
      </c>
      <c r="AF126">
        <v>54.438569189762262</v>
      </c>
      <c r="AG126">
        <v>68.462026147184559</v>
      </c>
      <c r="AH126">
        <v>41.365906661610467</v>
      </c>
      <c r="AI126">
        <v>44.191578015105932</v>
      </c>
      <c r="AJ126">
        <v>29.943393229199245</v>
      </c>
      <c r="AK126">
        <f>MAX(IFERROR((M126-VLOOKUP($E126,Sheet1!$A$1:$B$4,2,FALSE))*16,0),0)</f>
        <v>0</v>
      </c>
      <c r="AL126">
        <f>MAX(IFERROR((N126-VLOOKUP($E126,Sheet1!$A$1:$B$4,2,FALSE))*16,0),0)</f>
        <v>0</v>
      </c>
      <c r="AM126">
        <f>MAX(IFERROR((O126-VLOOKUP($E126,Sheet1!$A$1:$B$4,2,FALSE))*16,0),0)</f>
        <v>0</v>
      </c>
      <c r="AN126">
        <f>MAX(IFERROR((P126-VLOOKUP($E126,Sheet1!$A$1:$B$4,2,FALSE))*16,0),0)</f>
        <v>0</v>
      </c>
      <c r="AO126">
        <f>MAX(IFERROR((Q126-VLOOKUP($E126,Sheet1!$A$1:$B$4,2,FALSE))*16,0),0)</f>
        <v>0</v>
      </c>
      <c r="AP126">
        <f>MAX(IFERROR((R126-VLOOKUP($E126,Sheet1!$A$1:$B$4,2,FALSE))*16,0),0)</f>
        <v>0</v>
      </c>
      <c r="AQ126">
        <f>MAX(IFERROR((S126-VLOOKUP($E126,Sheet1!$A$1:$B$4,2,FALSE))*16,0),0)</f>
        <v>0</v>
      </c>
      <c r="AR126">
        <v>16</v>
      </c>
      <c r="AS126">
        <v>0.14953271000000001</v>
      </c>
      <c r="AT126">
        <v>63.004468129999999</v>
      </c>
      <c r="AU126">
        <v>14</v>
      </c>
      <c r="AV126">
        <v>0.130841121</v>
      </c>
      <c r="AW126">
        <f>AD126+0.8*AE126+0.64*AF126+AG126*0.8^3+AH126*0.8^4+AI126*0.8^5+AJ126*0.8^6</f>
        <v>222.18318596600037</v>
      </c>
      <c r="AX126">
        <f>COUNTIFS(E:E,E126,AW:AW,"&gt;" &amp;AW126)+1</f>
        <v>21</v>
      </c>
      <c r="AY126">
        <f>AK126+0.8*AL126+0.64*AM126+AN126*0.8^3+AO126*0.8^4+AP126*0.8^5+AQ126*0.8^6</f>
        <v>0</v>
      </c>
      <c r="AZ126">
        <f>COUNTIFS(E:E,E126,AY:AY,"&gt;" &amp;AY126)+1</f>
        <v>10</v>
      </c>
    </row>
    <row r="127" spans="1:52">
      <c r="A127" t="s">
        <v>301</v>
      </c>
      <c r="B127" t="s">
        <v>302</v>
      </c>
      <c r="C127" t="s">
        <v>260</v>
      </c>
      <c r="D127" t="s">
        <v>58</v>
      </c>
      <c r="E127" t="s">
        <v>58</v>
      </c>
      <c r="F127">
        <v>0</v>
      </c>
      <c r="G127">
        <v>75</v>
      </c>
      <c r="H127">
        <v>221</v>
      </c>
      <c r="I127">
        <v>2020</v>
      </c>
      <c r="M127">
        <v>9.5301328279999993</v>
      </c>
      <c r="N127">
        <v>10.75727015</v>
      </c>
      <c r="O127">
        <v>10.62440059</v>
      </c>
      <c r="P127">
        <v>10.68784185</v>
      </c>
      <c r="Q127">
        <v>10.71636224</v>
      </c>
      <c r="R127">
        <v>9.0477832950000003</v>
      </c>
      <c r="S127">
        <v>8.1740276380000001</v>
      </c>
      <c r="W127">
        <v>7.7065796940000002</v>
      </c>
      <c r="X127">
        <v>7.1956248199999999</v>
      </c>
      <c r="Y127">
        <v>6.1161263889999997</v>
      </c>
      <c r="Z127">
        <v>5.8150723859999998</v>
      </c>
      <c r="AA127">
        <v>4.8440847370000002</v>
      </c>
      <c r="AB127">
        <v>6.4695282670000003</v>
      </c>
      <c r="AC127">
        <v>4.6991897419999997</v>
      </c>
      <c r="AD127">
        <v>70.054857849471063</v>
      </c>
      <c r="AE127">
        <v>68.459552217917206</v>
      </c>
      <c r="AF127">
        <v>54.981325251123081</v>
      </c>
      <c r="AG127">
        <v>51.627782958706831</v>
      </c>
      <c r="AH127">
        <v>40.354114311040831</v>
      </c>
      <c r="AI127">
        <v>53.874994743488259</v>
      </c>
      <c r="AJ127">
        <v>31.940536093223244</v>
      </c>
      <c r="AK127">
        <f>MAX(IFERROR((M127-VLOOKUP($E127,Sheet1!$A$1:$B$4,2,FALSE))*16,0),0)</f>
        <v>0</v>
      </c>
      <c r="AL127">
        <f>MAX(IFERROR((N127-VLOOKUP($E127,Sheet1!$A$1:$B$4,2,FALSE))*16,0),0)</f>
        <v>0</v>
      </c>
      <c r="AM127">
        <f>MAX(IFERROR((O127-VLOOKUP($E127,Sheet1!$A$1:$B$4,2,FALSE))*16,0),0)</f>
        <v>0</v>
      </c>
      <c r="AN127">
        <f>MAX(IFERROR((P127-VLOOKUP($E127,Sheet1!$A$1:$B$4,2,FALSE))*16,0),0)</f>
        <v>0</v>
      </c>
      <c r="AO127">
        <f>MAX(IFERROR((Q127-VLOOKUP($E127,Sheet1!$A$1:$B$4,2,FALSE))*16,0),0)</f>
        <v>0</v>
      </c>
      <c r="AP127">
        <f>MAX(IFERROR((R127-VLOOKUP($E127,Sheet1!$A$1:$B$4,2,FALSE))*16,0),0)</f>
        <v>0</v>
      </c>
      <c r="AQ127">
        <f>MAX(IFERROR((S127-VLOOKUP($E127,Sheet1!$A$1:$B$4,2,FALSE))*16,0),0)</f>
        <v>0</v>
      </c>
      <c r="AR127">
        <v>30</v>
      </c>
      <c r="AS127">
        <v>0.28037383199999999</v>
      </c>
      <c r="AT127">
        <v>69.537818590000001</v>
      </c>
      <c r="AU127">
        <v>10</v>
      </c>
      <c r="AV127">
        <v>9.3457944000000001E-2</v>
      </c>
      <c r="AW127">
        <f>AD127+0.8*AE127+0.64*AF127+AG127*0.8^3+AH127*0.8^4+AI127*0.8^5+AJ127*0.8^6</f>
        <v>228.999796052352</v>
      </c>
      <c r="AX127">
        <f>COUNTIFS(E:E,E127,AW:AW,"&gt;" &amp;AW127)+1</f>
        <v>16</v>
      </c>
      <c r="AY127">
        <f>AK127+0.8*AL127+0.64*AM127+AN127*0.8^3+AO127*0.8^4+AP127*0.8^5+AQ127*0.8^6</f>
        <v>0</v>
      </c>
      <c r="AZ127">
        <f>COUNTIFS(E:E,E127,AY:AY,"&gt;" &amp;AY127)+1</f>
        <v>10</v>
      </c>
    </row>
    <row r="128" spans="1:52">
      <c r="A128" t="s">
        <v>918</v>
      </c>
      <c r="B128" t="s">
        <v>919</v>
      </c>
      <c r="C128" t="s">
        <v>883</v>
      </c>
      <c r="D128" t="s">
        <v>58</v>
      </c>
      <c r="E128" t="s">
        <v>58</v>
      </c>
      <c r="F128">
        <v>5</v>
      </c>
      <c r="G128">
        <v>76</v>
      </c>
      <c r="H128">
        <v>231</v>
      </c>
      <c r="I128">
        <v>2020</v>
      </c>
      <c r="J128">
        <v>12.625</v>
      </c>
      <c r="K128">
        <v>12.25</v>
      </c>
      <c r="L128">
        <v>19.0625</v>
      </c>
      <c r="M128">
        <v>9.3697765299999993</v>
      </c>
      <c r="N128">
        <v>10.330994280000001</v>
      </c>
      <c r="O128">
        <v>7.7583504369999998</v>
      </c>
      <c r="P128">
        <v>4.7241810510000004</v>
      </c>
      <c r="Q128">
        <v>4.3283893029999998</v>
      </c>
      <c r="R128">
        <v>3.9939868129999998</v>
      </c>
      <c r="S128">
        <v>2.2236905060000001</v>
      </c>
      <c r="T128">
        <v>0</v>
      </c>
      <c r="U128">
        <v>0</v>
      </c>
      <c r="V128">
        <v>0</v>
      </c>
      <c r="W128">
        <v>12.101947729999999</v>
      </c>
      <c r="X128">
        <v>7.0990865110000003</v>
      </c>
      <c r="Y128">
        <v>4.5566509110000002</v>
      </c>
      <c r="Z128">
        <v>4.1306771580000001</v>
      </c>
      <c r="AA128">
        <v>4.1501136440000002</v>
      </c>
      <c r="AB128">
        <v>3.8287068870000001</v>
      </c>
      <c r="AC128">
        <v>3.5291740470000001</v>
      </c>
      <c r="AD128">
        <v>123.06858535678069</v>
      </c>
      <c r="AE128">
        <v>65.68646965493943</v>
      </c>
      <c r="AF128">
        <v>29.566690551011419</v>
      </c>
      <c r="AG128">
        <v>20.479946201345996</v>
      </c>
      <c r="AH128">
        <v>20.128731618514763</v>
      </c>
      <c r="AI128">
        <v>17.130397502967782</v>
      </c>
      <c r="AJ128">
        <v>13.258755760487787</v>
      </c>
      <c r="AK128">
        <f>MAX(IFERROR((M128-VLOOKUP($E128,Sheet1!$A$1:$B$4,2,FALSE))*16,0),0)</f>
        <v>0</v>
      </c>
      <c r="AL128">
        <f>MAX(IFERROR((N128-VLOOKUP($E128,Sheet1!$A$1:$B$4,2,FALSE))*16,0),0)</f>
        <v>0</v>
      </c>
      <c r="AM128">
        <f>MAX(IFERROR((O128-VLOOKUP($E128,Sheet1!$A$1:$B$4,2,FALSE))*16,0),0)</f>
        <v>0</v>
      </c>
      <c r="AN128">
        <f>MAX(IFERROR((P128-VLOOKUP($E128,Sheet1!$A$1:$B$4,2,FALSE))*16,0),0)</f>
        <v>0</v>
      </c>
      <c r="AO128">
        <f>MAX(IFERROR((Q128-VLOOKUP($E128,Sheet1!$A$1:$B$4,2,FALSE))*16,0),0)</f>
        <v>0</v>
      </c>
      <c r="AP128">
        <f>MAX(IFERROR((R128-VLOOKUP($E128,Sheet1!$A$1:$B$4,2,FALSE))*16,0),0)</f>
        <v>0</v>
      </c>
      <c r="AQ128">
        <f>MAX(IFERROR((S128-VLOOKUP($E128,Sheet1!$A$1:$B$4,2,FALSE))*16,0),0)</f>
        <v>0</v>
      </c>
      <c r="AR128">
        <v>31</v>
      </c>
      <c r="AS128">
        <v>0.28971962600000001</v>
      </c>
      <c r="AT128">
        <v>42.729368919999999</v>
      </c>
      <c r="AU128">
        <v>28</v>
      </c>
      <c r="AV128">
        <v>0.26168224299999998</v>
      </c>
      <c r="AW128">
        <f>AD128+0.8*AE128+0.64*AF128+AG128*0.8^3+AH128*0.8^4+AI128*0.8^5+AJ128*0.8^6</f>
        <v>222.35989588326214</v>
      </c>
      <c r="AX128">
        <f>COUNTIFS(E:E,E128,AW:AW,"&gt;" &amp;AW128)+1</f>
        <v>20</v>
      </c>
      <c r="AY128">
        <f>AK128+0.8*AL128+0.64*AM128+AN128*0.8^3+AO128*0.8^4+AP128*0.8^5+AQ128*0.8^6</f>
        <v>0</v>
      </c>
      <c r="AZ128">
        <f>COUNTIFS(E:E,E128,AY:AY,"&gt;" &amp;AY128)+1</f>
        <v>10</v>
      </c>
    </row>
    <row r="129" spans="1:52">
      <c r="A129" t="s">
        <v>479</v>
      </c>
      <c r="B129" t="s">
        <v>480</v>
      </c>
      <c r="C129" t="s">
        <v>454</v>
      </c>
      <c r="D129" t="s">
        <v>58</v>
      </c>
      <c r="E129" t="s">
        <v>58</v>
      </c>
      <c r="F129">
        <v>9</v>
      </c>
      <c r="G129">
        <v>74</v>
      </c>
      <c r="H129">
        <v>220</v>
      </c>
      <c r="I129">
        <v>2020</v>
      </c>
      <c r="J129">
        <v>13.1875</v>
      </c>
      <c r="K129">
        <v>10.9375</v>
      </c>
      <c r="L129">
        <v>12.6875</v>
      </c>
      <c r="M129">
        <v>12.024031170000001</v>
      </c>
      <c r="N129">
        <v>12.345757900000001</v>
      </c>
      <c r="O129">
        <v>7.8500862480000002</v>
      </c>
      <c r="P129">
        <v>5.6720353780000003</v>
      </c>
      <c r="Q129">
        <v>6.7186148660000002</v>
      </c>
      <c r="R129">
        <v>3.03120798</v>
      </c>
      <c r="S129">
        <v>1.8324725319999999</v>
      </c>
      <c r="T129">
        <v>0</v>
      </c>
      <c r="U129">
        <v>0</v>
      </c>
      <c r="V129">
        <v>0</v>
      </c>
      <c r="W129">
        <v>3.086916972</v>
      </c>
      <c r="X129">
        <v>7.123955477</v>
      </c>
      <c r="Y129">
        <v>11.117116940000001</v>
      </c>
      <c r="Z129">
        <v>6.5004769040000001</v>
      </c>
      <c r="AA129">
        <v>6.8668688769999999</v>
      </c>
      <c r="AB129">
        <v>8.6024791250000003</v>
      </c>
      <c r="AC129">
        <v>4.5518464910000001</v>
      </c>
      <c r="AD129">
        <v>24.246835873081096</v>
      </c>
      <c r="AE129">
        <v>74.103782851908733</v>
      </c>
      <c r="AF129">
        <v>104.89013022026123</v>
      </c>
      <c r="AG129">
        <v>45.040370226694705</v>
      </c>
      <c r="AH129">
        <v>51.609450843760129</v>
      </c>
      <c r="AI129">
        <v>61.018746351089504</v>
      </c>
      <c r="AJ129">
        <v>20.414308391957292</v>
      </c>
      <c r="AK129">
        <f>MAX(IFERROR((M129-VLOOKUP($E129,Sheet1!$A$1:$B$4,2,FALSE))*16,0),0)</f>
        <v>0</v>
      </c>
      <c r="AL129">
        <f>MAX(IFERROR((N129-VLOOKUP($E129,Sheet1!$A$1:$B$4,2,FALSE))*16,0),0)</f>
        <v>0</v>
      </c>
      <c r="AM129">
        <f>MAX(IFERROR((O129-VLOOKUP($E129,Sheet1!$A$1:$B$4,2,FALSE))*16,0),0)</f>
        <v>0</v>
      </c>
      <c r="AN129">
        <f>MAX(IFERROR((P129-VLOOKUP($E129,Sheet1!$A$1:$B$4,2,FALSE))*16,0),0)</f>
        <v>0</v>
      </c>
      <c r="AO129">
        <f>MAX(IFERROR((Q129-VLOOKUP($E129,Sheet1!$A$1:$B$4,2,FALSE))*16,0),0)</f>
        <v>0</v>
      </c>
      <c r="AP129">
        <f>MAX(IFERROR((R129-VLOOKUP($E129,Sheet1!$A$1:$B$4,2,FALSE))*16,0),0)</f>
        <v>0</v>
      </c>
      <c r="AQ129">
        <f>MAX(IFERROR((S129-VLOOKUP($E129,Sheet1!$A$1:$B$4,2,FALSE))*16,0),0)</f>
        <v>0</v>
      </c>
      <c r="AR129">
        <v>22</v>
      </c>
      <c r="AS129">
        <v>0.20560747700000001</v>
      </c>
      <c r="AT129">
        <v>49.474206080000002</v>
      </c>
      <c r="AU129">
        <v>23</v>
      </c>
      <c r="AV129">
        <v>0.214953271</v>
      </c>
      <c r="AW129">
        <f>AD129+0.8*AE129+0.64*AF129+AG129*0.8^3+AH129*0.8^4+AI129*0.8^5+AJ129*0.8^6</f>
        <v>220.20555738067341</v>
      </c>
      <c r="AX129">
        <f>COUNTIFS(E:E,E129,AW:AW,"&gt;" &amp;AW129)+1</f>
        <v>22</v>
      </c>
      <c r="AY129">
        <f>AK129+0.8*AL129+0.64*AM129+AN129*0.8^3+AO129*0.8^4+AP129*0.8^5+AQ129*0.8^6</f>
        <v>0</v>
      </c>
      <c r="AZ129">
        <f>COUNTIFS(E:E,E129,AY:AY,"&gt;" &amp;AY129)+1</f>
        <v>10</v>
      </c>
    </row>
    <row r="130" spans="1:52">
      <c r="A130" t="s">
        <v>1328</v>
      </c>
      <c r="B130" t="s">
        <v>1329</v>
      </c>
      <c r="C130" t="s">
        <v>1295</v>
      </c>
      <c r="D130" t="s">
        <v>58</v>
      </c>
      <c r="E130" t="s">
        <v>58</v>
      </c>
      <c r="F130">
        <v>0</v>
      </c>
      <c r="G130">
        <v>78</v>
      </c>
      <c r="H130">
        <v>236</v>
      </c>
      <c r="I130">
        <v>2020</v>
      </c>
      <c r="M130">
        <v>8.1837389120000008</v>
      </c>
      <c r="N130">
        <v>9.4335941870000006</v>
      </c>
      <c r="O130">
        <v>9.2838811529999994</v>
      </c>
      <c r="P130">
        <v>9.4774042460000008</v>
      </c>
      <c r="Q130">
        <v>9.7000371600000008</v>
      </c>
      <c r="R130">
        <v>7.9865318199999997</v>
      </c>
      <c r="S130">
        <v>7.6087574399999998</v>
      </c>
      <c r="W130">
        <v>7.679758616</v>
      </c>
      <c r="X130">
        <v>7.4771037329999999</v>
      </c>
      <c r="Y130">
        <v>6.0496818369999996</v>
      </c>
      <c r="Z130">
        <v>5.9588902829999997</v>
      </c>
      <c r="AA130">
        <v>6.0228576729999999</v>
      </c>
      <c r="AB130">
        <v>6.7455786020000001</v>
      </c>
      <c r="AC130">
        <v>4.7896276970000002</v>
      </c>
      <c r="AD130">
        <v>65.147579737823804</v>
      </c>
      <c r="AE130">
        <v>66.976157130214318</v>
      </c>
      <c r="AF130">
        <v>49.775964803244079</v>
      </c>
      <c r="AG130">
        <v>49.33159123308829</v>
      </c>
      <c r="AH130">
        <v>50.773975659626586</v>
      </c>
      <c r="AI130">
        <v>53.807992493590433</v>
      </c>
      <c r="AJ130">
        <v>31.622115929405282</v>
      </c>
      <c r="AK130">
        <f>MAX(IFERROR((M130-VLOOKUP($E130,Sheet1!$A$1:$B$4,2,FALSE))*16,0),0)</f>
        <v>0</v>
      </c>
      <c r="AL130">
        <f>MAX(IFERROR((N130-VLOOKUP($E130,Sheet1!$A$1:$B$4,2,FALSE))*16,0),0)</f>
        <v>0</v>
      </c>
      <c r="AM130">
        <f>MAX(IFERROR((O130-VLOOKUP($E130,Sheet1!$A$1:$B$4,2,FALSE))*16,0),0)</f>
        <v>0</v>
      </c>
      <c r="AN130">
        <f>MAX(IFERROR((P130-VLOOKUP($E130,Sheet1!$A$1:$B$4,2,FALSE))*16,0),0)</f>
        <v>0</v>
      </c>
      <c r="AO130">
        <f>MAX(IFERROR((Q130-VLOOKUP($E130,Sheet1!$A$1:$B$4,2,FALSE))*16,0),0)</f>
        <v>0</v>
      </c>
      <c r="AP130">
        <f>MAX(IFERROR((R130-VLOOKUP($E130,Sheet1!$A$1:$B$4,2,FALSE))*16,0),0)</f>
        <v>0</v>
      </c>
      <c r="AQ130">
        <f>MAX(IFERROR((S130-VLOOKUP($E130,Sheet1!$A$1:$B$4,2,FALSE))*16,0),0)</f>
        <v>0</v>
      </c>
      <c r="AR130">
        <v>33</v>
      </c>
      <c r="AS130">
        <v>0.30841121500000002</v>
      </c>
      <c r="AT130">
        <v>61.673944919999997</v>
      </c>
      <c r="AU130">
        <v>15</v>
      </c>
      <c r="AV130">
        <v>0.14018691599999999</v>
      </c>
      <c r="AW130">
        <f>AD130+0.8*AE130+0.64*AF130+AG130*0.8^3+AH130*0.8^4+AI130*0.8^5+AJ130*0.8^6</f>
        <v>222.5612689960935</v>
      </c>
      <c r="AX130">
        <f>COUNTIFS(E:E,E130,AW:AW,"&gt;" &amp;AW130)+1</f>
        <v>19</v>
      </c>
      <c r="AY130">
        <f>AK130+0.8*AL130+0.64*AM130+AN130*0.8^3+AO130*0.8^4+AP130*0.8^5+AQ130*0.8^6</f>
        <v>0</v>
      </c>
      <c r="AZ130">
        <f>COUNTIFS(E:E,E130,AY:AY,"&gt;" &amp;AY130)+1</f>
        <v>10</v>
      </c>
    </row>
    <row r="131" spans="1:52">
      <c r="A131" t="s">
        <v>214</v>
      </c>
      <c r="B131" t="s">
        <v>215</v>
      </c>
      <c r="C131" t="s">
        <v>209</v>
      </c>
      <c r="D131" t="s">
        <v>58</v>
      </c>
      <c r="E131" t="s">
        <v>58</v>
      </c>
      <c r="F131">
        <v>3</v>
      </c>
      <c r="G131">
        <v>74</v>
      </c>
      <c r="H131">
        <v>215</v>
      </c>
      <c r="I131">
        <v>2020</v>
      </c>
      <c r="J131">
        <v>8.4375</v>
      </c>
      <c r="K131">
        <v>16.4375</v>
      </c>
      <c r="L131">
        <v>12.6875</v>
      </c>
      <c r="M131">
        <v>13.06020912</v>
      </c>
      <c r="N131">
        <v>11.212755</v>
      </c>
      <c r="O131">
        <v>9.6968695670000002</v>
      </c>
      <c r="P131">
        <v>8.241080148</v>
      </c>
      <c r="Q131">
        <v>6.3711266990000004</v>
      </c>
      <c r="R131">
        <v>3.9891403919999999</v>
      </c>
      <c r="S131">
        <v>3.015849126</v>
      </c>
      <c r="T131">
        <v>0</v>
      </c>
      <c r="U131">
        <v>0</v>
      </c>
      <c r="V131">
        <v>0</v>
      </c>
      <c r="W131">
        <v>5.2836447590000004</v>
      </c>
      <c r="X131">
        <v>6.5708191500000002</v>
      </c>
      <c r="Y131">
        <v>7.0898263740000003</v>
      </c>
      <c r="Z131">
        <v>6.2869109920000001</v>
      </c>
      <c r="AA131">
        <v>5.8754351800000002</v>
      </c>
      <c r="AB131">
        <v>6.4804991489999999</v>
      </c>
      <c r="AC131">
        <v>5.0764304539999996</v>
      </c>
      <c r="AD131">
        <v>54.333485433293021</v>
      </c>
      <c r="AE131">
        <v>62.626468668435535</v>
      </c>
      <c r="AF131">
        <v>63.297717048174349</v>
      </c>
      <c r="AG131">
        <v>49.372037799153276</v>
      </c>
      <c r="AH131">
        <v>40.102719314475308</v>
      </c>
      <c r="AI131">
        <v>41.164181554801615</v>
      </c>
      <c r="AJ131">
        <v>26.266922685171863</v>
      </c>
      <c r="AK131">
        <f>MAX(IFERROR((M131-VLOOKUP($E131,Sheet1!$A$1:$B$4,2,FALSE))*16,0),0)</f>
        <v>0</v>
      </c>
      <c r="AL131">
        <f>MAX(IFERROR((N131-VLOOKUP($E131,Sheet1!$A$1:$B$4,2,FALSE))*16,0),0)</f>
        <v>0</v>
      </c>
      <c r="AM131">
        <f>MAX(IFERROR((O131-VLOOKUP($E131,Sheet1!$A$1:$B$4,2,FALSE))*16,0),0)</f>
        <v>0</v>
      </c>
      <c r="AN131">
        <f>MAX(IFERROR((P131-VLOOKUP($E131,Sheet1!$A$1:$B$4,2,FALSE))*16,0),0)</f>
        <v>0</v>
      </c>
      <c r="AO131">
        <f>MAX(IFERROR((Q131-VLOOKUP($E131,Sheet1!$A$1:$B$4,2,FALSE))*16,0),0)</f>
        <v>0</v>
      </c>
      <c r="AP131">
        <f>MAX(IFERROR((R131-VLOOKUP($E131,Sheet1!$A$1:$B$4,2,FALSE))*16,0),0)</f>
        <v>0</v>
      </c>
      <c r="AQ131">
        <f>MAX(IFERROR((S131-VLOOKUP($E131,Sheet1!$A$1:$B$4,2,FALSE))*16,0),0)</f>
        <v>0</v>
      </c>
      <c r="AR131">
        <v>18</v>
      </c>
      <c r="AS131">
        <v>0.16822429899999999</v>
      </c>
      <c r="AT131">
        <v>55.587030040000002</v>
      </c>
      <c r="AU131">
        <v>21</v>
      </c>
      <c r="AV131">
        <v>0.19626168199999999</v>
      </c>
      <c r="AW131">
        <f>AD131+0.8*AE131+0.64*AF131+AG131*0.8^3+AH131*0.8^4+AI131*0.8^5+AJ131*0.8^6</f>
        <v>207.02415165550769</v>
      </c>
      <c r="AX131">
        <f>COUNTIFS(E:E,E131,AW:AW,"&gt;" &amp;AW131)+1</f>
        <v>24</v>
      </c>
      <c r="AY131">
        <f>AK131+0.8*AL131+0.64*AM131+AN131*0.8^3+AO131*0.8^4+AP131*0.8^5+AQ131*0.8^6</f>
        <v>0</v>
      </c>
      <c r="AZ131">
        <f>COUNTIFS(E:E,E131,AY:AY,"&gt;" &amp;AY131)+1</f>
        <v>10</v>
      </c>
    </row>
    <row r="132" spans="1:52">
      <c r="A132" t="s">
        <v>1107</v>
      </c>
      <c r="B132" t="s">
        <v>1108</v>
      </c>
      <c r="C132" t="s">
        <v>1063</v>
      </c>
      <c r="D132" t="s">
        <v>58</v>
      </c>
      <c r="E132" t="s">
        <v>58</v>
      </c>
      <c r="F132">
        <v>8</v>
      </c>
      <c r="G132">
        <v>76</v>
      </c>
      <c r="H132">
        <v>207</v>
      </c>
      <c r="I132">
        <v>2020</v>
      </c>
      <c r="J132">
        <v>0</v>
      </c>
      <c r="K132">
        <v>8.875</v>
      </c>
      <c r="L132">
        <v>14</v>
      </c>
      <c r="M132">
        <v>11.564839539999999</v>
      </c>
      <c r="N132">
        <v>10.81599694</v>
      </c>
      <c r="O132">
        <v>9.2687569659999998</v>
      </c>
      <c r="P132">
        <v>8.4318185470000007</v>
      </c>
      <c r="Q132">
        <v>4.2987645819999996</v>
      </c>
      <c r="R132">
        <v>2.9227827099999999</v>
      </c>
      <c r="S132">
        <v>-0.167113608</v>
      </c>
      <c r="T132">
        <v>0</v>
      </c>
      <c r="U132">
        <v>0</v>
      </c>
      <c r="V132">
        <v>0</v>
      </c>
      <c r="W132">
        <v>5.3157316010000004</v>
      </c>
      <c r="X132">
        <v>7.1205383710000003</v>
      </c>
      <c r="Y132">
        <v>7.1295721480000003</v>
      </c>
      <c r="Z132">
        <v>5.0785285590000004</v>
      </c>
      <c r="AA132">
        <v>8.5002779069999992</v>
      </c>
      <c r="AB132">
        <v>6.5381641359999998</v>
      </c>
      <c r="AC132">
        <v>6.270660253</v>
      </c>
      <c r="AD132">
        <v>48.791616512672107</v>
      </c>
      <c r="AE132">
        <v>67.773893123122235</v>
      </c>
      <c r="AF132">
        <v>62.29520602574641</v>
      </c>
      <c r="AG132">
        <v>36.572866299130652</v>
      </c>
      <c r="AH132">
        <v>63.116581686817227</v>
      </c>
      <c r="AI132">
        <v>39.652033700761905</v>
      </c>
      <c r="AJ132">
        <v>32.154136515430622</v>
      </c>
      <c r="AK132">
        <f>MAX(IFERROR((M132-VLOOKUP($E132,Sheet1!$A$1:$B$4,2,FALSE))*16,0),0)</f>
        <v>0</v>
      </c>
      <c r="AL132">
        <f>MAX(IFERROR((N132-VLOOKUP($E132,Sheet1!$A$1:$B$4,2,FALSE))*16,0),0)</f>
        <v>0</v>
      </c>
      <c r="AM132">
        <f>MAX(IFERROR((O132-VLOOKUP($E132,Sheet1!$A$1:$B$4,2,FALSE))*16,0),0)</f>
        <v>0</v>
      </c>
      <c r="AN132">
        <f>MAX(IFERROR((P132-VLOOKUP($E132,Sheet1!$A$1:$B$4,2,FALSE))*16,0),0)</f>
        <v>0</v>
      </c>
      <c r="AO132">
        <f>MAX(IFERROR((Q132-VLOOKUP($E132,Sheet1!$A$1:$B$4,2,FALSE))*16,0),0)</f>
        <v>0</v>
      </c>
      <c r="AP132">
        <f>MAX(IFERROR((R132-VLOOKUP($E132,Sheet1!$A$1:$B$4,2,FALSE))*16,0),0)</f>
        <v>0</v>
      </c>
      <c r="AQ132">
        <f>MAX(IFERROR((S132-VLOOKUP($E132,Sheet1!$A$1:$B$4,2,FALSE))*16,0),0)</f>
        <v>0</v>
      </c>
      <c r="AR132">
        <v>25</v>
      </c>
      <c r="AS132">
        <v>0.23364486000000001</v>
      </c>
      <c r="AT132">
        <v>47.135845680000003</v>
      </c>
      <c r="AU132">
        <v>25</v>
      </c>
      <c r="AV132">
        <v>0.23364486000000001</v>
      </c>
      <c r="AW132">
        <f>AD132+0.8*AE132+0.64*AF132+AG132*0.8^3+AH132*0.8^4+AI132*0.8^5+AJ132*0.8^6</f>
        <v>208.87971463748954</v>
      </c>
      <c r="AX132">
        <f>COUNTIFS(E:E,E132,AW:AW,"&gt;" &amp;AW132)+1</f>
        <v>23</v>
      </c>
      <c r="AY132">
        <f>AK132+0.8*AL132+0.64*AM132+AN132*0.8^3+AO132*0.8^4+AP132*0.8^5+AQ132*0.8^6</f>
        <v>0</v>
      </c>
      <c r="AZ132">
        <f>COUNTIFS(E:E,E132,AY:AY,"&gt;" &amp;AY132)+1</f>
        <v>10</v>
      </c>
    </row>
    <row r="133" spans="1:52">
      <c r="A133" t="s">
        <v>401</v>
      </c>
      <c r="B133" t="s">
        <v>402</v>
      </c>
      <c r="C133" t="s">
        <v>356</v>
      </c>
      <c r="D133" t="s">
        <v>58</v>
      </c>
      <c r="E133" t="s">
        <v>58</v>
      </c>
      <c r="F133">
        <v>16</v>
      </c>
      <c r="G133">
        <v>77</v>
      </c>
      <c r="H133">
        <v>228</v>
      </c>
      <c r="I133">
        <v>2020</v>
      </c>
      <c r="J133">
        <v>16.875</v>
      </c>
      <c r="K133">
        <v>17.8125</v>
      </c>
      <c r="L133">
        <v>14.75</v>
      </c>
      <c r="M133">
        <v>11.748753069999999</v>
      </c>
      <c r="N133">
        <v>7.274205179</v>
      </c>
      <c r="O133">
        <v>4.8625196600000002</v>
      </c>
      <c r="P133">
        <v>1.0101423839999999</v>
      </c>
      <c r="Q133">
        <v>-0.47803282400000002</v>
      </c>
      <c r="R133">
        <v>-0.90543477299999997</v>
      </c>
      <c r="S133">
        <v>-1.257110526</v>
      </c>
      <c r="T133">
        <v>0</v>
      </c>
      <c r="U133">
        <v>0</v>
      </c>
      <c r="V133">
        <v>0</v>
      </c>
      <c r="W133">
        <v>7.543772927</v>
      </c>
      <c r="X133">
        <v>9.5228408380000005</v>
      </c>
      <c r="Y133">
        <v>6.9781970940000004</v>
      </c>
      <c r="Z133">
        <v>4.704865088</v>
      </c>
      <c r="AA133">
        <v>5.5428456219999998</v>
      </c>
      <c r="AB133">
        <v>3.230093594</v>
      </c>
      <c r="AC133">
        <v>2.5</v>
      </c>
      <c r="AD133">
        <v>76.740547095140442</v>
      </c>
      <c r="AE133">
        <v>83.73092197649899</v>
      </c>
      <c r="AF133">
        <v>48.175746964193507</v>
      </c>
      <c r="AG133">
        <v>20.711030822055221</v>
      </c>
      <c r="AH133">
        <v>25.659890139117834</v>
      </c>
      <c r="AI133">
        <v>9.4212301512515921</v>
      </c>
      <c r="AJ133">
        <v>5.6741658053158801</v>
      </c>
      <c r="AK133">
        <f>MAX(IFERROR((M133-VLOOKUP($E133,Sheet1!$A$1:$B$4,2,FALSE))*16,0),0)</f>
        <v>0</v>
      </c>
      <c r="AL133">
        <f>MAX(IFERROR((N133-VLOOKUP($E133,Sheet1!$A$1:$B$4,2,FALSE))*16,0),0)</f>
        <v>0</v>
      </c>
      <c r="AM133">
        <f>MAX(IFERROR((O133-VLOOKUP($E133,Sheet1!$A$1:$B$4,2,FALSE))*16,0),0)</f>
        <v>0</v>
      </c>
      <c r="AN133">
        <f>MAX(IFERROR((P133-VLOOKUP($E133,Sheet1!$A$1:$B$4,2,FALSE))*16,0),0)</f>
        <v>0</v>
      </c>
      <c r="AO133">
        <f>MAX(IFERROR((Q133-VLOOKUP($E133,Sheet1!$A$1:$B$4,2,FALSE))*16,0),0)</f>
        <v>0</v>
      </c>
      <c r="AP133">
        <f>MAX(IFERROR((R133-VLOOKUP($E133,Sheet1!$A$1:$B$4,2,FALSE))*16,0),0)</f>
        <v>0</v>
      </c>
      <c r="AQ133">
        <f>MAX(IFERROR((S133-VLOOKUP($E133,Sheet1!$A$1:$B$4,2,FALSE))*16,0),0)</f>
        <v>0</v>
      </c>
      <c r="AR133">
        <v>23</v>
      </c>
      <c r="AS133">
        <v>0.214953271</v>
      </c>
      <c r="AT133">
        <v>22.255042169999999</v>
      </c>
      <c r="AU133">
        <v>49</v>
      </c>
      <c r="AV133">
        <v>0.45794392499999997</v>
      </c>
      <c r="AW133">
        <f>AD133+0.8*AE133+0.64*AF133+AG133*0.8^3+AH133*0.8^4+AI133*0.8^5+AJ133*0.8^6</f>
        <v>200.24669873212929</v>
      </c>
      <c r="AX133">
        <f>COUNTIFS(E:E,E133,AW:AW,"&gt;" &amp;AW133)+1</f>
        <v>27</v>
      </c>
      <c r="AY133">
        <f>AK133+0.8*AL133+0.64*AM133+AN133*0.8^3+AO133*0.8^4+AP133*0.8^5+AQ133*0.8^6</f>
        <v>0</v>
      </c>
      <c r="AZ133">
        <f>COUNTIFS(E:E,E133,AY:AY,"&gt;" &amp;AY133)+1</f>
        <v>10</v>
      </c>
    </row>
    <row r="134" spans="1:52">
      <c r="A134" t="s">
        <v>593</v>
      </c>
      <c r="B134" t="s">
        <v>594</v>
      </c>
      <c r="C134" t="s">
        <v>552</v>
      </c>
      <c r="D134" t="s">
        <v>58</v>
      </c>
      <c r="E134" t="s">
        <v>58</v>
      </c>
      <c r="F134">
        <v>11</v>
      </c>
      <c r="G134">
        <v>75</v>
      </c>
      <c r="H134">
        <v>220</v>
      </c>
      <c r="I134">
        <v>2020</v>
      </c>
      <c r="J134">
        <v>17.125</v>
      </c>
      <c r="K134">
        <v>13.25</v>
      </c>
      <c r="L134">
        <v>10.4375</v>
      </c>
      <c r="M134">
        <v>12.41922448</v>
      </c>
      <c r="N134">
        <v>8.9277570050000001</v>
      </c>
      <c r="O134">
        <v>7.00961955</v>
      </c>
      <c r="P134">
        <v>6.1173333660000004</v>
      </c>
      <c r="Q134">
        <v>2.6490224599999999</v>
      </c>
      <c r="R134">
        <v>0.246986548</v>
      </c>
      <c r="S134">
        <v>-0.64716481400000003</v>
      </c>
      <c r="T134">
        <v>0</v>
      </c>
      <c r="U134">
        <v>0</v>
      </c>
      <c r="V134">
        <v>0</v>
      </c>
      <c r="W134">
        <v>5.2447903260000004</v>
      </c>
      <c r="X134">
        <v>6.8612798990000003</v>
      </c>
      <c r="Y134">
        <v>7.5811230140000001</v>
      </c>
      <c r="Z134">
        <v>7.1899265850000003</v>
      </c>
      <c r="AA134">
        <v>8.2829794230000005</v>
      </c>
      <c r="AB134">
        <v>5.1795158299999997</v>
      </c>
      <c r="AC134">
        <v>6.6962444269999999</v>
      </c>
      <c r="AD134">
        <v>51.193259176862256</v>
      </c>
      <c r="AE134">
        <v>58.030740806049693</v>
      </c>
      <c r="AF134">
        <v>60.399008957752557</v>
      </c>
      <c r="AG134">
        <v>53.559422842835119</v>
      </c>
      <c r="AH134">
        <v>56.737685077587372</v>
      </c>
      <c r="AI134">
        <v>23.592106976219185</v>
      </c>
      <c r="AJ134">
        <v>35.190968619102335</v>
      </c>
      <c r="AK134">
        <f>MAX(IFERROR((M134-VLOOKUP($E134,Sheet1!$A$1:$B$4,2,FALSE))*16,0),0)</f>
        <v>0</v>
      </c>
      <c r="AL134">
        <f>MAX(IFERROR((N134-VLOOKUP($E134,Sheet1!$A$1:$B$4,2,FALSE))*16,0),0)</f>
        <v>0</v>
      </c>
      <c r="AM134">
        <f>MAX(IFERROR((O134-VLOOKUP($E134,Sheet1!$A$1:$B$4,2,FALSE))*16,0),0)</f>
        <v>0</v>
      </c>
      <c r="AN134">
        <f>MAX(IFERROR((P134-VLOOKUP($E134,Sheet1!$A$1:$B$4,2,FALSE))*16,0),0)</f>
        <v>0</v>
      </c>
      <c r="AO134">
        <f>MAX(IFERROR((Q134-VLOOKUP($E134,Sheet1!$A$1:$B$4,2,FALSE))*16,0),0)</f>
        <v>0</v>
      </c>
      <c r="AP134">
        <f>MAX(IFERROR((R134-VLOOKUP($E134,Sheet1!$A$1:$B$4,2,FALSE))*16,0),0)</f>
        <v>0</v>
      </c>
      <c r="AQ134">
        <f>MAX(IFERROR((S134-VLOOKUP($E134,Sheet1!$A$1:$B$4,2,FALSE))*16,0),0)</f>
        <v>0</v>
      </c>
      <c r="AR134">
        <v>21</v>
      </c>
      <c r="AS134">
        <v>0.19626168199999999</v>
      </c>
      <c r="AT134">
        <v>36.722778599999998</v>
      </c>
      <c r="AU134">
        <v>32</v>
      </c>
      <c r="AV134">
        <v>0.299065421</v>
      </c>
      <c r="AW134">
        <f>AD134+0.8*AE134+0.64*AF134+AG134*0.8^3+AH134*0.8^4+AI134*0.8^5+AJ134*0.8^6</f>
        <v>203.89116074962848</v>
      </c>
      <c r="AX134">
        <f>COUNTIFS(E:E,E134,AW:AW,"&gt;" &amp;AW134)+1</f>
        <v>25</v>
      </c>
      <c r="AY134">
        <f>AK134+0.8*AL134+0.64*AM134+AN134*0.8^3+AO134*0.8^4+AP134*0.8^5+AQ134*0.8^6</f>
        <v>0</v>
      </c>
      <c r="AZ134">
        <f>COUNTIFS(E:E,E134,AY:AY,"&gt;" &amp;AY134)+1</f>
        <v>10</v>
      </c>
    </row>
    <row r="135" spans="1:52">
      <c r="A135" t="s">
        <v>1033</v>
      </c>
      <c r="B135" t="s">
        <v>1034</v>
      </c>
      <c r="C135" t="s">
        <v>1014</v>
      </c>
      <c r="D135" t="s">
        <v>58</v>
      </c>
      <c r="E135" t="s">
        <v>58</v>
      </c>
      <c r="F135">
        <v>2</v>
      </c>
      <c r="G135">
        <v>75</v>
      </c>
      <c r="H135">
        <v>225</v>
      </c>
      <c r="I135">
        <v>2020</v>
      </c>
      <c r="K135">
        <v>10.5</v>
      </c>
      <c r="L135">
        <v>11.8125</v>
      </c>
      <c r="M135">
        <v>11.71194944</v>
      </c>
      <c r="N135">
        <v>10.42106117</v>
      </c>
      <c r="O135">
        <v>9.3245071940000006</v>
      </c>
      <c r="P135">
        <v>8.0505769300000001</v>
      </c>
      <c r="Q135">
        <v>7.0002196120000004</v>
      </c>
      <c r="R135">
        <v>5.2402560879999998</v>
      </c>
      <c r="S135">
        <v>4.0264955149999997</v>
      </c>
      <c r="U135">
        <v>0</v>
      </c>
      <c r="V135">
        <v>0</v>
      </c>
      <c r="W135">
        <v>6.1136339929999997</v>
      </c>
      <c r="X135">
        <v>5.6329234499999998</v>
      </c>
      <c r="Y135">
        <v>6.35967255</v>
      </c>
      <c r="Z135">
        <v>6.8022187870000002</v>
      </c>
      <c r="AA135">
        <v>4.9914211880000003</v>
      </c>
      <c r="AB135">
        <v>5.0323912809999998</v>
      </c>
      <c r="AC135">
        <v>5.4212400230000002</v>
      </c>
      <c r="AD135">
        <v>59.005145430540409</v>
      </c>
      <c r="AE135">
        <v>48.576822535617993</v>
      </c>
      <c r="AF135">
        <v>53.480214465991281</v>
      </c>
      <c r="AG135">
        <v>54.639500630257629</v>
      </c>
      <c r="AH135">
        <v>32.380958256276443</v>
      </c>
      <c r="AI135">
        <v>29.395715295993824</v>
      </c>
      <c r="AJ135">
        <v>30.962422079929837</v>
      </c>
      <c r="AK135">
        <f>MAX(IFERROR((M135-VLOOKUP($E135,Sheet1!$A$1:$B$4,2,FALSE))*16,0),0)</f>
        <v>0</v>
      </c>
      <c r="AL135">
        <f>MAX(IFERROR((N135-VLOOKUP($E135,Sheet1!$A$1:$B$4,2,FALSE))*16,0),0)</f>
        <v>0</v>
      </c>
      <c r="AM135">
        <f>MAX(IFERROR((O135-VLOOKUP($E135,Sheet1!$A$1:$B$4,2,FALSE))*16,0),0)</f>
        <v>0</v>
      </c>
      <c r="AN135">
        <f>MAX(IFERROR((P135-VLOOKUP($E135,Sheet1!$A$1:$B$4,2,FALSE))*16,0),0)</f>
        <v>0</v>
      </c>
      <c r="AO135">
        <f>MAX(IFERROR((Q135-VLOOKUP($E135,Sheet1!$A$1:$B$4,2,FALSE))*16,0),0)</f>
        <v>0</v>
      </c>
      <c r="AP135">
        <f>MAX(IFERROR((R135-VLOOKUP($E135,Sheet1!$A$1:$B$4,2,FALSE))*16,0),0)</f>
        <v>0</v>
      </c>
      <c r="AQ135">
        <f>MAX(IFERROR((S135-VLOOKUP($E135,Sheet1!$A$1:$B$4,2,FALSE))*16,0),0)</f>
        <v>0</v>
      </c>
      <c r="AR135">
        <v>24</v>
      </c>
      <c r="AS135">
        <v>0.22429906499999999</v>
      </c>
      <c r="AT135">
        <v>55.775065949999998</v>
      </c>
      <c r="AU135">
        <v>20</v>
      </c>
      <c r="AV135">
        <v>0.186915888</v>
      </c>
      <c r="AW135">
        <f>AD135+0.8*AE135+0.64*AF135+AG135*0.8^3+AH135*0.8^4+AI135*0.8^5+AJ135*0.8^6</f>
        <v>191.08160670364435</v>
      </c>
      <c r="AX135">
        <f>COUNTIFS(E:E,E135,AW:AW,"&gt;" &amp;AW135)+1</f>
        <v>28</v>
      </c>
      <c r="AY135">
        <f>AK135+0.8*AL135+0.64*AM135+AN135*0.8^3+AO135*0.8^4+AP135*0.8^5+AQ135*0.8^6</f>
        <v>0</v>
      </c>
      <c r="AZ135">
        <f>COUNTIFS(E:E,E135,AY:AY,"&gt;" &amp;AY135)+1</f>
        <v>10</v>
      </c>
    </row>
    <row r="136" spans="1:52">
      <c r="A136" t="s">
        <v>1382</v>
      </c>
      <c r="B136" t="s">
        <v>1383</v>
      </c>
      <c r="C136" t="s">
        <v>1381</v>
      </c>
      <c r="D136" t="s">
        <v>58</v>
      </c>
      <c r="E136" t="s">
        <v>58</v>
      </c>
      <c r="F136">
        <v>6</v>
      </c>
      <c r="G136">
        <v>74</v>
      </c>
      <c r="H136">
        <v>225</v>
      </c>
      <c r="I136">
        <v>2020</v>
      </c>
      <c r="J136">
        <v>5.4375</v>
      </c>
      <c r="K136">
        <v>3</v>
      </c>
      <c r="L136">
        <v>15.4375</v>
      </c>
      <c r="M136">
        <v>12.783629039999999</v>
      </c>
      <c r="N136">
        <v>10.153146400000001</v>
      </c>
      <c r="O136">
        <v>9.1274712210000004</v>
      </c>
      <c r="P136">
        <v>7.0581870860000002</v>
      </c>
      <c r="Q136">
        <v>5.5013869389999996</v>
      </c>
      <c r="R136">
        <v>3.266874805</v>
      </c>
      <c r="S136">
        <v>0.73925326099999999</v>
      </c>
      <c r="T136">
        <v>0</v>
      </c>
      <c r="U136">
        <v>0</v>
      </c>
      <c r="V136">
        <v>0</v>
      </c>
      <c r="W136">
        <v>5.5807761989999998</v>
      </c>
      <c r="X136">
        <v>5.8291285979999996</v>
      </c>
      <c r="Y136">
        <v>6.0620457959999996</v>
      </c>
      <c r="Z136">
        <v>6.8427815350000003</v>
      </c>
      <c r="AA136">
        <v>5.7555783089999997</v>
      </c>
      <c r="AB136">
        <v>6.714793545</v>
      </c>
      <c r="AC136">
        <v>4.7124745929999996</v>
      </c>
      <c r="AD136">
        <v>56.833212340555718</v>
      </c>
      <c r="AE136">
        <v>49.987908413701945</v>
      </c>
      <c r="AF136">
        <v>49.438692481024447</v>
      </c>
      <c r="AG136">
        <v>52.262652609353125</v>
      </c>
      <c r="AH136">
        <v>36.980658702884995</v>
      </c>
      <c r="AI136">
        <v>42.050997169163026</v>
      </c>
      <c r="AJ136">
        <v>20.482426158057166</v>
      </c>
      <c r="AK136">
        <f>MAX(IFERROR((M136-VLOOKUP($E136,Sheet1!$A$1:$B$4,2,FALSE))*16,0),0)</f>
        <v>0</v>
      </c>
      <c r="AL136">
        <f>MAX(IFERROR((N136-VLOOKUP($E136,Sheet1!$A$1:$B$4,2,FALSE))*16,0),0)</f>
        <v>0</v>
      </c>
      <c r="AM136">
        <f>MAX(IFERROR((O136-VLOOKUP($E136,Sheet1!$A$1:$B$4,2,FALSE))*16,0),0)</f>
        <v>0</v>
      </c>
      <c r="AN136">
        <f>MAX(IFERROR((P136-VLOOKUP($E136,Sheet1!$A$1:$B$4,2,FALSE))*16,0),0)</f>
        <v>0</v>
      </c>
      <c r="AO136">
        <f>MAX(IFERROR((Q136-VLOOKUP($E136,Sheet1!$A$1:$B$4,2,FALSE))*16,0),0)</f>
        <v>0</v>
      </c>
      <c r="AP136">
        <f>MAX(IFERROR((R136-VLOOKUP($E136,Sheet1!$A$1:$B$4,2,FALSE))*16,0),0)</f>
        <v>0</v>
      </c>
      <c r="AQ136">
        <f>MAX(IFERROR((S136-VLOOKUP($E136,Sheet1!$A$1:$B$4,2,FALSE))*16,0),0)</f>
        <v>0</v>
      </c>
      <c r="AR136">
        <v>19</v>
      </c>
      <c r="AS136">
        <v>0.17757009300000001</v>
      </c>
      <c r="AT136">
        <v>48.629948759999998</v>
      </c>
      <c r="AU136">
        <v>24</v>
      </c>
      <c r="AV136">
        <v>0.22429906499999999</v>
      </c>
      <c r="AW136">
        <f>AD136+0.8*AE136+0.64*AF136+AG136*0.8^3+AH136*0.8^4+AI136*0.8^5+AJ136*0.8^6</f>
        <v>189.5186740752325</v>
      </c>
      <c r="AX136">
        <f>COUNTIFS(E:E,E136,AW:AW,"&gt;" &amp;AW136)+1</f>
        <v>30</v>
      </c>
      <c r="AY136">
        <f>AK136+0.8*AL136+0.64*AM136+AN136*0.8^3+AO136*0.8^4+AP136*0.8^5+AQ136*0.8^6</f>
        <v>0</v>
      </c>
      <c r="AZ136">
        <f>COUNTIFS(E:E,E136,AY:AY,"&gt;" &amp;AY136)+1</f>
        <v>10</v>
      </c>
    </row>
    <row r="137" spans="1:52">
      <c r="A137" t="s">
        <v>1150</v>
      </c>
      <c r="B137" t="s">
        <v>1151</v>
      </c>
      <c r="C137" t="s">
        <v>1113</v>
      </c>
      <c r="D137" t="s">
        <v>58</v>
      </c>
      <c r="E137" t="s">
        <v>58</v>
      </c>
      <c r="F137">
        <v>0</v>
      </c>
      <c r="G137">
        <v>73</v>
      </c>
      <c r="H137">
        <v>222</v>
      </c>
      <c r="I137">
        <v>2020</v>
      </c>
      <c r="M137">
        <v>5.1593891520000001</v>
      </c>
      <c r="N137">
        <v>7.6306162869999996</v>
      </c>
      <c r="O137">
        <v>6.7701012599999997</v>
      </c>
      <c r="P137">
        <v>6.9047578649999997</v>
      </c>
      <c r="Q137">
        <v>7.22228023</v>
      </c>
      <c r="R137">
        <v>5.7260283940000001</v>
      </c>
      <c r="S137">
        <v>4.5841111830000001</v>
      </c>
      <c r="W137">
        <v>7.5751066500000004</v>
      </c>
      <c r="X137">
        <v>8.2006689569999995</v>
      </c>
      <c r="Y137">
        <v>6.9638642820000003</v>
      </c>
      <c r="Z137">
        <v>5.4263031350000004</v>
      </c>
      <c r="AA137">
        <v>6.3782753870000004</v>
      </c>
      <c r="AB137">
        <v>5.7355154180000003</v>
      </c>
      <c r="AC137">
        <v>4.5699099910000003</v>
      </c>
      <c r="AD137">
        <v>55.272573437087516</v>
      </c>
      <c r="AE137">
        <v>69.42013367235424</v>
      </c>
      <c r="AF137">
        <v>52.817412623552713</v>
      </c>
      <c r="AG137">
        <v>36.635749583692331</v>
      </c>
      <c r="AH137">
        <v>47.583336899625152</v>
      </c>
      <c r="AI137">
        <v>37.246530866818631</v>
      </c>
      <c r="AJ137">
        <v>24.089824357360811</v>
      </c>
      <c r="AK137">
        <f>MAX(IFERROR((M137-VLOOKUP($E137,Sheet1!$A$1:$B$4,2,FALSE))*16,0),0)</f>
        <v>0</v>
      </c>
      <c r="AL137">
        <f>MAX(IFERROR((N137-VLOOKUP($E137,Sheet1!$A$1:$B$4,2,FALSE))*16,0),0)</f>
        <v>0</v>
      </c>
      <c r="AM137">
        <f>MAX(IFERROR((O137-VLOOKUP($E137,Sheet1!$A$1:$B$4,2,FALSE))*16,0),0)</f>
        <v>0</v>
      </c>
      <c r="AN137">
        <f>MAX(IFERROR((P137-VLOOKUP($E137,Sheet1!$A$1:$B$4,2,FALSE))*16,0),0)</f>
        <v>0</v>
      </c>
      <c r="AO137">
        <f>MAX(IFERROR((Q137-VLOOKUP($E137,Sheet1!$A$1:$B$4,2,FALSE))*16,0),0)</f>
        <v>0</v>
      </c>
      <c r="AP137">
        <f>MAX(IFERROR((R137-VLOOKUP($E137,Sheet1!$A$1:$B$4,2,FALSE))*16,0),0)</f>
        <v>0</v>
      </c>
      <c r="AQ137">
        <f>MAX(IFERROR((S137-VLOOKUP($E137,Sheet1!$A$1:$B$4,2,FALSE))*16,0),0)</f>
        <v>0</v>
      </c>
      <c r="AR137">
        <v>45</v>
      </c>
      <c r="AS137">
        <v>0.42056074799999998</v>
      </c>
      <c r="AT137">
        <v>43.997284370000003</v>
      </c>
      <c r="AU137">
        <v>26</v>
      </c>
      <c r="AV137">
        <v>0.242990654</v>
      </c>
      <c r="AW137">
        <f>AD137+0.8*AE137+0.64*AF137+AG137*0.8^3+AH137*0.8^4+AI137*0.8^5+AJ137*0.8^6</f>
        <v>201.37940918575674</v>
      </c>
      <c r="AX137">
        <f>COUNTIFS(E:E,E137,AW:AW,"&gt;" &amp;AW137)+1</f>
        <v>26</v>
      </c>
      <c r="AY137">
        <f>AK137+0.8*AL137+0.64*AM137+AN137*0.8^3+AO137*0.8^4+AP137*0.8^5+AQ137*0.8^6</f>
        <v>0</v>
      </c>
      <c r="AZ137">
        <f>COUNTIFS(E:E,E137,AY:AY,"&gt;" &amp;AY137)+1</f>
        <v>10</v>
      </c>
    </row>
    <row r="138" spans="1:52">
      <c r="A138" t="s">
        <v>816</v>
      </c>
      <c r="B138" t="s">
        <v>817</v>
      </c>
      <c r="C138" t="s">
        <v>787</v>
      </c>
      <c r="D138" t="s">
        <v>58</v>
      </c>
      <c r="E138" t="s">
        <v>58</v>
      </c>
      <c r="F138">
        <v>0</v>
      </c>
      <c r="G138">
        <v>72</v>
      </c>
      <c r="H138">
        <v>217</v>
      </c>
      <c r="I138">
        <v>2020</v>
      </c>
      <c r="M138">
        <v>6.1552560999999999</v>
      </c>
      <c r="N138">
        <v>8.6653318030000008</v>
      </c>
      <c r="O138">
        <v>7.729969165</v>
      </c>
      <c r="P138">
        <v>8.4729224470000002</v>
      </c>
      <c r="Q138">
        <v>8.2551941729999996</v>
      </c>
      <c r="R138">
        <v>7.5869791949999996</v>
      </c>
      <c r="S138">
        <v>6.2878892449999997</v>
      </c>
      <c r="W138">
        <v>5.8504457040000002</v>
      </c>
      <c r="X138">
        <v>7.8201704139999997</v>
      </c>
      <c r="Y138">
        <v>6.7394626940000002</v>
      </c>
      <c r="Z138">
        <v>6.2734699220000003</v>
      </c>
      <c r="AA138">
        <v>5.5780492849999996</v>
      </c>
      <c r="AB138">
        <v>5.1504775470000004</v>
      </c>
      <c r="AC138">
        <v>5.2114000259999997</v>
      </c>
      <c r="AD138">
        <v>39.355256805372989</v>
      </c>
      <c r="AE138">
        <v>68.385646191649556</v>
      </c>
      <c r="AF138">
        <v>52.993827700453124</v>
      </c>
      <c r="AG138">
        <v>49.891584479858778</v>
      </c>
      <c r="AH138">
        <v>41.542407931651127</v>
      </c>
      <c r="AI138">
        <v>35.311643799807115</v>
      </c>
      <c r="AJ138">
        <v>33.12568250469846</v>
      </c>
      <c r="AK138">
        <f>MAX(IFERROR((M138-VLOOKUP($E138,Sheet1!$A$1:$B$4,2,FALSE))*16,0),0)</f>
        <v>0</v>
      </c>
      <c r="AL138">
        <f>MAX(IFERROR((N138-VLOOKUP($E138,Sheet1!$A$1:$B$4,2,FALSE))*16,0),0)</f>
        <v>0</v>
      </c>
      <c r="AM138">
        <f>MAX(IFERROR((O138-VLOOKUP($E138,Sheet1!$A$1:$B$4,2,FALSE))*16,0),0)</f>
        <v>0</v>
      </c>
      <c r="AN138">
        <f>MAX(IFERROR((P138-VLOOKUP($E138,Sheet1!$A$1:$B$4,2,FALSE))*16,0),0)</f>
        <v>0</v>
      </c>
      <c r="AO138">
        <f>MAX(IFERROR((Q138-VLOOKUP($E138,Sheet1!$A$1:$B$4,2,FALSE))*16,0),0)</f>
        <v>0</v>
      </c>
      <c r="AP138">
        <f>MAX(IFERROR((R138-VLOOKUP($E138,Sheet1!$A$1:$B$4,2,FALSE))*16,0),0)</f>
        <v>0</v>
      </c>
      <c r="AQ138">
        <f>MAX(IFERROR((S138-VLOOKUP($E138,Sheet1!$A$1:$B$4,2,FALSE))*16,0),0)</f>
        <v>0</v>
      </c>
      <c r="AR138">
        <v>38</v>
      </c>
      <c r="AS138">
        <v>0.355140187</v>
      </c>
      <c r="AT138">
        <v>53.153542129999998</v>
      </c>
      <c r="AU138">
        <v>22</v>
      </c>
      <c r="AV138">
        <v>0.20560747700000001</v>
      </c>
      <c r="AW138">
        <f>AD138+0.8*AE138+0.64*AF138+AG138*0.8^3+AH138*0.8^4+AI138*0.8^5+AJ138*0.8^6</f>
        <v>190.79470338430713</v>
      </c>
      <c r="AX138">
        <f>COUNTIFS(E:E,E138,AW:AW,"&gt;" &amp;AW138)+1</f>
        <v>29</v>
      </c>
      <c r="AY138">
        <f>AK138+0.8*AL138+0.64*AM138+AN138*0.8^3+AO138*0.8^4+AP138*0.8^5+AQ138*0.8^6</f>
        <v>0</v>
      </c>
      <c r="AZ138">
        <f>COUNTIFS(E:E,E138,AY:AY,"&gt;" &amp;AY138)+1</f>
        <v>10</v>
      </c>
    </row>
    <row r="139" spans="1:52">
      <c r="A139" t="s">
        <v>916</v>
      </c>
      <c r="B139" t="s">
        <v>917</v>
      </c>
      <c r="C139" t="s">
        <v>883</v>
      </c>
      <c r="D139" t="s">
        <v>58</v>
      </c>
      <c r="E139" t="s">
        <v>58</v>
      </c>
      <c r="F139">
        <v>19</v>
      </c>
      <c r="G139">
        <v>72</v>
      </c>
      <c r="H139">
        <v>209</v>
      </c>
      <c r="I139">
        <v>2020</v>
      </c>
      <c r="J139">
        <v>16.4375</v>
      </c>
      <c r="K139">
        <v>19</v>
      </c>
      <c r="L139">
        <v>14.0625</v>
      </c>
      <c r="M139">
        <v>10.619641420000001</v>
      </c>
      <c r="N139">
        <v>5.3906001339999996</v>
      </c>
      <c r="O139">
        <v>1.921843658</v>
      </c>
      <c r="P139">
        <v>-0.221174818</v>
      </c>
      <c r="Q139">
        <v>-0.73981204700000003</v>
      </c>
      <c r="R139">
        <v>-1.114425336</v>
      </c>
      <c r="S139">
        <v>-1.36013674</v>
      </c>
      <c r="T139">
        <v>0</v>
      </c>
      <c r="U139">
        <v>0</v>
      </c>
      <c r="V139">
        <v>0</v>
      </c>
      <c r="W139">
        <v>7.5029178959999996</v>
      </c>
      <c r="X139">
        <v>11.280534149999999</v>
      </c>
      <c r="Y139">
        <v>6.8027047600000001</v>
      </c>
      <c r="Z139">
        <v>2.5173847660000002</v>
      </c>
      <c r="AA139">
        <v>0.71389260899999996</v>
      </c>
      <c r="AB139">
        <v>0</v>
      </c>
      <c r="AC139">
        <v>0</v>
      </c>
      <c r="AD139">
        <v>71.661609735716269</v>
      </c>
      <c r="AE139">
        <v>98.05488053675063</v>
      </c>
      <c r="AF139">
        <v>40.362409414413975</v>
      </c>
      <c r="AG139">
        <v>6.0945998282590779</v>
      </c>
      <c r="AH139">
        <v>0</v>
      </c>
      <c r="AI139">
        <v>0</v>
      </c>
      <c r="AJ139">
        <v>0</v>
      </c>
      <c r="AK139">
        <f>MAX(IFERROR((M139-VLOOKUP($E139,Sheet1!$A$1:$B$4,2,FALSE))*16,0),0)</f>
        <v>0</v>
      </c>
      <c r="AL139">
        <f>MAX(IFERROR((N139-VLOOKUP($E139,Sheet1!$A$1:$B$4,2,FALSE))*16,0),0)</f>
        <v>0</v>
      </c>
      <c r="AM139">
        <f>MAX(IFERROR((O139-VLOOKUP($E139,Sheet1!$A$1:$B$4,2,FALSE))*16,0),0)</f>
        <v>0</v>
      </c>
      <c r="AN139">
        <f>MAX(IFERROR((P139-VLOOKUP($E139,Sheet1!$A$1:$B$4,2,FALSE))*16,0),0)</f>
        <v>0</v>
      </c>
      <c r="AO139">
        <f>MAX(IFERROR((Q139-VLOOKUP($E139,Sheet1!$A$1:$B$4,2,FALSE))*16,0),0)</f>
        <v>0</v>
      </c>
      <c r="AP139">
        <f>MAX(IFERROR((R139-VLOOKUP($E139,Sheet1!$A$1:$B$4,2,FALSE))*16,0),0)</f>
        <v>0</v>
      </c>
      <c r="AQ139">
        <f>MAX(IFERROR((S139-VLOOKUP($E139,Sheet1!$A$1:$B$4,2,FALSE))*16,0),0)</f>
        <v>0</v>
      </c>
      <c r="AR139">
        <v>28</v>
      </c>
      <c r="AS139">
        <v>0.26168224299999998</v>
      </c>
      <c r="AT139">
        <v>14.49653627</v>
      </c>
      <c r="AU139">
        <v>60</v>
      </c>
      <c r="AV139">
        <v>0.56074766399999998</v>
      </c>
      <c r="AW139">
        <f>AD139+0.8*AE139+0.64*AF139+AG139*0.8^3+AH139*0.8^4+AI139*0.8^5+AJ139*0.8^6</f>
        <v>179.05789130241038</v>
      </c>
      <c r="AX139">
        <f>COUNTIFS(E:E,E139,AW:AW,"&gt;" &amp;AW139)+1</f>
        <v>31</v>
      </c>
      <c r="AY139">
        <f>AK139+0.8*AL139+0.64*AM139+AN139*0.8^3+AO139*0.8^4+AP139*0.8^5+AQ139*0.8^6</f>
        <v>0</v>
      </c>
      <c r="AZ139">
        <f>COUNTIFS(E:E,E139,AY:AY,"&gt;" &amp;AY139)+1</f>
        <v>10</v>
      </c>
    </row>
    <row r="140" spans="1:52">
      <c r="A140" t="s">
        <v>1479</v>
      </c>
      <c r="B140" t="s">
        <v>1480</v>
      </c>
      <c r="C140" t="s">
        <v>1472</v>
      </c>
      <c r="D140" t="s">
        <v>58</v>
      </c>
      <c r="E140" t="s">
        <v>58</v>
      </c>
      <c r="F140">
        <v>1</v>
      </c>
      <c r="G140">
        <v>76</v>
      </c>
      <c r="H140">
        <v>230</v>
      </c>
      <c r="I140">
        <v>2020</v>
      </c>
      <c r="L140">
        <v>4.8125</v>
      </c>
      <c r="M140">
        <v>8.115943369</v>
      </c>
      <c r="N140">
        <v>6.4944615570000002</v>
      </c>
      <c r="O140">
        <v>6.9222047919999996</v>
      </c>
      <c r="P140">
        <v>6.7086981159999999</v>
      </c>
      <c r="Q140">
        <v>6.0537081419999996</v>
      </c>
      <c r="R140">
        <v>4.7686183809999996</v>
      </c>
      <c r="S140">
        <v>4.093269931</v>
      </c>
      <c r="V140">
        <v>0</v>
      </c>
      <c r="W140">
        <v>7.6533022009999998</v>
      </c>
      <c r="X140">
        <v>6.5816454679999996</v>
      </c>
      <c r="Y140">
        <v>5.6844108459999996</v>
      </c>
      <c r="Z140">
        <v>5.6877468379999998</v>
      </c>
      <c r="AA140">
        <v>5.5072931970000001</v>
      </c>
      <c r="AB140">
        <v>5.1307371399999999</v>
      </c>
      <c r="AC140">
        <v>4.3969694280000002</v>
      </c>
      <c r="AD140">
        <v>64.621663858735957</v>
      </c>
      <c r="AE140">
        <v>47.913351924956743</v>
      </c>
      <c r="AF140">
        <v>39.37438957582944</v>
      </c>
      <c r="AG140">
        <v>38.914463273129996</v>
      </c>
      <c r="AH140">
        <v>35.621770147509693</v>
      </c>
      <c r="AI140">
        <v>29.504758703570218</v>
      </c>
      <c r="AJ140">
        <v>21.89968040384835</v>
      </c>
      <c r="AK140">
        <f>MAX(IFERROR((M140-VLOOKUP($E140,Sheet1!$A$1:$B$4,2,FALSE))*16,0),0)</f>
        <v>0</v>
      </c>
      <c r="AL140">
        <f>MAX(IFERROR((N140-VLOOKUP($E140,Sheet1!$A$1:$B$4,2,FALSE))*16,0),0)</f>
        <v>0</v>
      </c>
      <c r="AM140">
        <f>MAX(IFERROR((O140-VLOOKUP($E140,Sheet1!$A$1:$B$4,2,FALSE))*16,0),0)</f>
        <v>0</v>
      </c>
      <c r="AN140">
        <f>MAX(IFERROR((P140-VLOOKUP($E140,Sheet1!$A$1:$B$4,2,FALSE))*16,0),0)</f>
        <v>0</v>
      </c>
      <c r="AO140">
        <f>MAX(IFERROR((Q140-VLOOKUP($E140,Sheet1!$A$1:$B$4,2,FALSE))*16,0),0)</f>
        <v>0</v>
      </c>
      <c r="AP140">
        <f>MAX(IFERROR((R140-VLOOKUP($E140,Sheet1!$A$1:$B$4,2,FALSE))*16,0),0)</f>
        <v>0</v>
      </c>
      <c r="AQ140">
        <f>MAX(IFERROR((S140-VLOOKUP($E140,Sheet1!$A$1:$B$4,2,FALSE))*16,0),0)</f>
        <v>0</v>
      </c>
      <c r="AR140">
        <v>34</v>
      </c>
      <c r="AS140">
        <v>0.31775700899999998</v>
      </c>
      <c r="AT140">
        <v>43.15690429</v>
      </c>
      <c r="AU140">
        <v>27</v>
      </c>
      <c r="AV140">
        <v>0.25233644900000002</v>
      </c>
      <c r="AW140">
        <f>AD140+0.8*AE140+0.64*AF140+AG140*0.8^3+AH140*0.8^4+AI140*0.8^5+AJ140*0.8^6</f>
        <v>178.07582612726708</v>
      </c>
      <c r="AX140">
        <f>COUNTIFS(E:E,E140,AW:AW,"&gt;" &amp;AW140)+1</f>
        <v>32</v>
      </c>
      <c r="AY140">
        <f>AK140+0.8*AL140+0.64*AM140+AN140*0.8^3+AO140*0.8^4+AP140*0.8^5+AQ140*0.8^6</f>
        <v>0</v>
      </c>
      <c r="AZ140">
        <f>COUNTIFS(E:E,E140,AY:AY,"&gt;" &amp;AY140)+1</f>
        <v>10</v>
      </c>
    </row>
    <row r="141" spans="1:52">
      <c r="A141" t="s">
        <v>640</v>
      </c>
      <c r="B141" t="s">
        <v>641</v>
      </c>
      <c r="C141" t="s">
        <v>599</v>
      </c>
      <c r="D141" t="s">
        <v>58</v>
      </c>
      <c r="E141" t="s">
        <v>58</v>
      </c>
      <c r="F141">
        <v>0</v>
      </c>
      <c r="G141">
        <v>76</v>
      </c>
      <c r="H141">
        <v>224</v>
      </c>
      <c r="I141">
        <v>2020</v>
      </c>
      <c r="M141">
        <v>4.5331209770000003</v>
      </c>
      <c r="N141">
        <v>6.8199004219999999</v>
      </c>
      <c r="O141">
        <v>6.3736208449999996</v>
      </c>
      <c r="P141">
        <v>6.8477787120000002</v>
      </c>
      <c r="Q141">
        <v>6.656905708</v>
      </c>
      <c r="R141">
        <v>5.6693953820000003</v>
      </c>
      <c r="S141">
        <v>4.8142514109999999</v>
      </c>
      <c r="W141">
        <v>5.7564838949999997</v>
      </c>
      <c r="X141">
        <v>7.8593390669999996</v>
      </c>
      <c r="Y141">
        <v>6.1677786799999996</v>
      </c>
      <c r="Z141">
        <v>5.5866849209999998</v>
      </c>
      <c r="AA141">
        <v>5.0731415960000001</v>
      </c>
      <c r="AB141">
        <v>5.4803487329999996</v>
      </c>
      <c r="AC141">
        <v>4.5971517310000003</v>
      </c>
      <c r="AD141">
        <v>35.074050930722052</v>
      </c>
      <c r="AE141">
        <v>62.992904046675307</v>
      </c>
      <c r="AF141">
        <v>43.183851697547396</v>
      </c>
      <c r="AG141">
        <v>38.176830088229138</v>
      </c>
      <c r="AH141">
        <v>32.492391010715863</v>
      </c>
      <c r="AI141">
        <v>34.564185230851677</v>
      </c>
      <c r="AJ141">
        <v>24.677518136680561</v>
      </c>
      <c r="AK141">
        <f>MAX(IFERROR((M141-VLOOKUP($E141,Sheet1!$A$1:$B$4,2,FALSE))*16,0),0)</f>
        <v>0</v>
      </c>
      <c r="AL141">
        <f>MAX(IFERROR((N141-VLOOKUP($E141,Sheet1!$A$1:$B$4,2,FALSE))*16,0),0)</f>
        <v>0</v>
      </c>
      <c r="AM141">
        <f>MAX(IFERROR((O141-VLOOKUP($E141,Sheet1!$A$1:$B$4,2,FALSE))*16,0),0)</f>
        <v>0</v>
      </c>
      <c r="AN141">
        <f>MAX(IFERROR((P141-VLOOKUP($E141,Sheet1!$A$1:$B$4,2,FALSE))*16,0),0)</f>
        <v>0</v>
      </c>
      <c r="AO141">
        <f>MAX(IFERROR((Q141-VLOOKUP($E141,Sheet1!$A$1:$B$4,2,FALSE))*16,0),0)</f>
        <v>0</v>
      </c>
      <c r="AP141">
        <f>MAX(IFERROR((R141-VLOOKUP($E141,Sheet1!$A$1:$B$4,2,FALSE))*16,0),0)</f>
        <v>0</v>
      </c>
      <c r="AQ141">
        <f>MAX(IFERROR((S141-VLOOKUP($E141,Sheet1!$A$1:$B$4,2,FALSE))*16,0),0)</f>
        <v>0</v>
      </c>
      <c r="AR141">
        <v>53</v>
      </c>
      <c r="AS141">
        <v>0.49532710299999999</v>
      </c>
      <c r="AT141">
        <v>41.714973460000003</v>
      </c>
      <c r="AU141">
        <v>29</v>
      </c>
      <c r="AV141">
        <v>0.271028037</v>
      </c>
      <c r="AW141">
        <f>AD141+0.8*AE141+0.64*AF141+AG141*0.8^3+AH141*0.8^4+AI141*0.8^5+AJ141*0.8^6</f>
        <v>163.75651514852265</v>
      </c>
      <c r="AX141">
        <f>COUNTIFS(E:E,E141,AW:AW,"&gt;" &amp;AW141)+1</f>
        <v>33</v>
      </c>
      <c r="AY141">
        <f>AK141+0.8*AL141+0.64*AM141+AN141*0.8^3+AO141*0.8^4+AP141*0.8^5+AQ141*0.8^6</f>
        <v>0</v>
      </c>
      <c r="AZ141">
        <f>COUNTIFS(E:E,E141,AY:AY,"&gt;" &amp;AY141)+1</f>
        <v>10</v>
      </c>
    </row>
    <row r="142" spans="1:52">
      <c r="A142" t="s">
        <v>502</v>
      </c>
      <c r="B142" t="s">
        <v>503</v>
      </c>
      <c r="C142" t="s">
        <v>497</v>
      </c>
      <c r="D142" t="s">
        <v>58</v>
      </c>
      <c r="E142" t="s">
        <v>58</v>
      </c>
      <c r="F142">
        <v>1</v>
      </c>
      <c r="G142">
        <v>76</v>
      </c>
      <c r="H142">
        <v>228</v>
      </c>
      <c r="I142">
        <v>2020</v>
      </c>
      <c r="L142">
        <v>4.25</v>
      </c>
      <c r="M142">
        <v>7.0152258439999997</v>
      </c>
      <c r="N142">
        <v>5.7335361579999997</v>
      </c>
      <c r="O142">
        <v>6.1774424139999997</v>
      </c>
      <c r="P142">
        <v>5.9127727669999999</v>
      </c>
      <c r="Q142">
        <v>5.573049439</v>
      </c>
      <c r="R142">
        <v>4.3420527580000003</v>
      </c>
      <c r="S142">
        <v>3.6381208389999999</v>
      </c>
      <c r="V142">
        <v>0</v>
      </c>
      <c r="W142">
        <v>7.4288321149999996</v>
      </c>
      <c r="X142">
        <v>6.0365113580000003</v>
      </c>
      <c r="Y142">
        <v>5.4880138880000002</v>
      </c>
      <c r="Z142">
        <v>5.3203229759999999</v>
      </c>
      <c r="AA142">
        <v>4.6269207840000002</v>
      </c>
      <c r="AB142">
        <v>4.6579746230000003</v>
      </c>
      <c r="AC142">
        <v>4.0443276709999996</v>
      </c>
      <c r="AD142">
        <v>58.695334348651812</v>
      </c>
      <c r="AE142">
        <v>40.342495391895596</v>
      </c>
      <c r="AF142">
        <v>35.686264935934076</v>
      </c>
      <c r="AG142">
        <v>33.457630831468094</v>
      </c>
      <c r="AH142">
        <v>26.157927660969307</v>
      </c>
      <c r="AI142">
        <v>24.512160989598868</v>
      </c>
      <c r="AJ142">
        <v>18.433880007306271</v>
      </c>
      <c r="AK142">
        <f>MAX(IFERROR((M142-VLOOKUP($E142,Sheet1!$A$1:$B$4,2,FALSE))*16,0),0)</f>
        <v>0</v>
      </c>
      <c r="AL142">
        <f>MAX(IFERROR((N142-VLOOKUP($E142,Sheet1!$A$1:$B$4,2,FALSE))*16,0),0)</f>
        <v>0</v>
      </c>
      <c r="AM142">
        <f>MAX(IFERROR((O142-VLOOKUP($E142,Sheet1!$A$1:$B$4,2,FALSE))*16,0),0)</f>
        <v>0</v>
      </c>
      <c r="AN142">
        <f>MAX(IFERROR((P142-VLOOKUP($E142,Sheet1!$A$1:$B$4,2,FALSE))*16,0),0)</f>
        <v>0</v>
      </c>
      <c r="AO142">
        <f>MAX(IFERROR((Q142-VLOOKUP($E142,Sheet1!$A$1:$B$4,2,FALSE))*16,0),0)</f>
        <v>0</v>
      </c>
      <c r="AP142">
        <f>MAX(IFERROR((R142-VLOOKUP($E142,Sheet1!$A$1:$B$4,2,FALSE))*16,0),0)</f>
        <v>0</v>
      </c>
      <c r="AQ142">
        <f>MAX(IFERROR((S142-VLOOKUP($E142,Sheet1!$A$1:$B$4,2,FALSE))*16,0),0)</f>
        <v>0</v>
      </c>
      <c r="AR142">
        <v>36</v>
      </c>
      <c r="AS142">
        <v>0.33644859799999999</v>
      </c>
      <c r="AT142">
        <v>38.392200219999999</v>
      </c>
      <c r="AU142">
        <v>31</v>
      </c>
      <c r="AV142">
        <v>0.28971962600000001</v>
      </c>
      <c r="AW142">
        <f>AD142+0.8*AE142+0.64*AF142+AG142*0.8^3+AH142*0.8^4+AI142*0.8^5+AJ142*0.8^6</f>
        <v>154.51761033051787</v>
      </c>
      <c r="AX142">
        <f>COUNTIFS(E:E,E142,AW:AW,"&gt;" &amp;AW142)+1</f>
        <v>34</v>
      </c>
      <c r="AY142">
        <f>AK142+0.8*AL142+0.64*AM142+AN142*0.8^3+AO142*0.8^4+AP142*0.8^5+AQ142*0.8^6</f>
        <v>0</v>
      </c>
      <c r="AZ142">
        <f>COUNTIFS(E:E,E142,AY:AY,"&gt;" &amp;AY142)+1</f>
        <v>10</v>
      </c>
    </row>
    <row r="143" spans="1:52">
      <c r="A143" t="s">
        <v>822</v>
      </c>
      <c r="B143" t="s">
        <v>823</v>
      </c>
      <c r="C143" t="s">
        <v>787</v>
      </c>
      <c r="D143" t="s">
        <v>58</v>
      </c>
      <c r="E143" t="s">
        <v>58</v>
      </c>
      <c r="F143">
        <v>15</v>
      </c>
      <c r="G143">
        <v>74</v>
      </c>
      <c r="H143">
        <v>228</v>
      </c>
      <c r="I143">
        <v>2020</v>
      </c>
      <c r="J143">
        <v>4.625</v>
      </c>
      <c r="K143">
        <v>10.375</v>
      </c>
      <c r="L143">
        <v>15.0625</v>
      </c>
      <c r="M143">
        <v>9.6135968690000002</v>
      </c>
      <c r="N143">
        <v>7.4830107420000003</v>
      </c>
      <c r="O143">
        <v>4.9974264899999996</v>
      </c>
      <c r="P143">
        <v>1.895822884</v>
      </c>
      <c r="Q143">
        <v>-0.16380244199999999</v>
      </c>
      <c r="R143">
        <v>-0.54149159499999999</v>
      </c>
      <c r="S143">
        <v>-0.92407964399999998</v>
      </c>
      <c r="T143">
        <v>0</v>
      </c>
      <c r="U143">
        <v>0</v>
      </c>
      <c r="V143">
        <v>0</v>
      </c>
      <c r="W143">
        <v>6.9018716480000002</v>
      </c>
      <c r="X143">
        <v>6.1344210229999998</v>
      </c>
      <c r="Y143">
        <v>6.8707844839999996</v>
      </c>
      <c r="Z143">
        <v>4.922626298</v>
      </c>
      <c r="AA143">
        <v>3.8679167649999999</v>
      </c>
      <c r="AB143">
        <v>3.746488614</v>
      </c>
      <c r="AC143">
        <v>2.3697466450000002</v>
      </c>
      <c r="AD143">
        <v>60.783565861456083</v>
      </c>
      <c r="AE143">
        <v>45.600227058496472</v>
      </c>
      <c r="AF143">
        <v>47.361047528724242</v>
      </c>
      <c r="AG143">
        <v>23.471881608002178</v>
      </c>
      <c r="AH143">
        <v>13.696408438877228</v>
      </c>
      <c r="AI143">
        <v>12.66267855148098</v>
      </c>
      <c r="AJ143">
        <v>5.2146885684514075</v>
      </c>
      <c r="AK143">
        <f>MAX(IFERROR((M143-VLOOKUP($E143,Sheet1!$A$1:$B$4,2,FALSE))*16,0),0)</f>
        <v>0</v>
      </c>
      <c r="AL143">
        <f>MAX(IFERROR((N143-VLOOKUP($E143,Sheet1!$A$1:$B$4,2,FALSE))*16,0),0)</f>
        <v>0</v>
      </c>
      <c r="AM143">
        <f>MAX(IFERROR((O143-VLOOKUP($E143,Sheet1!$A$1:$B$4,2,FALSE))*16,0),0)</f>
        <v>0</v>
      </c>
      <c r="AN143">
        <f>MAX(IFERROR((P143-VLOOKUP($E143,Sheet1!$A$1:$B$4,2,FALSE))*16,0),0)</f>
        <v>0</v>
      </c>
      <c r="AO143">
        <f>MAX(IFERROR((Q143-VLOOKUP($E143,Sheet1!$A$1:$B$4,2,FALSE))*16,0),0)</f>
        <v>0</v>
      </c>
      <c r="AP143">
        <f>MAX(IFERROR((R143-VLOOKUP($E143,Sheet1!$A$1:$B$4,2,FALSE))*16,0),0)</f>
        <v>0</v>
      </c>
      <c r="AQ143">
        <f>MAX(IFERROR((S143-VLOOKUP($E143,Sheet1!$A$1:$B$4,2,FALSE))*16,0),0)</f>
        <v>0</v>
      </c>
      <c r="AR143">
        <v>29</v>
      </c>
      <c r="AS143">
        <v>0.271028037</v>
      </c>
      <c r="AT143">
        <v>22.360483299999999</v>
      </c>
      <c r="AU143">
        <v>48</v>
      </c>
      <c r="AV143">
        <v>0.44859813100000001</v>
      </c>
      <c r="AW143">
        <f>AD143+0.8*AE143+0.64*AF143+AG143*0.8^3+AH143*0.8^4+AI143*0.8^5+AJ143*0.8^6</f>
        <v>150.71877603433541</v>
      </c>
      <c r="AX143">
        <f>COUNTIFS(E:E,E143,AW:AW,"&gt;" &amp;AW143)+1</f>
        <v>35</v>
      </c>
      <c r="AY143">
        <f>AK143+0.8*AL143+0.64*AM143+AN143*0.8^3+AO143*0.8^4+AP143*0.8^5+AQ143*0.8^6</f>
        <v>0</v>
      </c>
      <c r="AZ143">
        <f>COUNTIFS(E:E,E143,AY:AY,"&gt;" &amp;AY143)+1</f>
        <v>10</v>
      </c>
    </row>
    <row r="144" spans="1:52">
      <c r="A144" t="s">
        <v>1525</v>
      </c>
      <c r="B144" t="s">
        <v>1526</v>
      </c>
      <c r="C144" t="s">
        <v>170</v>
      </c>
      <c r="D144" t="s">
        <v>58</v>
      </c>
      <c r="E144" t="s">
        <v>58</v>
      </c>
      <c r="F144">
        <v>1</v>
      </c>
      <c r="G144">
        <v>73</v>
      </c>
      <c r="H144">
        <v>220</v>
      </c>
      <c r="I144">
        <v>2020</v>
      </c>
      <c r="L144">
        <v>6.25E-2</v>
      </c>
      <c r="M144">
        <v>4.9401754049999997</v>
      </c>
      <c r="N144">
        <v>3.0835605610000001</v>
      </c>
      <c r="O144">
        <v>3.4117249479999998</v>
      </c>
      <c r="P144">
        <v>2.9924877259999998</v>
      </c>
      <c r="Q144">
        <v>2.7836788819999998</v>
      </c>
      <c r="R144">
        <v>1.4143025760000001</v>
      </c>
      <c r="S144">
        <v>0.60831936399999997</v>
      </c>
      <c r="V144">
        <v>0</v>
      </c>
      <c r="W144">
        <v>8.6649959180000007</v>
      </c>
      <c r="X144">
        <v>6.2833635799999996</v>
      </c>
      <c r="Y144">
        <v>5.8996360750000001</v>
      </c>
      <c r="Z144">
        <v>4.5348319830000001</v>
      </c>
      <c r="AA144">
        <v>4.4004691640000004</v>
      </c>
      <c r="AB144">
        <v>4.5888097600000002</v>
      </c>
      <c r="AC144">
        <v>3.9310687139999998</v>
      </c>
      <c r="AD144">
        <v>66.663500811121111</v>
      </c>
      <c r="AE144">
        <v>37.484768303649417</v>
      </c>
      <c r="AF144">
        <v>34.406771585042662</v>
      </c>
      <c r="AG144">
        <v>21.637128837225163</v>
      </c>
      <c r="AH144">
        <v>20.293748947978401</v>
      </c>
      <c r="AI144">
        <v>20.245874413633118</v>
      </c>
      <c r="AJ144">
        <v>14.701282139779408</v>
      </c>
      <c r="AK144">
        <f>MAX(IFERROR((M144-VLOOKUP($E144,Sheet1!$A$1:$B$4,2,FALSE))*16,0),0)</f>
        <v>0</v>
      </c>
      <c r="AL144">
        <f>MAX(IFERROR((N144-VLOOKUP($E144,Sheet1!$A$1:$B$4,2,FALSE))*16,0),0)</f>
        <v>0</v>
      </c>
      <c r="AM144">
        <f>MAX(IFERROR((O144-VLOOKUP($E144,Sheet1!$A$1:$B$4,2,FALSE))*16,0),0)</f>
        <v>0</v>
      </c>
      <c r="AN144">
        <f>MAX(IFERROR((P144-VLOOKUP($E144,Sheet1!$A$1:$B$4,2,FALSE))*16,0),0)</f>
        <v>0</v>
      </c>
      <c r="AO144">
        <f>MAX(IFERROR((Q144-VLOOKUP($E144,Sheet1!$A$1:$B$4,2,FALSE))*16,0),0)</f>
        <v>0</v>
      </c>
      <c r="AP144">
        <f>MAX(IFERROR((R144-VLOOKUP($E144,Sheet1!$A$1:$B$4,2,FALSE))*16,0),0)</f>
        <v>0</v>
      </c>
      <c r="AQ144">
        <f>MAX(IFERROR((S144-VLOOKUP($E144,Sheet1!$A$1:$B$4,2,FALSE))*16,0),0)</f>
        <v>0</v>
      </c>
      <c r="AR144">
        <v>48</v>
      </c>
      <c r="AS144">
        <v>0.44859813100000001</v>
      </c>
      <c r="AT144">
        <v>19.234249460000001</v>
      </c>
      <c r="AU144">
        <v>53</v>
      </c>
      <c r="AV144">
        <v>0.49532710299999999</v>
      </c>
      <c r="AW144">
        <f>AD144+0.8*AE144+0.64*AF144+AG144*0.8^3+AH144*0.8^4+AI144*0.8^5+AJ144*0.8^6</f>
        <v>148.55019983532884</v>
      </c>
      <c r="AX144">
        <f>COUNTIFS(E:E,E144,AW:AW,"&gt;" &amp;AW144)+1</f>
        <v>36</v>
      </c>
      <c r="AY144">
        <f>AK144+0.8*AL144+0.64*AM144+AN144*0.8^3+AO144*0.8^4+AP144*0.8^5+AQ144*0.8^6</f>
        <v>0</v>
      </c>
      <c r="AZ144">
        <f>COUNTIFS(E:E,E144,AY:AY,"&gt;" &amp;AY144)+1</f>
        <v>10</v>
      </c>
    </row>
    <row r="145" spans="1:52">
      <c r="A145" t="s">
        <v>820</v>
      </c>
      <c r="B145" t="s">
        <v>821</v>
      </c>
      <c r="C145" t="s">
        <v>787</v>
      </c>
      <c r="D145" t="s">
        <v>58</v>
      </c>
      <c r="E145" t="s">
        <v>58</v>
      </c>
      <c r="F145">
        <v>2</v>
      </c>
      <c r="G145">
        <v>76</v>
      </c>
      <c r="H145">
        <v>226</v>
      </c>
      <c r="I145">
        <v>2020</v>
      </c>
      <c r="K145">
        <v>7.0625</v>
      </c>
      <c r="L145">
        <v>1.125</v>
      </c>
      <c r="M145">
        <v>5.8911414339999997</v>
      </c>
      <c r="N145">
        <v>4.8827660760000002</v>
      </c>
      <c r="O145">
        <v>5.6712700050000002</v>
      </c>
      <c r="P145">
        <v>4.7912426659999996</v>
      </c>
      <c r="Q145">
        <v>4.4478181589999997</v>
      </c>
      <c r="R145">
        <v>2.6724666130000001</v>
      </c>
      <c r="S145">
        <v>1.9392318209999999</v>
      </c>
      <c r="U145">
        <v>0</v>
      </c>
      <c r="V145">
        <v>0</v>
      </c>
      <c r="W145">
        <v>7.2743343149999999</v>
      </c>
      <c r="X145">
        <v>6.3338072289999996</v>
      </c>
      <c r="Y145">
        <v>5.7890189860000003</v>
      </c>
      <c r="Z145">
        <v>5.0625359569999997</v>
      </c>
      <c r="AA145">
        <v>4.0242345410000002</v>
      </c>
      <c r="AB145">
        <v>4.6058545500000001</v>
      </c>
      <c r="AC145">
        <v>3.8902516509999998</v>
      </c>
      <c r="AD145">
        <v>53.889058346230485</v>
      </c>
      <c r="AE145">
        <v>41.543715053446505</v>
      </c>
      <c r="AF145">
        <v>37.674131302590098</v>
      </c>
      <c r="AG145">
        <v>28.904156358368283</v>
      </c>
      <c r="AH145">
        <v>19.235530001587875</v>
      </c>
      <c r="AI145">
        <v>21.826463105231227</v>
      </c>
      <c r="AJ145">
        <v>15.543584713823265</v>
      </c>
      <c r="AK145">
        <f>MAX(IFERROR((M145-VLOOKUP($E145,Sheet1!$A$1:$B$4,2,FALSE))*16,0),0)</f>
        <v>0</v>
      </c>
      <c r="AL145">
        <f>MAX(IFERROR((N145-VLOOKUP($E145,Sheet1!$A$1:$B$4,2,FALSE))*16,0),0)</f>
        <v>0</v>
      </c>
      <c r="AM145">
        <f>MAX(IFERROR((O145-VLOOKUP($E145,Sheet1!$A$1:$B$4,2,FALSE))*16,0),0)</f>
        <v>0</v>
      </c>
      <c r="AN145">
        <f>MAX(IFERROR((P145-VLOOKUP($E145,Sheet1!$A$1:$B$4,2,FALSE))*16,0),0)</f>
        <v>0</v>
      </c>
      <c r="AO145">
        <f>MAX(IFERROR((Q145-VLOOKUP($E145,Sheet1!$A$1:$B$4,2,FALSE))*16,0),0)</f>
        <v>0</v>
      </c>
      <c r="AP145">
        <f>MAX(IFERROR((R145-VLOOKUP($E145,Sheet1!$A$1:$B$4,2,FALSE))*16,0),0)</f>
        <v>0</v>
      </c>
      <c r="AQ145">
        <f>MAX(IFERROR((S145-VLOOKUP($E145,Sheet1!$A$1:$B$4,2,FALSE))*16,0),0)</f>
        <v>0</v>
      </c>
      <c r="AR145">
        <v>42</v>
      </c>
      <c r="AS145">
        <v>0.39252336399999999</v>
      </c>
      <c r="AT145">
        <v>30.295936770000001</v>
      </c>
      <c r="AU145">
        <v>36</v>
      </c>
      <c r="AV145">
        <v>0.33644859799999999</v>
      </c>
      <c r="AW145">
        <f>AD145+0.8*AE145+0.64*AF145+AG145*0.8^3+AH145*0.8^4+AI145*0.8^5+AJ145*0.8^6</f>
        <v>145.14002846832298</v>
      </c>
      <c r="AX145">
        <f>COUNTIFS(E:E,E145,AW:AW,"&gt;" &amp;AW145)+1</f>
        <v>37</v>
      </c>
      <c r="AY145">
        <f>AK145+0.8*AL145+0.64*AM145+AN145*0.8^3+AO145*0.8^4+AP145*0.8^5+AQ145*0.8^6</f>
        <v>0</v>
      </c>
      <c r="AZ145">
        <f>COUNTIFS(E:E,E145,AY:AY,"&gt;" &amp;AY145)+1</f>
        <v>10</v>
      </c>
    </row>
    <row r="146" spans="1:52">
      <c r="A146" t="s">
        <v>1165</v>
      </c>
      <c r="B146" t="s">
        <v>1166</v>
      </c>
      <c r="C146" t="s">
        <v>1156</v>
      </c>
      <c r="D146" t="s">
        <v>58</v>
      </c>
      <c r="E146" t="s">
        <v>58</v>
      </c>
      <c r="F146">
        <v>16</v>
      </c>
      <c r="G146">
        <v>77</v>
      </c>
      <c r="H146">
        <v>240</v>
      </c>
      <c r="I146">
        <v>2020</v>
      </c>
      <c r="J146">
        <v>16.3125</v>
      </c>
      <c r="K146">
        <v>21.3125</v>
      </c>
      <c r="L146">
        <v>0.8125</v>
      </c>
      <c r="M146">
        <v>10.650792109999999</v>
      </c>
      <c r="N146">
        <v>7.8373609909999997</v>
      </c>
      <c r="O146">
        <v>3.6727411089999999</v>
      </c>
      <c r="P146">
        <v>1.3337872310000001</v>
      </c>
      <c r="Q146">
        <v>0.33164930300000001</v>
      </c>
      <c r="R146">
        <v>-0.54537139999999995</v>
      </c>
      <c r="S146">
        <v>-0.83413791699999995</v>
      </c>
      <c r="T146">
        <v>0</v>
      </c>
      <c r="U146">
        <v>0</v>
      </c>
      <c r="V146">
        <v>0</v>
      </c>
      <c r="W146">
        <v>4.5086187640000004</v>
      </c>
      <c r="X146">
        <v>8.2853825580000002</v>
      </c>
      <c r="Y146">
        <v>6.3583373529999996</v>
      </c>
      <c r="Z146">
        <v>5.5427713320000001</v>
      </c>
      <c r="AA146">
        <v>3.828866756</v>
      </c>
      <c r="AB146">
        <v>2.920384034</v>
      </c>
      <c r="AC146">
        <v>1.3894756880000001</v>
      </c>
      <c r="AD146">
        <v>36.30837432848304</v>
      </c>
      <c r="AE146">
        <v>71.080819902461457</v>
      </c>
      <c r="AF146">
        <v>39.323551837980261</v>
      </c>
      <c r="AG146">
        <v>27.954069854922722</v>
      </c>
      <c r="AH146">
        <v>13.804045908129893</v>
      </c>
      <c r="AI146">
        <v>7.9415726668295008</v>
      </c>
      <c r="AJ146">
        <v>0</v>
      </c>
      <c r="AK146">
        <f>MAX(IFERROR((M146-VLOOKUP($E146,Sheet1!$A$1:$B$4,2,FALSE))*16,0),0)</f>
        <v>0</v>
      </c>
      <c r="AL146">
        <f>MAX(IFERROR((N146-VLOOKUP($E146,Sheet1!$A$1:$B$4,2,FALSE))*16,0),0)</f>
        <v>0</v>
      </c>
      <c r="AM146">
        <f>MAX(IFERROR((O146-VLOOKUP($E146,Sheet1!$A$1:$B$4,2,FALSE))*16,0),0)</f>
        <v>0</v>
      </c>
      <c r="AN146">
        <f>MAX(IFERROR((P146-VLOOKUP($E146,Sheet1!$A$1:$B$4,2,FALSE))*16,0),0)</f>
        <v>0</v>
      </c>
      <c r="AO146">
        <f>MAX(IFERROR((Q146-VLOOKUP($E146,Sheet1!$A$1:$B$4,2,FALSE))*16,0),0)</f>
        <v>0</v>
      </c>
      <c r="AP146">
        <f>MAX(IFERROR((R146-VLOOKUP($E146,Sheet1!$A$1:$B$4,2,FALSE))*16,0),0)</f>
        <v>0</v>
      </c>
      <c r="AQ146">
        <f>MAX(IFERROR((S146-VLOOKUP($E146,Sheet1!$A$1:$B$4,2,FALSE))*16,0),0)</f>
        <v>0</v>
      </c>
      <c r="AR146">
        <v>27</v>
      </c>
      <c r="AS146">
        <v>0.25233644900000002</v>
      </c>
      <c r="AT146">
        <v>22.44682143</v>
      </c>
      <c r="AU146">
        <v>47</v>
      </c>
      <c r="AV146">
        <v>0.43925233600000002</v>
      </c>
      <c r="AW146">
        <f>AD146+0.8*AE146+0.64*AF146+AG146*0.8^3+AH146*0.8^4+AI146*0.8^5+AJ146*0.8^6</f>
        <v>140.90901892791672</v>
      </c>
      <c r="AX146">
        <f>COUNTIFS(E:E,E146,AW:AW,"&gt;" &amp;AW146)+1</f>
        <v>38</v>
      </c>
      <c r="AY146">
        <f>AK146+0.8*AL146+0.64*AM146+AN146*0.8^3+AO146*0.8^4+AP146*0.8^5+AQ146*0.8^6</f>
        <v>0</v>
      </c>
      <c r="AZ146">
        <f>COUNTIFS(E:E,E146,AY:AY,"&gt;" &amp;AY146)+1</f>
        <v>10</v>
      </c>
    </row>
    <row r="147" spans="1:52">
      <c r="A147" t="s">
        <v>939</v>
      </c>
      <c r="B147" t="s">
        <v>940</v>
      </c>
      <c r="C147" t="s">
        <v>936</v>
      </c>
      <c r="D147" t="s">
        <v>58</v>
      </c>
      <c r="E147" t="s">
        <v>58</v>
      </c>
      <c r="F147">
        <v>1</v>
      </c>
      <c r="G147">
        <v>75</v>
      </c>
      <c r="H147">
        <v>215</v>
      </c>
      <c r="I147">
        <v>2020</v>
      </c>
      <c r="L147">
        <v>-0.125</v>
      </c>
      <c r="M147">
        <v>4.3875281959999999</v>
      </c>
      <c r="N147">
        <v>2.7055348349999999</v>
      </c>
      <c r="O147">
        <v>3.1873213869999999</v>
      </c>
      <c r="P147">
        <v>2.9005863249999999</v>
      </c>
      <c r="Q147">
        <v>2.8913401539999999</v>
      </c>
      <c r="R147">
        <v>1.5532842309999999</v>
      </c>
      <c r="S147">
        <v>0.67703910700000003</v>
      </c>
      <c r="V147">
        <v>0</v>
      </c>
      <c r="W147">
        <v>8.0234289099999998</v>
      </c>
      <c r="X147">
        <v>5.962829406</v>
      </c>
      <c r="Y147">
        <v>5.6832961229999999</v>
      </c>
      <c r="Z147">
        <v>4.895134874</v>
      </c>
      <c r="AA147">
        <v>4.4257390279999997</v>
      </c>
      <c r="AB147">
        <v>4.7913433459999997</v>
      </c>
      <c r="AC147">
        <v>4.1952128829999999</v>
      </c>
      <c r="AD147">
        <v>58.164059651230303</v>
      </c>
      <c r="AE147">
        <v>33.790031788104528</v>
      </c>
      <c r="AF147">
        <v>31.996494991115327</v>
      </c>
      <c r="AG147">
        <v>24.540682013626537</v>
      </c>
      <c r="AH147">
        <v>20.624042594954716</v>
      </c>
      <c r="AI147">
        <v>21.99677679789167</v>
      </c>
      <c r="AJ147">
        <v>16.59634875263103</v>
      </c>
      <c r="AK147">
        <f>MAX(IFERROR((M147-VLOOKUP($E147,Sheet1!$A$1:$B$4,2,FALSE))*16,0),0)</f>
        <v>0</v>
      </c>
      <c r="AL147">
        <f>MAX(IFERROR((N147-VLOOKUP($E147,Sheet1!$A$1:$B$4,2,FALSE))*16,0),0)</f>
        <v>0</v>
      </c>
      <c r="AM147">
        <f>MAX(IFERROR((O147-VLOOKUP($E147,Sheet1!$A$1:$B$4,2,FALSE))*16,0),0)</f>
        <v>0</v>
      </c>
      <c r="AN147">
        <f>MAX(IFERROR((P147-VLOOKUP($E147,Sheet1!$A$1:$B$4,2,FALSE))*16,0),0)</f>
        <v>0</v>
      </c>
      <c r="AO147">
        <f>MAX(IFERROR((Q147-VLOOKUP($E147,Sheet1!$A$1:$B$4,2,FALSE))*16,0),0)</f>
        <v>0</v>
      </c>
      <c r="AP147">
        <f>MAX(IFERROR((R147-VLOOKUP($E147,Sheet1!$A$1:$B$4,2,FALSE))*16,0),0)</f>
        <v>0</v>
      </c>
      <c r="AQ147">
        <f>MAX(IFERROR((S147-VLOOKUP($E147,Sheet1!$A$1:$B$4,2,FALSE))*16,0),0)</f>
        <v>0</v>
      </c>
      <c r="AR147">
        <v>55</v>
      </c>
      <c r="AS147">
        <v>0.51401869200000005</v>
      </c>
      <c r="AT147">
        <v>18.30263424</v>
      </c>
      <c r="AU147">
        <v>55</v>
      </c>
      <c r="AV147">
        <v>0.51401869200000005</v>
      </c>
      <c r="AW147">
        <f>AD147+0.8*AE147+0.64*AF147+AG147*0.8^3+AH147*0.8^4+AI147*0.8^5+AJ147*0.8^6</f>
        <v>138.24481598244085</v>
      </c>
      <c r="AX147">
        <f>COUNTIFS(E:E,E147,AW:AW,"&gt;" &amp;AW147)+1</f>
        <v>39</v>
      </c>
      <c r="AY147">
        <f>AK147+0.8*AL147+0.64*AM147+AN147*0.8^3+AO147*0.8^4+AP147*0.8^5+AQ147*0.8^6</f>
        <v>0</v>
      </c>
      <c r="AZ147">
        <f>COUNTIFS(E:E,E147,AY:AY,"&gt;" &amp;AY147)+1</f>
        <v>10</v>
      </c>
    </row>
    <row r="148" spans="1:52">
      <c r="A148" t="s">
        <v>1163</v>
      </c>
      <c r="B148" t="s">
        <v>1164</v>
      </c>
      <c r="C148" t="s">
        <v>1156</v>
      </c>
      <c r="D148" t="s">
        <v>58</v>
      </c>
      <c r="E148" t="s">
        <v>58</v>
      </c>
      <c r="F148">
        <v>2</v>
      </c>
      <c r="G148">
        <v>77</v>
      </c>
      <c r="H148">
        <v>235</v>
      </c>
      <c r="I148">
        <v>2020</v>
      </c>
      <c r="K148">
        <v>0</v>
      </c>
      <c r="L148">
        <v>6.8125</v>
      </c>
      <c r="M148">
        <v>6.7276445880000004</v>
      </c>
      <c r="N148">
        <v>6.1052385969999996</v>
      </c>
      <c r="O148">
        <v>5.9573097080000004</v>
      </c>
      <c r="P148">
        <v>5.6977364899999996</v>
      </c>
      <c r="Q148">
        <v>4.7708582970000002</v>
      </c>
      <c r="R148">
        <v>3.6815955319999998</v>
      </c>
      <c r="S148">
        <v>2.7724117640000001</v>
      </c>
      <c r="U148">
        <v>0</v>
      </c>
      <c r="V148">
        <v>0</v>
      </c>
      <c r="W148">
        <v>6.0207004739999999</v>
      </c>
      <c r="X148">
        <v>5.956098227</v>
      </c>
      <c r="Y148">
        <v>5.23414248</v>
      </c>
      <c r="Z148">
        <v>4.991435031</v>
      </c>
      <c r="AA148">
        <v>4.4950532169999997</v>
      </c>
      <c r="AB148">
        <v>4.2209030199999997</v>
      </c>
      <c r="AC148">
        <v>4.4437405989999998</v>
      </c>
      <c r="AD148">
        <v>42.471398588231779</v>
      </c>
      <c r="AE148">
        <v>40.339335783594805</v>
      </c>
      <c r="AF148">
        <v>32.690486346037602</v>
      </c>
      <c r="AG148">
        <v>29.825501777185849</v>
      </c>
      <c r="AH148">
        <v>23.70283544039583</v>
      </c>
      <c r="AI148">
        <v>19.908180707586808</v>
      </c>
      <c r="AJ148">
        <v>20.628686759841202</v>
      </c>
      <c r="AK148">
        <f>MAX(IFERROR((M148-VLOOKUP($E148,Sheet1!$A$1:$B$4,2,FALSE))*16,0),0)</f>
        <v>0</v>
      </c>
      <c r="AL148">
        <f>MAX(IFERROR((N148-VLOOKUP($E148,Sheet1!$A$1:$B$4,2,FALSE))*16,0),0)</f>
        <v>0</v>
      </c>
      <c r="AM148">
        <f>MAX(IFERROR((O148-VLOOKUP($E148,Sheet1!$A$1:$B$4,2,FALSE))*16,0),0)</f>
        <v>0</v>
      </c>
      <c r="AN148">
        <f>MAX(IFERROR((P148-VLOOKUP($E148,Sheet1!$A$1:$B$4,2,FALSE))*16,0),0)</f>
        <v>0</v>
      </c>
      <c r="AO148">
        <f>MAX(IFERROR((Q148-VLOOKUP($E148,Sheet1!$A$1:$B$4,2,FALSE))*16,0),0)</f>
        <v>0</v>
      </c>
      <c r="AP148">
        <f>MAX(IFERROR((R148-VLOOKUP($E148,Sheet1!$A$1:$B$4,2,FALSE))*16,0),0)</f>
        <v>0</v>
      </c>
      <c r="AQ148">
        <f>MAX(IFERROR((S148-VLOOKUP($E148,Sheet1!$A$1:$B$4,2,FALSE))*16,0),0)</f>
        <v>0</v>
      </c>
      <c r="AR148">
        <v>37</v>
      </c>
      <c r="AS148">
        <v>0.34579439299999998</v>
      </c>
      <c r="AT148">
        <v>35.712794979999998</v>
      </c>
      <c r="AU148">
        <v>33</v>
      </c>
      <c r="AV148">
        <v>0.30841121500000002</v>
      </c>
      <c r="AW148">
        <f>AD148+0.8*AE148+0.64*AF148+AG148*0.8^3+AH148*0.8^4+AI148*0.8^5+AJ148*0.8^6</f>
        <v>132.57531589911085</v>
      </c>
      <c r="AX148">
        <f>COUNTIFS(E:E,E148,AW:AW,"&gt;" &amp;AW148)+1</f>
        <v>41</v>
      </c>
      <c r="AY148">
        <f>AK148+0.8*AL148+0.64*AM148+AN148*0.8^3+AO148*0.8^4+AP148*0.8^5+AQ148*0.8^6</f>
        <v>0</v>
      </c>
      <c r="AZ148">
        <f>COUNTIFS(E:E,E148,AY:AY,"&gt;" &amp;AY148)+1</f>
        <v>10</v>
      </c>
    </row>
    <row r="149" spans="1:52">
      <c r="A149" t="s">
        <v>1302</v>
      </c>
      <c r="B149" t="s">
        <v>1303</v>
      </c>
      <c r="C149" t="s">
        <v>1295</v>
      </c>
      <c r="D149" t="s">
        <v>58</v>
      </c>
      <c r="E149" t="s">
        <v>58</v>
      </c>
      <c r="F149">
        <v>1</v>
      </c>
      <c r="G149">
        <v>73</v>
      </c>
      <c r="H149">
        <v>224</v>
      </c>
      <c r="I149">
        <v>2020</v>
      </c>
      <c r="L149">
        <v>0</v>
      </c>
      <c r="M149">
        <v>4.2625726909999999</v>
      </c>
      <c r="N149">
        <v>2.561263732</v>
      </c>
      <c r="O149">
        <v>3.193158875</v>
      </c>
      <c r="P149">
        <v>2.266156139</v>
      </c>
      <c r="Q149">
        <v>2.5590998790000001</v>
      </c>
      <c r="R149">
        <v>1.6752727949999999</v>
      </c>
      <c r="S149">
        <v>0.54052395900000005</v>
      </c>
      <c r="V149">
        <v>0</v>
      </c>
      <c r="W149">
        <v>8.1975753240000007</v>
      </c>
      <c r="X149">
        <v>5.0302066180000002</v>
      </c>
      <c r="Y149">
        <v>5.5700299720000004</v>
      </c>
      <c r="Z149">
        <v>5.2770255290000003</v>
      </c>
      <c r="AA149">
        <v>5.2102995529999996</v>
      </c>
      <c r="AB149">
        <v>4.7013114619999996</v>
      </c>
      <c r="AC149">
        <v>3.942559138</v>
      </c>
      <c r="AD149">
        <v>59.730156925904822</v>
      </c>
      <c r="AE149">
        <v>25.235449107587357</v>
      </c>
      <c r="AF149">
        <v>30.961482146099655</v>
      </c>
      <c r="AG149">
        <v>26.952223693416926</v>
      </c>
      <c r="AH149">
        <v>26.784809247256106</v>
      </c>
      <c r="AI149">
        <v>21.418890000329924</v>
      </c>
      <c r="AJ149">
        <v>14.725327080191988</v>
      </c>
      <c r="AK149">
        <f>MAX(IFERROR((M149-VLOOKUP($E149,Sheet1!$A$1:$B$4,2,FALSE))*16,0),0)</f>
        <v>0</v>
      </c>
      <c r="AL149">
        <f>MAX(IFERROR((N149-VLOOKUP($E149,Sheet1!$A$1:$B$4,2,FALSE))*16,0),0)</f>
        <v>0</v>
      </c>
      <c r="AM149">
        <f>MAX(IFERROR((O149-VLOOKUP($E149,Sheet1!$A$1:$B$4,2,FALSE))*16,0),0)</f>
        <v>0</v>
      </c>
      <c r="AN149">
        <f>MAX(IFERROR((P149-VLOOKUP($E149,Sheet1!$A$1:$B$4,2,FALSE))*16,0),0)</f>
        <v>0</v>
      </c>
      <c r="AO149">
        <f>MAX(IFERROR((Q149-VLOOKUP($E149,Sheet1!$A$1:$B$4,2,FALSE))*16,0),0)</f>
        <v>0</v>
      </c>
      <c r="AP149">
        <f>MAX(IFERROR((R149-VLOOKUP($E149,Sheet1!$A$1:$B$4,2,FALSE))*16,0),0)</f>
        <v>0</v>
      </c>
      <c r="AQ149">
        <f>MAX(IFERROR((S149-VLOOKUP($E149,Sheet1!$A$1:$B$4,2,FALSE))*16,0),0)</f>
        <v>0</v>
      </c>
      <c r="AR149">
        <v>56</v>
      </c>
      <c r="AS149">
        <v>0.52336448599999996</v>
      </c>
      <c r="AT149">
        <v>17.058048070000002</v>
      </c>
      <c r="AU149">
        <v>58</v>
      </c>
      <c r="AV149">
        <v>0.54205607499999997</v>
      </c>
      <c r="AW149">
        <f>AD149+0.8*AE149+0.64*AF149+AG149*0.8^3+AH149*0.8^4+AI149*0.8^5+AJ149*0.8^6</f>
        <v>135.38315920160201</v>
      </c>
      <c r="AX149">
        <f>COUNTIFS(E:E,E149,AW:AW,"&gt;" &amp;AW149)+1</f>
        <v>40</v>
      </c>
      <c r="AY149">
        <f>AK149+0.8*AL149+0.64*AM149+AN149*0.8^3+AO149*0.8^4+AP149*0.8^5+AQ149*0.8^6</f>
        <v>0</v>
      </c>
      <c r="AZ149">
        <f>COUNTIFS(E:E,E149,AY:AY,"&gt;" &amp;AY149)+1</f>
        <v>10</v>
      </c>
    </row>
    <row r="150" spans="1:52">
      <c r="A150" t="s">
        <v>316</v>
      </c>
      <c r="B150" t="s">
        <v>317</v>
      </c>
      <c r="C150" t="s">
        <v>307</v>
      </c>
      <c r="D150" t="s">
        <v>58</v>
      </c>
      <c r="E150" t="s">
        <v>58</v>
      </c>
      <c r="F150">
        <v>8</v>
      </c>
      <c r="G150">
        <v>73</v>
      </c>
      <c r="H150">
        <v>215</v>
      </c>
      <c r="I150">
        <v>2020</v>
      </c>
      <c r="J150">
        <v>14.875</v>
      </c>
      <c r="K150">
        <v>13.4375</v>
      </c>
      <c r="L150">
        <v>6.4375</v>
      </c>
      <c r="M150">
        <v>7.603948731</v>
      </c>
      <c r="N150">
        <v>5.0017402119999996</v>
      </c>
      <c r="O150">
        <v>3.3063072249999998</v>
      </c>
      <c r="P150">
        <v>-2.6057329999999998E-3</v>
      </c>
      <c r="Q150">
        <v>-0.40747177000000001</v>
      </c>
      <c r="R150">
        <v>-0.67015585200000005</v>
      </c>
      <c r="S150">
        <v>-0.85184716400000005</v>
      </c>
      <c r="T150">
        <v>0</v>
      </c>
      <c r="U150">
        <v>0</v>
      </c>
      <c r="V150">
        <v>0</v>
      </c>
      <c r="W150">
        <v>6.2422311029999999</v>
      </c>
      <c r="X150">
        <v>6.4080995349999998</v>
      </c>
      <c r="Y150">
        <v>5.4374077099999996</v>
      </c>
      <c r="Z150">
        <v>5.7659881710000001</v>
      </c>
      <c r="AA150">
        <v>4.5106806050000001</v>
      </c>
      <c r="AB150">
        <v>2.7525332910000002</v>
      </c>
      <c r="AC150">
        <v>4.6863494299999999</v>
      </c>
      <c r="AD150">
        <v>47.105423080948725</v>
      </c>
      <c r="AE150">
        <v>42.561960407964563</v>
      </c>
      <c r="AF150">
        <v>29.929262731158616</v>
      </c>
      <c r="AG150">
        <v>28.074655149420295</v>
      </c>
      <c r="AH150">
        <v>17.882345782946601</v>
      </c>
      <c r="AI150">
        <v>7.0474572709977394</v>
      </c>
      <c r="AJ150">
        <v>18.741319296744933</v>
      </c>
      <c r="AK150">
        <f>MAX(IFERROR((M150-VLOOKUP($E150,Sheet1!$A$1:$B$4,2,FALSE))*16,0),0)</f>
        <v>0</v>
      </c>
      <c r="AL150">
        <f>MAX(IFERROR((N150-VLOOKUP($E150,Sheet1!$A$1:$B$4,2,FALSE))*16,0),0)</f>
        <v>0</v>
      </c>
      <c r="AM150">
        <f>MAX(IFERROR((O150-VLOOKUP($E150,Sheet1!$A$1:$B$4,2,FALSE))*16,0),0)</f>
        <v>0</v>
      </c>
      <c r="AN150">
        <f>MAX(IFERROR((P150-VLOOKUP($E150,Sheet1!$A$1:$B$4,2,FALSE))*16,0),0)</f>
        <v>0</v>
      </c>
      <c r="AO150">
        <f>MAX(IFERROR((Q150-VLOOKUP($E150,Sheet1!$A$1:$B$4,2,FALSE))*16,0),0)</f>
        <v>0</v>
      </c>
      <c r="AP150">
        <f>MAX(IFERROR((R150-VLOOKUP($E150,Sheet1!$A$1:$B$4,2,FALSE))*16,0),0)</f>
        <v>0</v>
      </c>
      <c r="AQ150">
        <f>MAX(IFERROR((S150-VLOOKUP($E150,Sheet1!$A$1:$B$4,2,FALSE))*16,0),0)</f>
        <v>0</v>
      </c>
      <c r="AR150">
        <v>35</v>
      </c>
      <c r="AS150">
        <v>0.32710280400000002</v>
      </c>
      <c r="AT150">
        <v>13.979915650000001</v>
      </c>
      <c r="AU150">
        <v>62</v>
      </c>
      <c r="AV150">
        <v>0.57943925200000002</v>
      </c>
      <c r="AW150">
        <f>AD150+0.8*AE150+0.64*AF150+AG150*0.8^3+AH150*0.8^4+AI150*0.8^5+AJ150*0.8^6</f>
        <v>129.23078702874648</v>
      </c>
      <c r="AX150">
        <f>COUNTIFS(E:E,E150,AW:AW,"&gt;" &amp;AW150)+1</f>
        <v>43</v>
      </c>
      <c r="AY150">
        <f>AK150+0.8*AL150+0.64*AM150+AN150*0.8^3+AO150*0.8^4+AP150*0.8^5+AQ150*0.8^6</f>
        <v>0</v>
      </c>
      <c r="AZ150">
        <f>COUNTIFS(E:E,E150,AY:AY,"&gt;" &amp;AY150)+1</f>
        <v>10</v>
      </c>
    </row>
    <row r="151" spans="1:52">
      <c r="A151" t="s">
        <v>269</v>
      </c>
      <c r="B151" t="s">
        <v>270</v>
      </c>
      <c r="C151" t="s">
        <v>260</v>
      </c>
      <c r="D151" t="s">
        <v>58</v>
      </c>
      <c r="E151" t="s">
        <v>58</v>
      </c>
      <c r="F151">
        <v>1</v>
      </c>
      <c r="G151">
        <v>76</v>
      </c>
      <c r="H151">
        <v>207</v>
      </c>
      <c r="I151">
        <v>2020</v>
      </c>
      <c r="L151">
        <v>1.5625</v>
      </c>
      <c r="M151">
        <v>5.0472610390000003</v>
      </c>
      <c r="N151">
        <v>3.8559216909999998</v>
      </c>
      <c r="O151">
        <v>3.990910333</v>
      </c>
      <c r="P151">
        <v>3.5155299420000001</v>
      </c>
      <c r="Q151">
        <v>3.217567292</v>
      </c>
      <c r="R151">
        <v>2.2121171369999999</v>
      </c>
      <c r="S151">
        <v>1.4033152879999999</v>
      </c>
      <c r="V151">
        <v>0</v>
      </c>
      <c r="W151">
        <v>7.3360314469999999</v>
      </c>
      <c r="X151">
        <v>6.0369209740000001</v>
      </c>
      <c r="Y151">
        <v>5.6965643679999998</v>
      </c>
      <c r="Z151">
        <v>4.8432015399999999</v>
      </c>
      <c r="AA151">
        <v>4.3273323939999999</v>
      </c>
      <c r="AB151">
        <v>3.581910406</v>
      </c>
      <c r="AC151">
        <v>3.491373979</v>
      </c>
      <c r="AD151">
        <v>52.416106674793724</v>
      </c>
      <c r="AE151">
        <v>36.529490249878194</v>
      </c>
      <c r="AF151">
        <v>33.500612493273223</v>
      </c>
      <c r="AG151">
        <v>24.943893827408061</v>
      </c>
      <c r="AH151">
        <v>20.215567206489681</v>
      </c>
      <c r="AI151">
        <v>13.610702254066695</v>
      </c>
      <c r="AJ151">
        <v>12.381600838643038</v>
      </c>
      <c r="AK151">
        <f>MAX(IFERROR((M151-VLOOKUP($E151,Sheet1!$A$1:$B$4,2,FALSE))*16,0),0)</f>
        <v>0</v>
      </c>
      <c r="AL151">
        <f>MAX(IFERROR((N151-VLOOKUP($E151,Sheet1!$A$1:$B$4,2,FALSE))*16,0),0)</f>
        <v>0</v>
      </c>
      <c r="AM151">
        <f>MAX(IFERROR((O151-VLOOKUP($E151,Sheet1!$A$1:$B$4,2,FALSE))*16,0),0)</f>
        <v>0</v>
      </c>
      <c r="AN151">
        <f>MAX(IFERROR((P151-VLOOKUP($E151,Sheet1!$A$1:$B$4,2,FALSE))*16,0),0)</f>
        <v>0</v>
      </c>
      <c r="AO151">
        <f>MAX(IFERROR((Q151-VLOOKUP($E151,Sheet1!$A$1:$B$4,2,FALSE))*16,0),0)</f>
        <v>0</v>
      </c>
      <c r="AP151">
        <f>MAX(IFERROR((R151-VLOOKUP($E151,Sheet1!$A$1:$B$4,2,FALSE))*16,0),0)</f>
        <v>0</v>
      </c>
      <c r="AQ151">
        <f>MAX(IFERROR((S151-VLOOKUP($E151,Sheet1!$A$1:$B$4,2,FALSE))*16,0),0)</f>
        <v>0</v>
      </c>
      <c r="AR151">
        <v>46</v>
      </c>
      <c r="AS151">
        <v>0.429906542</v>
      </c>
      <c r="AT151">
        <v>23.24262272</v>
      </c>
      <c r="AU151">
        <v>43</v>
      </c>
      <c r="AV151">
        <v>0.40186915899999998</v>
      </c>
      <c r="AW151">
        <f>AD151+0.8*AE151+0.64*AF151+AG151*0.8^3+AH151*0.8^4+AI151*0.8^5+AJ151*0.8^6</f>
        <v>131.83737812266006</v>
      </c>
      <c r="AX151">
        <f>COUNTIFS(E:E,E151,AW:AW,"&gt;" &amp;AW151)+1</f>
        <v>42</v>
      </c>
      <c r="AY151">
        <f>AK151+0.8*AL151+0.64*AM151+AN151*0.8^3+AO151*0.8^4+AP151*0.8^5+AQ151*0.8^6</f>
        <v>0</v>
      </c>
      <c r="AZ151">
        <f>COUNTIFS(E:E,E151,AY:AY,"&gt;" &amp;AY151)+1</f>
        <v>10</v>
      </c>
    </row>
    <row r="152" spans="1:52">
      <c r="A152" t="s">
        <v>389</v>
      </c>
      <c r="B152" t="s">
        <v>390</v>
      </c>
      <c r="C152" t="s">
        <v>356</v>
      </c>
      <c r="D152" t="s">
        <v>58</v>
      </c>
      <c r="E152" t="s">
        <v>58</v>
      </c>
      <c r="F152">
        <v>4</v>
      </c>
      <c r="G152">
        <v>76</v>
      </c>
      <c r="H152">
        <v>238</v>
      </c>
      <c r="I152">
        <v>2020</v>
      </c>
      <c r="J152">
        <v>12.875</v>
      </c>
      <c r="K152">
        <v>-6.25E-2</v>
      </c>
      <c r="L152">
        <v>13.5625</v>
      </c>
      <c r="M152">
        <v>8.6581891070000001</v>
      </c>
      <c r="N152">
        <v>6.775693081</v>
      </c>
      <c r="O152">
        <v>5.2144377479999999</v>
      </c>
      <c r="P152">
        <v>3.323368732</v>
      </c>
      <c r="Q152">
        <v>2.3774426630000001</v>
      </c>
      <c r="R152">
        <v>-0.202968169</v>
      </c>
      <c r="S152">
        <v>-0.281549465</v>
      </c>
      <c r="T152">
        <v>0</v>
      </c>
      <c r="U152">
        <v>0</v>
      </c>
      <c r="V152">
        <v>0</v>
      </c>
      <c r="W152">
        <v>4.997440654</v>
      </c>
      <c r="X152">
        <v>5.9593550930000001</v>
      </c>
      <c r="Y152">
        <v>6.0090222320000004</v>
      </c>
      <c r="Z152">
        <v>3.7276735439999999</v>
      </c>
      <c r="AA152">
        <v>5.5477166340000004</v>
      </c>
      <c r="AB152">
        <v>6.0443947219999998</v>
      </c>
      <c r="AC152">
        <v>3.392535235</v>
      </c>
      <c r="AD152">
        <v>36.267063043527202</v>
      </c>
      <c r="AE152">
        <v>41.934969055483094</v>
      </c>
      <c r="AF152">
        <v>38.944091645988038</v>
      </c>
      <c r="AG152">
        <v>15.657164556655147</v>
      </c>
      <c r="AH152">
        <v>29.490003185021436</v>
      </c>
      <c r="AI152">
        <v>30.16010039771848</v>
      </c>
      <c r="AJ152">
        <v>10.679878787829608</v>
      </c>
      <c r="AK152">
        <f>MAX(IFERROR((M152-VLOOKUP($E152,Sheet1!$A$1:$B$4,2,FALSE))*16,0),0)</f>
        <v>0</v>
      </c>
      <c r="AL152">
        <f>MAX(IFERROR((N152-VLOOKUP($E152,Sheet1!$A$1:$B$4,2,FALSE))*16,0),0)</f>
        <v>0</v>
      </c>
      <c r="AM152">
        <f>MAX(IFERROR((O152-VLOOKUP($E152,Sheet1!$A$1:$B$4,2,FALSE))*16,0),0)</f>
        <v>0</v>
      </c>
      <c r="AN152">
        <f>MAX(IFERROR((P152-VLOOKUP($E152,Sheet1!$A$1:$B$4,2,FALSE))*16,0),0)</f>
        <v>0</v>
      </c>
      <c r="AO152">
        <f>MAX(IFERROR((Q152-VLOOKUP($E152,Sheet1!$A$1:$B$4,2,FALSE))*16,0),0)</f>
        <v>0</v>
      </c>
      <c r="AP152">
        <f>MAX(IFERROR((R152-VLOOKUP($E152,Sheet1!$A$1:$B$4,2,FALSE))*16,0),0)</f>
        <v>0</v>
      </c>
      <c r="AQ152">
        <f>MAX(IFERROR((S152-VLOOKUP($E152,Sheet1!$A$1:$B$4,2,FALSE))*16,0),0)</f>
        <v>0</v>
      </c>
      <c r="AR152">
        <v>32</v>
      </c>
      <c r="AS152">
        <v>0.299065421</v>
      </c>
      <c r="AT152">
        <v>25.8646137</v>
      </c>
      <c r="AU152">
        <v>39</v>
      </c>
      <c r="AV152">
        <v>0.36448598100000001</v>
      </c>
      <c r="AW152">
        <f>AD152+0.8*AE152+0.64*AF152+AG152*0.8^3+AH152*0.8^4+AI152*0.8^5+AJ152*0.8^6</f>
        <v>127.51735834221944</v>
      </c>
      <c r="AX152">
        <f>COUNTIFS(E:E,E152,AW:AW,"&gt;" &amp;AW152)+1</f>
        <v>45</v>
      </c>
      <c r="AY152">
        <f>AK152+0.8*AL152+0.64*AM152+AN152*0.8^3+AO152*0.8^4+AP152*0.8^5+AQ152*0.8^6</f>
        <v>0</v>
      </c>
      <c r="AZ152">
        <f>COUNTIFS(E:E,E152,AY:AY,"&gt;" &amp;AY152)+1</f>
        <v>10</v>
      </c>
    </row>
    <row r="153" spans="1:52">
      <c r="A153" t="s">
        <v>1519</v>
      </c>
      <c r="B153" t="s">
        <v>1520</v>
      </c>
      <c r="C153" t="s">
        <v>1472</v>
      </c>
      <c r="D153" t="s">
        <v>58</v>
      </c>
      <c r="E153" t="s">
        <v>58</v>
      </c>
      <c r="F153">
        <v>2</v>
      </c>
      <c r="G153">
        <v>75</v>
      </c>
      <c r="H153">
        <v>210</v>
      </c>
      <c r="I153">
        <v>2020</v>
      </c>
      <c r="K153">
        <v>1.6875</v>
      </c>
      <c r="L153">
        <v>11.0625</v>
      </c>
      <c r="M153">
        <v>6.0898070530000004</v>
      </c>
      <c r="N153">
        <v>3.7157700199999999</v>
      </c>
      <c r="O153">
        <v>2.7121058929999999</v>
      </c>
      <c r="P153">
        <v>1.7870133699999999</v>
      </c>
      <c r="Q153">
        <v>2.1480165999999998E-2</v>
      </c>
      <c r="R153">
        <v>-0.18430766400000001</v>
      </c>
      <c r="S153">
        <v>-0.44757528000000002</v>
      </c>
      <c r="U153">
        <v>0</v>
      </c>
      <c r="V153">
        <v>0</v>
      </c>
      <c r="W153">
        <v>6.8130446659999997</v>
      </c>
      <c r="X153">
        <v>5.9723035170000003</v>
      </c>
      <c r="Y153">
        <v>4.3236627399999996</v>
      </c>
      <c r="Z153">
        <v>5.0746158640000001</v>
      </c>
      <c r="AA153">
        <v>5.2940331230000002</v>
      </c>
      <c r="AB153">
        <v>5.4037446080000002</v>
      </c>
      <c r="AC153">
        <v>5.5188102409999997</v>
      </c>
      <c r="AD153">
        <v>49.390273419055205</v>
      </c>
      <c r="AE153">
        <v>35.645715162552193</v>
      </c>
      <c r="AF153">
        <v>19.599162246384964</v>
      </c>
      <c r="AG153">
        <v>24.593790184611379</v>
      </c>
      <c r="AH153">
        <v>24.246055201149687</v>
      </c>
      <c r="AI153">
        <v>24.885651054929468</v>
      </c>
      <c r="AJ153">
        <v>25.502256786993229</v>
      </c>
      <c r="AK153">
        <f>MAX(IFERROR((M153-VLOOKUP($E153,Sheet1!$A$1:$B$4,2,FALSE))*16,0),0)</f>
        <v>0</v>
      </c>
      <c r="AL153">
        <f>MAX(IFERROR((N153-VLOOKUP($E153,Sheet1!$A$1:$B$4,2,FALSE))*16,0),0)</f>
        <v>0</v>
      </c>
      <c r="AM153">
        <f>MAX(IFERROR((O153-VLOOKUP($E153,Sheet1!$A$1:$B$4,2,FALSE))*16,0),0)</f>
        <v>0</v>
      </c>
      <c r="AN153">
        <f>MAX(IFERROR((P153-VLOOKUP($E153,Sheet1!$A$1:$B$4,2,FALSE))*16,0),0)</f>
        <v>0</v>
      </c>
      <c r="AO153">
        <f>MAX(IFERROR((Q153-VLOOKUP($E153,Sheet1!$A$1:$B$4,2,FALSE))*16,0),0)</f>
        <v>0</v>
      </c>
      <c r="AP153">
        <f>MAX(IFERROR((R153-VLOOKUP($E153,Sheet1!$A$1:$B$4,2,FALSE))*16,0),0)</f>
        <v>0</v>
      </c>
      <c r="AQ153">
        <f>MAX(IFERROR((S153-VLOOKUP($E153,Sheet1!$A$1:$B$4,2,FALSE))*16,0),0)</f>
        <v>0</v>
      </c>
      <c r="AR153">
        <v>39</v>
      </c>
      <c r="AS153">
        <v>0.36448598100000001</v>
      </c>
      <c r="AT153">
        <v>13.69429356</v>
      </c>
      <c r="AU153">
        <v>63</v>
      </c>
      <c r="AV153">
        <v>0.58878504700000001</v>
      </c>
      <c r="AW153">
        <f>AD153+0.8*AE153+0.64*AF153+AG153*0.8^3+AH153*0.8^4+AI153*0.8^5+AJ153*0.8^6</f>
        <v>127.81330791254413</v>
      </c>
      <c r="AX153">
        <f>COUNTIFS(E:E,E153,AW:AW,"&gt;" &amp;AW153)+1</f>
        <v>44</v>
      </c>
      <c r="AY153">
        <f>AK153+0.8*AL153+0.64*AM153+AN153*0.8^3+AO153*0.8^4+AP153*0.8^5+AQ153*0.8^6</f>
        <v>0</v>
      </c>
      <c r="AZ153">
        <f>COUNTIFS(E:E,E153,AY:AY,"&gt;" &amp;AY153)+1</f>
        <v>10</v>
      </c>
    </row>
    <row r="154" spans="1:52">
      <c r="A154" t="s">
        <v>1242</v>
      </c>
      <c r="B154" t="s">
        <v>1243</v>
      </c>
      <c r="C154" t="s">
        <v>1207</v>
      </c>
      <c r="D154" t="s">
        <v>58</v>
      </c>
      <c r="E154" t="s">
        <v>58</v>
      </c>
      <c r="F154">
        <v>5</v>
      </c>
      <c r="G154">
        <v>76</v>
      </c>
      <c r="H154">
        <v>222</v>
      </c>
      <c r="I154">
        <v>2020</v>
      </c>
      <c r="J154">
        <v>13.125</v>
      </c>
      <c r="K154">
        <v>10.9375</v>
      </c>
      <c r="L154">
        <v>5.3125</v>
      </c>
      <c r="M154">
        <v>5.9699604209999997</v>
      </c>
      <c r="N154">
        <v>3.6966676170000001</v>
      </c>
      <c r="O154">
        <v>1.387340537</v>
      </c>
      <c r="P154">
        <v>-0.23122341399999999</v>
      </c>
      <c r="Q154">
        <v>-0.19980919899999999</v>
      </c>
      <c r="R154">
        <v>-0.70378382699999997</v>
      </c>
      <c r="S154">
        <v>-0.362059452</v>
      </c>
      <c r="T154">
        <v>0</v>
      </c>
      <c r="U154">
        <v>0</v>
      </c>
      <c r="V154">
        <v>0</v>
      </c>
      <c r="W154">
        <v>8.0901421829999993</v>
      </c>
      <c r="X154">
        <v>6.5468190750000002</v>
      </c>
      <c r="Y154">
        <v>3.9712844430000001</v>
      </c>
      <c r="Z154">
        <v>3.8717058130000002</v>
      </c>
      <c r="AA154">
        <v>2.7988007160000001</v>
      </c>
      <c r="AB154">
        <v>1.7562716249999999</v>
      </c>
      <c r="AC154">
        <v>6.2051887539999999</v>
      </c>
      <c r="AD154">
        <v>63.132907024412049</v>
      </c>
      <c r="AE154">
        <v>41.237026439215271</v>
      </c>
      <c r="AF154">
        <v>15.631330595442677</v>
      </c>
      <c r="AG154">
        <v>13.672509978201873</v>
      </c>
      <c r="AH154">
        <v>7.4689723219669588</v>
      </c>
      <c r="AI154">
        <v>0</v>
      </c>
      <c r="AJ154">
        <v>31.318750824554712</v>
      </c>
      <c r="AK154">
        <f>MAX(IFERROR((M154-VLOOKUP($E154,Sheet1!$A$1:$B$4,2,FALSE))*16,0),0)</f>
        <v>0</v>
      </c>
      <c r="AL154">
        <f>MAX(IFERROR((N154-VLOOKUP($E154,Sheet1!$A$1:$B$4,2,FALSE))*16,0),0)</f>
        <v>0</v>
      </c>
      <c r="AM154">
        <f>MAX(IFERROR((O154-VLOOKUP($E154,Sheet1!$A$1:$B$4,2,FALSE))*16,0),0)</f>
        <v>0</v>
      </c>
      <c r="AN154">
        <f>MAX(IFERROR((P154-VLOOKUP($E154,Sheet1!$A$1:$B$4,2,FALSE))*16,0),0)</f>
        <v>0</v>
      </c>
      <c r="AO154">
        <f>MAX(IFERROR((Q154-VLOOKUP($E154,Sheet1!$A$1:$B$4,2,FALSE))*16,0),0)</f>
        <v>0</v>
      </c>
      <c r="AP154">
        <f>MAX(IFERROR((R154-VLOOKUP($E154,Sheet1!$A$1:$B$4,2,FALSE))*16,0),0)</f>
        <v>0</v>
      </c>
      <c r="AQ154">
        <f>MAX(IFERROR((S154-VLOOKUP($E154,Sheet1!$A$1:$B$4,2,FALSE))*16,0),0)</f>
        <v>0</v>
      </c>
      <c r="AR154">
        <v>40</v>
      </c>
      <c r="AS154">
        <v>0.373831776</v>
      </c>
      <c r="AT154">
        <v>9.5570926820000004</v>
      </c>
      <c r="AU154">
        <v>72</v>
      </c>
      <c r="AV154">
        <v>0.67289719599999998</v>
      </c>
      <c r="AW154">
        <f>AD154+0.8*AE154+0.64*AF154+AG154*0.8^3+AH154*0.8^4+AI154*0.8^5+AJ154*0.8^6</f>
        <v>124.39621854493669</v>
      </c>
      <c r="AX154">
        <f>COUNTIFS(E:E,E154,AW:AW,"&gt;" &amp;AW154)+1</f>
        <v>46</v>
      </c>
      <c r="AY154">
        <f>AK154+0.8*AL154+0.64*AM154+AN154*0.8^3+AO154*0.8^4+AP154*0.8^5+AQ154*0.8^6</f>
        <v>0</v>
      </c>
      <c r="AZ154">
        <f>COUNTIFS(E:E,E154,AY:AY,"&gt;" &amp;AY154)+1</f>
        <v>10</v>
      </c>
    </row>
    <row r="155" spans="1:52">
      <c r="A155" t="s">
        <v>1091</v>
      </c>
      <c r="B155" t="s">
        <v>1092</v>
      </c>
      <c r="C155" t="s">
        <v>1063</v>
      </c>
      <c r="D155" t="s">
        <v>58</v>
      </c>
      <c r="E155" t="s">
        <v>58</v>
      </c>
      <c r="F155">
        <v>0</v>
      </c>
      <c r="G155">
        <v>75</v>
      </c>
      <c r="H155">
        <v>215</v>
      </c>
      <c r="I155">
        <v>2020</v>
      </c>
      <c r="M155">
        <v>2.792412482</v>
      </c>
      <c r="N155">
        <v>3.9479393100000002</v>
      </c>
      <c r="O155">
        <v>3.6559848970000002</v>
      </c>
      <c r="P155">
        <v>4.0277441359999999</v>
      </c>
      <c r="Q155">
        <v>3.9275925410000001</v>
      </c>
      <c r="R155">
        <v>2.9287758890000002</v>
      </c>
      <c r="S155">
        <v>2.4001430589999999</v>
      </c>
      <c r="W155">
        <v>5.9764246529999996</v>
      </c>
      <c r="X155">
        <v>6.5409770160000003</v>
      </c>
      <c r="Y155">
        <v>5.3173275960000002</v>
      </c>
      <c r="Z155">
        <v>5.1428873460000002</v>
      </c>
      <c r="AA155">
        <v>4.7694642759999999</v>
      </c>
      <c r="AB155">
        <v>4.9490027960000003</v>
      </c>
      <c r="AC155">
        <v>3.666056051</v>
      </c>
      <c r="AD155">
        <v>34.062741517805165</v>
      </c>
      <c r="AE155">
        <v>41.686301138484424</v>
      </c>
      <c r="AF155">
        <v>29.390636944828515</v>
      </c>
      <c r="AG155">
        <v>28.390645026586384</v>
      </c>
      <c r="AH155">
        <v>24.889527128265314</v>
      </c>
      <c r="AI155">
        <v>25.040616447972837</v>
      </c>
      <c r="AJ155">
        <v>14.355892658808813</v>
      </c>
      <c r="AK155">
        <f>MAX(IFERROR((M155-VLOOKUP($E155,Sheet1!$A$1:$B$4,2,FALSE))*16,0),0)</f>
        <v>0</v>
      </c>
      <c r="AL155">
        <f>MAX(IFERROR((N155-VLOOKUP($E155,Sheet1!$A$1:$B$4,2,FALSE))*16,0),0)</f>
        <v>0</v>
      </c>
      <c r="AM155">
        <f>MAX(IFERROR((O155-VLOOKUP($E155,Sheet1!$A$1:$B$4,2,FALSE))*16,0),0)</f>
        <v>0</v>
      </c>
      <c r="AN155">
        <f>MAX(IFERROR((P155-VLOOKUP($E155,Sheet1!$A$1:$B$4,2,FALSE))*16,0),0)</f>
        <v>0</v>
      </c>
      <c r="AO155">
        <f>MAX(IFERROR((Q155-VLOOKUP($E155,Sheet1!$A$1:$B$4,2,FALSE))*16,0),0)</f>
        <v>0</v>
      </c>
      <c r="AP155">
        <f>MAX(IFERROR((R155-VLOOKUP($E155,Sheet1!$A$1:$B$4,2,FALSE))*16,0),0)</f>
        <v>0</v>
      </c>
      <c r="AQ155">
        <f>MAX(IFERROR((S155-VLOOKUP($E155,Sheet1!$A$1:$B$4,2,FALSE))*16,0),0)</f>
        <v>0</v>
      </c>
      <c r="AR155">
        <v>62</v>
      </c>
      <c r="AS155">
        <v>0.57943925200000002</v>
      </c>
      <c r="AT155">
        <v>23.680592310000002</v>
      </c>
      <c r="AU155">
        <v>42</v>
      </c>
      <c r="AV155">
        <v>0.39252336399999999</v>
      </c>
      <c r="AW155">
        <f>AD155+0.8*AE155+0.64*AF155+AG155*0.8^3+AH155*0.8^4+AI155*0.8^5+AJ155*0.8^6</f>
        <v>122.92117096145519</v>
      </c>
      <c r="AX155">
        <f>COUNTIFS(E:E,E155,AW:AW,"&gt;" &amp;AW155)+1</f>
        <v>47</v>
      </c>
      <c r="AY155">
        <f>AK155+0.8*AL155+0.64*AM155+AN155*0.8^3+AO155*0.8^4+AP155*0.8^5+AQ155*0.8^6</f>
        <v>0</v>
      </c>
      <c r="AZ155">
        <f>COUNTIFS(E:E,E155,AY:AY,"&gt;" &amp;AY155)+1</f>
        <v>10</v>
      </c>
    </row>
    <row r="156" spans="1:52">
      <c r="A156" t="s">
        <v>1405</v>
      </c>
      <c r="B156" t="s">
        <v>1406</v>
      </c>
      <c r="C156" t="s">
        <v>1381</v>
      </c>
      <c r="D156" t="s">
        <v>58</v>
      </c>
      <c r="E156" t="s">
        <v>58</v>
      </c>
      <c r="F156">
        <v>2</v>
      </c>
      <c r="G156">
        <v>73</v>
      </c>
      <c r="H156">
        <v>210</v>
      </c>
      <c r="I156">
        <v>2020</v>
      </c>
      <c r="K156">
        <v>7.6875</v>
      </c>
      <c r="L156">
        <v>0</v>
      </c>
      <c r="M156">
        <v>5.6600342899999996</v>
      </c>
      <c r="N156">
        <v>5.0123235160000004</v>
      </c>
      <c r="O156">
        <v>5.0047317260000002</v>
      </c>
      <c r="P156">
        <v>5.3849050160000003</v>
      </c>
      <c r="Q156">
        <v>5.0107188320000002</v>
      </c>
      <c r="R156">
        <v>4.1936193709999996</v>
      </c>
      <c r="S156">
        <v>3.5134975549999998</v>
      </c>
      <c r="U156">
        <v>0</v>
      </c>
      <c r="V156">
        <v>0</v>
      </c>
      <c r="W156">
        <v>5.707401978</v>
      </c>
      <c r="X156">
        <v>5.9147854610000001</v>
      </c>
      <c r="Y156">
        <v>4.8619762790000003</v>
      </c>
      <c r="Z156">
        <v>4.5792866200000004</v>
      </c>
      <c r="AA156">
        <v>4.0630927589999999</v>
      </c>
      <c r="AB156">
        <v>4.0897515430000002</v>
      </c>
      <c r="AC156">
        <v>3.7983773269999999</v>
      </c>
      <c r="AD156">
        <v>36.823721982262242</v>
      </c>
      <c r="AE156">
        <v>37.577876826850201</v>
      </c>
      <c r="AF156">
        <v>27.394836252419708</v>
      </c>
      <c r="AG156">
        <v>25.409909066366509</v>
      </c>
      <c r="AH156">
        <v>20.288171510095509</v>
      </c>
      <c r="AI156">
        <v>19.460221263056354</v>
      </c>
      <c r="AJ156">
        <v>16.382433719127363</v>
      </c>
      <c r="AK156">
        <f>MAX(IFERROR((M156-VLOOKUP($E156,Sheet1!$A$1:$B$4,2,FALSE))*16,0),0)</f>
        <v>0</v>
      </c>
      <c r="AL156">
        <f>MAX(IFERROR((N156-VLOOKUP($E156,Sheet1!$A$1:$B$4,2,FALSE))*16,0),0)</f>
        <v>0</v>
      </c>
      <c r="AM156">
        <f>MAX(IFERROR((O156-VLOOKUP($E156,Sheet1!$A$1:$B$4,2,FALSE))*16,0),0)</f>
        <v>0</v>
      </c>
      <c r="AN156">
        <f>MAX(IFERROR((P156-VLOOKUP($E156,Sheet1!$A$1:$B$4,2,FALSE))*16,0),0)</f>
        <v>0</v>
      </c>
      <c r="AO156">
        <f>MAX(IFERROR((Q156-VLOOKUP($E156,Sheet1!$A$1:$B$4,2,FALSE))*16,0),0)</f>
        <v>0</v>
      </c>
      <c r="AP156">
        <f>MAX(IFERROR((R156-VLOOKUP($E156,Sheet1!$A$1:$B$4,2,FALSE))*16,0),0)</f>
        <v>0</v>
      </c>
      <c r="AQ156">
        <f>MAX(IFERROR((S156-VLOOKUP($E156,Sheet1!$A$1:$B$4,2,FALSE))*16,0),0)</f>
        <v>0</v>
      </c>
      <c r="AR156">
        <v>43</v>
      </c>
      <c r="AS156">
        <v>0.40186915899999998</v>
      </c>
      <c r="AT156">
        <v>33.779830310000001</v>
      </c>
      <c r="AU156">
        <v>35</v>
      </c>
      <c r="AV156">
        <v>0.32710280400000002</v>
      </c>
      <c r="AW156">
        <f>AD156+0.8*AE156+0.64*AF156+AG156*0.8^3+AH156*0.8^4+AI156*0.8^5+AJ156*0.8^6</f>
        <v>116.40990914615102</v>
      </c>
      <c r="AX156">
        <f>COUNTIFS(E:E,E156,AW:AW,"&gt;" &amp;AW156)+1</f>
        <v>49</v>
      </c>
      <c r="AY156">
        <f>AK156+0.8*AL156+0.64*AM156+AN156*0.8^3+AO156*0.8^4+AP156*0.8^5+AQ156*0.8^6</f>
        <v>0</v>
      </c>
      <c r="AZ156">
        <f>COUNTIFS(E:E,E156,AY:AY,"&gt;" &amp;AY156)+1</f>
        <v>10</v>
      </c>
    </row>
    <row r="157" spans="1:52">
      <c r="A157" t="s">
        <v>498</v>
      </c>
      <c r="B157" t="s">
        <v>499</v>
      </c>
      <c r="C157" t="s">
        <v>260</v>
      </c>
      <c r="D157" t="s">
        <v>58</v>
      </c>
      <c r="E157" t="s">
        <v>58</v>
      </c>
      <c r="F157">
        <v>4</v>
      </c>
      <c r="G157">
        <v>74</v>
      </c>
      <c r="H157">
        <v>209</v>
      </c>
      <c r="I157">
        <v>2020</v>
      </c>
      <c r="J157">
        <v>0</v>
      </c>
      <c r="K157">
        <v>0</v>
      </c>
      <c r="L157">
        <v>2.0625</v>
      </c>
      <c r="M157">
        <v>4.9121012679999998</v>
      </c>
      <c r="N157">
        <v>3.6553305460000001</v>
      </c>
      <c r="O157">
        <v>3.7849680939999999</v>
      </c>
      <c r="P157">
        <v>2.4488602199999998</v>
      </c>
      <c r="Q157">
        <v>1.4733715009999999</v>
      </c>
      <c r="R157">
        <v>1.3371852280000001</v>
      </c>
      <c r="S157">
        <v>0.22010552799999999</v>
      </c>
      <c r="T157">
        <v>0</v>
      </c>
      <c r="U157">
        <v>0</v>
      </c>
      <c r="V157">
        <v>0</v>
      </c>
      <c r="W157">
        <v>7.6020170040000004</v>
      </c>
      <c r="X157">
        <v>5.4812679729999996</v>
      </c>
      <c r="Y157">
        <v>4.0692333300000003</v>
      </c>
      <c r="Z157">
        <v>5.0874460859999999</v>
      </c>
      <c r="AA157">
        <v>4.9127249920000002</v>
      </c>
      <c r="AB157">
        <v>3.2865992180000001</v>
      </c>
      <c r="AC157">
        <v>3.2196281039999999</v>
      </c>
      <c r="AD157">
        <v>54.938056191149627</v>
      </c>
      <c r="AE157">
        <v>30.899283867027037</v>
      </c>
      <c r="AF157">
        <v>18.802732396206267</v>
      </c>
      <c r="AG157">
        <v>25.572441293017533</v>
      </c>
      <c r="AH157">
        <v>22.879319055956245</v>
      </c>
      <c r="AI157">
        <v>11.035189802686062</v>
      </c>
      <c r="AJ157">
        <v>9.9583712031153198</v>
      </c>
      <c r="AK157">
        <f>MAX(IFERROR((M157-VLOOKUP($E157,Sheet1!$A$1:$B$4,2,FALSE))*16,0),0)</f>
        <v>0</v>
      </c>
      <c r="AL157">
        <f>MAX(IFERROR((N157-VLOOKUP($E157,Sheet1!$A$1:$B$4,2,FALSE))*16,0),0)</f>
        <v>0</v>
      </c>
      <c r="AM157">
        <f>MAX(IFERROR((O157-VLOOKUP($E157,Sheet1!$A$1:$B$4,2,FALSE))*16,0),0)</f>
        <v>0</v>
      </c>
      <c r="AN157">
        <f>MAX(IFERROR((P157-VLOOKUP($E157,Sheet1!$A$1:$B$4,2,FALSE))*16,0),0)</f>
        <v>0</v>
      </c>
      <c r="AO157">
        <f>MAX(IFERROR((Q157-VLOOKUP($E157,Sheet1!$A$1:$B$4,2,FALSE))*16,0),0)</f>
        <v>0</v>
      </c>
      <c r="AP157">
        <f>MAX(IFERROR((R157-VLOOKUP($E157,Sheet1!$A$1:$B$4,2,FALSE))*16,0),0)</f>
        <v>0</v>
      </c>
      <c r="AQ157">
        <f>MAX(IFERROR((S157-VLOOKUP($E157,Sheet1!$A$1:$B$4,2,FALSE))*16,0),0)</f>
        <v>0</v>
      </c>
      <c r="AR157">
        <v>49</v>
      </c>
      <c r="AS157">
        <v>0.45794392499999997</v>
      </c>
      <c r="AT157">
        <v>17.831922389999999</v>
      </c>
      <c r="AU157">
        <v>57</v>
      </c>
      <c r="AV157">
        <v>0.53271027999999998</v>
      </c>
      <c r="AW157">
        <f>AD157+0.8*AE157+0.64*AF157+AG157*0.8^3+AH157*0.8^4+AI157*0.8^5+AJ157*0.8^6</f>
        <v>120.38222930090157</v>
      </c>
      <c r="AX157">
        <f>COUNTIFS(E:E,E157,AW:AW,"&gt;" &amp;AW157)+1</f>
        <v>48</v>
      </c>
      <c r="AY157">
        <f>AK157+0.8*AL157+0.64*AM157+AN157*0.8^3+AO157*0.8^4+AP157*0.8^5+AQ157*0.8^6</f>
        <v>0</v>
      </c>
      <c r="AZ157">
        <f>COUNTIFS(E:E,E157,AY:AY,"&gt;" &amp;AY157)+1</f>
        <v>10</v>
      </c>
    </row>
    <row r="158" spans="1:52">
      <c r="A158" t="s">
        <v>573</v>
      </c>
      <c r="B158" t="s">
        <v>574</v>
      </c>
      <c r="C158" t="s">
        <v>552</v>
      </c>
      <c r="D158" t="s">
        <v>58</v>
      </c>
      <c r="E158" t="s">
        <v>58</v>
      </c>
      <c r="F158">
        <v>1</v>
      </c>
      <c r="G158">
        <v>72</v>
      </c>
      <c r="H158">
        <v>200</v>
      </c>
      <c r="I158">
        <v>2020</v>
      </c>
      <c r="L158">
        <v>3.375</v>
      </c>
      <c r="M158">
        <v>4.9681877869999997</v>
      </c>
      <c r="N158">
        <v>3.9535676240000002</v>
      </c>
      <c r="O158">
        <v>4.3843648220000002</v>
      </c>
      <c r="P158">
        <v>4.05204363</v>
      </c>
      <c r="Q158">
        <v>4.0421220939999998</v>
      </c>
      <c r="R158">
        <v>3.105510218</v>
      </c>
      <c r="S158">
        <v>2.4522081889999998</v>
      </c>
      <c r="V158">
        <v>0</v>
      </c>
      <c r="W158">
        <v>6.220220984</v>
      </c>
      <c r="X158">
        <v>5.4323333060000003</v>
      </c>
      <c r="Y158">
        <v>5.4819427889999996</v>
      </c>
      <c r="Z158">
        <v>4.7416939749999996</v>
      </c>
      <c r="AA158">
        <v>4.0282482420000001</v>
      </c>
      <c r="AB158">
        <v>3.7376257470000001</v>
      </c>
      <c r="AC158">
        <v>3.9848523660000001</v>
      </c>
      <c r="AD158">
        <v>40.568560769958452</v>
      </c>
      <c r="AE158">
        <v>30.942752493310564</v>
      </c>
      <c r="AF158">
        <v>32.155683002971188</v>
      </c>
      <c r="AG158">
        <v>24.826156391424348</v>
      </c>
      <c r="AH158">
        <v>18.77539322312893</v>
      </c>
      <c r="AI158">
        <v>15.518651274512735</v>
      </c>
      <c r="AJ158">
        <v>16.718336035944532</v>
      </c>
      <c r="AK158">
        <f>MAX(IFERROR((M158-VLOOKUP($E158,Sheet1!$A$1:$B$4,2,FALSE))*16,0),0)</f>
        <v>0</v>
      </c>
      <c r="AL158">
        <f>MAX(IFERROR((N158-VLOOKUP($E158,Sheet1!$A$1:$B$4,2,FALSE))*16,0),0)</f>
        <v>0</v>
      </c>
      <c r="AM158">
        <f>MAX(IFERROR((O158-VLOOKUP($E158,Sheet1!$A$1:$B$4,2,FALSE))*16,0),0)</f>
        <v>0</v>
      </c>
      <c r="AN158">
        <f>MAX(IFERROR((P158-VLOOKUP($E158,Sheet1!$A$1:$B$4,2,FALSE))*16,0),0)</f>
        <v>0</v>
      </c>
      <c r="AO158">
        <f>MAX(IFERROR((Q158-VLOOKUP($E158,Sheet1!$A$1:$B$4,2,FALSE))*16,0),0)</f>
        <v>0</v>
      </c>
      <c r="AP158">
        <f>MAX(IFERROR((R158-VLOOKUP($E158,Sheet1!$A$1:$B$4,2,FALSE))*16,0),0)</f>
        <v>0</v>
      </c>
      <c r="AQ158">
        <f>MAX(IFERROR((S158-VLOOKUP($E158,Sheet1!$A$1:$B$4,2,FALSE))*16,0),0)</f>
        <v>0</v>
      </c>
      <c r="AR158">
        <v>47</v>
      </c>
      <c r="AS158">
        <v>0.43925233600000002</v>
      </c>
      <c r="AT158">
        <v>26.958004370000001</v>
      </c>
      <c r="AU158">
        <v>38</v>
      </c>
      <c r="AV158">
        <v>0.355140187</v>
      </c>
      <c r="AW158">
        <f>AD158+0.8*AE158+0.64*AF158+AG158*0.8^3+AH158*0.8^4+AI158*0.8^5+AJ158*0.8^6</f>
        <v>115.77155615455032</v>
      </c>
      <c r="AX158">
        <f>COUNTIFS(E:E,E158,AW:AW,"&gt;" &amp;AW158)+1</f>
        <v>50</v>
      </c>
      <c r="AY158">
        <f>AK158+0.8*AL158+0.64*AM158+AN158*0.8^3+AO158*0.8^4+AP158*0.8^5+AQ158*0.8^6</f>
        <v>0</v>
      </c>
      <c r="AZ158">
        <f>COUNTIFS(E:E,E158,AY:AY,"&gt;" &amp;AY158)+1</f>
        <v>10</v>
      </c>
    </row>
    <row r="159" spans="1:52">
      <c r="A159" t="s">
        <v>1154</v>
      </c>
      <c r="B159" t="s">
        <v>1155</v>
      </c>
      <c r="C159" t="s">
        <v>1156</v>
      </c>
      <c r="D159" t="s">
        <v>58</v>
      </c>
      <c r="E159" t="s">
        <v>58</v>
      </c>
      <c r="F159">
        <v>1</v>
      </c>
      <c r="G159">
        <v>73</v>
      </c>
      <c r="H159">
        <v>210</v>
      </c>
      <c r="I159">
        <v>2020</v>
      </c>
      <c r="L159">
        <v>3.1875</v>
      </c>
      <c r="M159">
        <v>4.4764381860000002</v>
      </c>
      <c r="N159">
        <v>3.661134836</v>
      </c>
      <c r="O159">
        <v>4.3397547310000002</v>
      </c>
      <c r="P159">
        <v>3.955389356</v>
      </c>
      <c r="Q159">
        <v>4.5453649440000001</v>
      </c>
      <c r="R159">
        <v>3.8013944290000001</v>
      </c>
      <c r="S159">
        <v>3.110321983</v>
      </c>
      <c r="V159">
        <v>0</v>
      </c>
      <c r="W159">
        <v>6.0836726309999998</v>
      </c>
      <c r="X159">
        <v>5.3603870760000003</v>
      </c>
      <c r="Y159">
        <v>5.5829129550000003</v>
      </c>
      <c r="Z159">
        <v>3.8385049549999999</v>
      </c>
      <c r="AA159">
        <v>4.5033583989999997</v>
      </c>
      <c r="AB159">
        <v>4.103093748</v>
      </c>
      <c r="AC159">
        <v>3.8233340839999999</v>
      </c>
      <c r="AD159">
        <v>38.185583306117991</v>
      </c>
      <c r="AE159">
        <v>29.793538864621127</v>
      </c>
      <c r="AF159">
        <v>33.039726593826657</v>
      </c>
      <c r="AG159">
        <v>17.164613973603679</v>
      </c>
      <c r="AH159">
        <v>23.446758920878182</v>
      </c>
      <c r="AI159">
        <v>19.094962030997948</v>
      </c>
      <c r="AJ159">
        <v>16.16184533359629</v>
      </c>
      <c r="AK159">
        <f>MAX(IFERROR((M159-VLOOKUP($E159,Sheet1!$A$1:$B$4,2,FALSE))*16,0),0)</f>
        <v>0</v>
      </c>
      <c r="AL159">
        <f>MAX(IFERROR((N159-VLOOKUP($E159,Sheet1!$A$1:$B$4,2,FALSE))*16,0),0)</f>
        <v>0</v>
      </c>
      <c r="AM159">
        <f>MAX(IFERROR((O159-VLOOKUP($E159,Sheet1!$A$1:$B$4,2,FALSE))*16,0),0)</f>
        <v>0</v>
      </c>
      <c r="AN159">
        <f>MAX(IFERROR((P159-VLOOKUP($E159,Sheet1!$A$1:$B$4,2,FALSE))*16,0),0)</f>
        <v>0</v>
      </c>
      <c r="AO159">
        <f>MAX(IFERROR((Q159-VLOOKUP($E159,Sheet1!$A$1:$B$4,2,FALSE))*16,0),0)</f>
        <v>0</v>
      </c>
      <c r="AP159">
        <f>MAX(IFERROR((R159-VLOOKUP($E159,Sheet1!$A$1:$B$4,2,FALSE))*16,0),0)</f>
        <v>0</v>
      </c>
      <c r="AQ159">
        <f>MAX(IFERROR((S159-VLOOKUP($E159,Sheet1!$A$1:$B$4,2,FALSE))*16,0),0)</f>
        <v>0</v>
      </c>
      <c r="AR159">
        <v>54</v>
      </c>
      <c r="AS159">
        <v>0.50467289699999995</v>
      </c>
      <c r="AT159">
        <v>27.889798469999999</v>
      </c>
      <c r="AU159">
        <v>37</v>
      </c>
      <c r="AV159">
        <v>0.34579439299999998</v>
      </c>
      <c r="AW159">
        <f>AD159+0.8*AE159+0.64*AF159+AG159*0.8^3+AH159*0.8^4+AI159*0.8^5+AJ159*0.8^6</f>
        <v>112.05168216778843</v>
      </c>
      <c r="AX159">
        <f>COUNTIFS(E:E,E159,AW:AW,"&gt;" &amp;AW159)+1</f>
        <v>52</v>
      </c>
      <c r="AY159">
        <f>AK159+0.8*AL159+0.64*AM159+AN159*0.8^3+AO159*0.8^4+AP159*0.8^5+AQ159*0.8^6</f>
        <v>0</v>
      </c>
      <c r="AZ159">
        <f>COUNTIFS(E:E,E159,AY:AY,"&gt;" &amp;AY159)+1</f>
        <v>10</v>
      </c>
    </row>
    <row r="160" spans="1:52">
      <c r="A160" t="s">
        <v>932</v>
      </c>
      <c r="B160" t="s">
        <v>933</v>
      </c>
      <c r="C160" t="s">
        <v>883</v>
      </c>
      <c r="D160" t="s">
        <v>58</v>
      </c>
      <c r="E160" t="s">
        <v>58</v>
      </c>
      <c r="F160">
        <v>0</v>
      </c>
      <c r="G160">
        <v>77</v>
      </c>
      <c r="H160">
        <v>235</v>
      </c>
      <c r="I160">
        <v>2020</v>
      </c>
      <c r="M160">
        <v>1.519570917</v>
      </c>
      <c r="N160">
        <v>3.2445376920000002</v>
      </c>
      <c r="O160">
        <v>0.52790792799999997</v>
      </c>
      <c r="P160">
        <v>4.4747523029999998</v>
      </c>
      <c r="Q160">
        <v>2.7261198289999999</v>
      </c>
      <c r="R160">
        <v>4.6264734409999999</v>
      </c>
      <c r="S160">
        <v>3.2419397029999999</v>
      </c>
      <c r="W160">
        <v>2.6699051379999998</v>
      </c>
      <c r="X160">
        <v>7.5402032859999997</v>
      </c>
      <c r="Y160">
        <v>6.5237893759999999</v>
      </c>
      <c r="Z160">
        <v>7.2107842489999996</v>
      </c>
      <c r="AA160">
        <v>2.7423541280000001</v>
      </c>
      <c r="AB160">
        <v>4.6340746040000003</v>
      </c>
      <c r="AC160">
        <v>5.0226820649999997</v>
      </c>
      <c r="AD160">
        <v>7.5680505823980582</v>
      </c>
      <c r="AE160">
        <v>50.361271657779838</v>
      </c>
      <c r="AF160">
        <v>35.42463099946437</v>
      </c>
      <c r="AG160">
        <v>49.717380645107227</v>
      </c>
      <c r="AH160">
        <v>8.6045493066662573</v>
      </c>
      <c r="AI160">
        <v>24.723339676048312</v>
      </c>
      <c r="AJ160">
        <v>26.120984896311569</v>
      </c>
      <c r="AK160">
        <f>MAX(IFERROR((M160-VLOOKUP($E160,Sheet1!$A$1:$B$4,2,FALSE))*16,0),0)</f>
        <v>0</v>
      </c>
      <c r="AL160">
        <f>MAX(IFERROR((N160-VLOOKUP($E160,Sheet1!$A$1:$B$4,2,FALSE))*16,0),0)</f>
        <v>0</v>
      </c>
      <c r="AM160">
        <f>MAX(IFERROR((O160-VLOOKUP($E160,Sheet1!$A$1:$B$4,2,FALSE))*16,0),0)</f>
        <v>0</v>
      </c>
      <c r="AN160">
        <f>MAX(IFERROR((P160-VLOOKUP($E160,Sheet1!$A$1:$B$4,2,FALSE))*16,0),0)</f>
        <v>0</v>
      </c>
      <c r="AO160">
        <f>MAX(IFERROR((Q160-VLOOKUP($E160,Sheet1!$A$1:$B$4,2,FALSE))*16,0),0)</f>
        <v>0</v>
      </c>
      <c r="AP160">
        <f>MAX(IFERROR((R160-VLOOKUP($E160,Sheet1!$A$1:$B$4,2,FALSE))*16,0),0)</f>
        <v>0</v>
      </c>
      <c r="AQ160">
        <f>MAX(IFERROR((S160-VLOOKUP($E160,Sheet1!$A$1:$B$4,2,FALSE))*16,0),0)</f>
        <v>0</v>
      </c>
      <c r="AR160">
        <v>83</v>
      </c>
      <c r="AS160">
        <v>0.77570093500000004</v>
      </c>
      <c r="AT160">
        <v>20.361301810000001</v>
      </c>
      <c r="AU160">
        <v>52</v>
      </c>
      <c r="AV160">
        <v>0.485981308</v>
      </c>
      <c r="AW160">
        <f>AD160+0.8*AE160+0.64*AF160+AG160*0.8^3+AH160*0.8^4+AI160*0.8^5+AJ160*0.8^6</f>
        <v>114.45735744429074</v>
      </c>
      <c r="AX160">
        <f>COUNTIFS(E:E,E160,AW:AW,"&gt;" &amp;AW160)+1</f>
        <v>51</v>
      </c>
      <c r="AY160">
        <f>AK160+0.8*AL160+0.64*AM160+AN160*0.8^3+AO160*0.8^4+AP160*0.8^5+AQ160*0.8^6</f>
        <v>0</v>
      </c>
      <c r="AZ160">
        <f>COUNTIFS(E:E,E160,AY:AY,"&gt;" &amp;AY160)+1</f>
        <v>10</v>
      </c>
    </row>
    <row r="161" spans="1:52">
      <c r="A161" t="s">
        <v>506</v>
      </c>
      <c r="B161" t="s">
        <v>507</v>
      </c>
      <c r="C161" t="s">
        <v>497</v>
      </c>
      <c r="D161" t="s">
        <v>58</v>
      </c>
      <c r="E161" t="s">
        <v>58</v>
      </c>
      <c r="F161">
        <v>4</v>
      </c>
      <c r="G161">
        <v>76</v>
      </c>
      <c r="H161">
        <v>235</v>
      </c>
      <c r="I161">
        <v>2020</v>
      </c>
      <c r="J161">
        <v>0</v>
      </c>
      <c r="K161">
        <v>5.3125</v>
      </c>
      <c r="L161">
        <v>3.5625</v>
      </c>
      <c r="M161">
        <v>5.9486839170000003</v>
      </c>
      <c r="N161">
        <v>5.1627687570000003</v>
      </c>
      <c r="O161">
        <v>4.7393198319999996</v>
      </c>
      <c r="P161">
        <v>3.372364497</v>
      </c>
      <c r="Q161">
        <v>2.39116689</v>
      </c>
      <c r="R161">
        <v>2.3749263950000001</v>
      </c>
      <c r="S161">
        <v>1.5939139819999999</v>
      </c>
      <c r="T161">
        <v>0</v>
      </c>
      <c r="U161">
        <v>0</v>
      </c>
      <c r="V161">
        <v>0</v>
      </c>
      <c r="W161">
        <v>6.6815555890000002</v>
      </c>
      <c r="X161">
        <v>5.0671922499999997</v>
      </c>
      <c r="Y161">
        <v>3.9946082359999999</v>
      </c>
      <c r="Z161">
        <v>4.7820233659999998</v>
      </c>
      <c r="AA161">
        <v>3.9381282130000002</v>
      </c>
      <c r="AB161">
        <v>3.0706109509999999</v>
      </c>
      <c r="AC161">
        <v>3.7895784680000002</v>
      </c>
      <c r="AD161">
        <v>47.626106140054532</v>
      </c>
      <c r="AE161">
        <v>29.589557959845678</v>
      </c>
      <c r="AF161">
        <v>19.356616646060132</v>
      </c>
      <c r="AG161">
        <v>24.214576920007715</v>
      </c>
      <c r="AH161">
        <v>16.31230226419521</v>
      </c>
      <c r="AI161">
        <v>10.372888143445635</v>
      </c>
      <c r="AJ161">
        <v>14.533963099914303</v>
      </c>
      <c r="AK161">
        <f>MAX(IFERROR((M161-VLOOKUP($E161,Sheet1!$A$1:$B$4,2,FALSE))*16,0),0)</f>
        <v>0</v>
      </c>
      <c r="AL161">
        <f>MAX(IFERROR((N161-VLOOKUP($E161,Sheet1!$A$1:$B$4,2,FALSE))*16,0),0)</f>
        <v>0</v>
      </c>
      <c r="AM161">
        <f>MAX(IFERROR((O161-VLOOKUP($E161,Sheet1!$A$1:$B$4,2,FALSE))*16,0),0)</f>
        <v>0</v>
      </c>
      <c r="AN161">
        <f>MAX(IFERROR((P161-VLOOKUP($E161,Sheet1!$A$1:$B$4,2,FALSE))*16,0),0)</f>
        <v>0</v>
      </c>
      <c r="AO161">
        <f>MAX(IFERROR((Q161-VLOOKUP($E161,Sheet1!$A$1:$B$4,2,FALSE))*16,0),0)</f>
        <v>0</v>
      </c>
      <c r="AP161">
        <f>MAX(IFERROR((R161-VLOOKUP($E161,Sheet1!$A$1:$B$4,2,FALSE))*16,0),0)</f>
        <v>0</v>
      </c>
      <c r="AQ161">
        <f>MAX(IFERROR((S161-VLOOKUP($E161,Sheet1!$A$1:$B$4,2,FALSE))*16,0),0)</f>
        <v>0</v>
      </c>
      <c r="AR161">
        <v>41</v>
      </c>
      <c r="AS161">
        <v>0.38317757000000002</v>
      </c>
      <c r="AT161">
        <v>25.583144269999998</v>
      </c>
      <c r="AU161">
        <v>40</v>
      </c>
      <c r="AV161">
        <v>0.373831776</v>
      </c>
      <c r="AW161">
        <f>AD161+0.8*AE161+0.64*AF161+AG161*0.8^3+AH161*0.8^4+AI161*0.8^5+AJ161*0.8^6</f>
        <v>109.9743487615761</v>
      </c>
      <c r="AX161">
        <f>COUNTIFS(E:E,E161,AW:AW,"&gt;" &amp;AW161)+1</f>
        <v>53</v>
      </c>
      <c r="AY161">
        <f>AK161+0.8*AL161+0.64*AM161+AN161*0.8^3+AO161*0.8^4+AP161*0.8^5+AQ161*0.8^6</f>
        <v>0</v>
      </c>
      <c r="AZ161">
        <f>COUNTIFS(E:E,E161,AY:AY,"&gt;" &amp;AY161)+1</f>
        <v>10</v>
      </c>
    </row>
    <row r="162" spans="1:52">
      <c r="A162" t="s">
        <v>1269</v>
      </c>
      <c r="B162" t="s">
        <v>1270</v>
      </c>
      <c r="C162" t="s">
        <v>1256</v>
      </c>
      <c r="D162" t="s">
        <v>58</v>
      </c>
      <c r="E162" t="s">
        <v>58</v>
      </c>
      <c r="F162">
        <v>1</v>
      </c>
      <c r="G162">
        <v>72</v>
      </c>
      <c r="H162">
        <v>202</v>
      </c>
      <c r="I162">
        <v>2020</v>
      </c>
      <c r="L162">
        <v>0</v>
      </c>
      <c r="M162">
        <v>3.0878358380000002</v>
      </c>
      <c r="N162">
        <v>1.8872440829999999</v>
      </c>
      <c r="O162">
        <v>2.1846116179999999</v>
      </c>
      <c r="P162">
        <v>2.0113413000000002</v>
      </c>
      <c r="Q162">
        <v>2.0295106629999999</v>
      </c>
      <c r="R162">
        <v>1.1368060550000001</v>
      </c>
      <c r="S162">
        <v>0.47542127000000001</v>
      </c>
      <c r="V162">
        <v>0</v>
      </c>
      <c r="W162">
        <v>6.1752812349999999</v>
      </c>
      <c r="X162">
        <v>5.5258252170000004</v>
      </c>
      <c r="Y162">
        <v>5.3986653450000004</v>
      </c>
      <c r="Z162">
        <v>4.6783209069999998</v>
      </c>
      <c r="AA162">
        <v>3.8505628660000002</v>
      </c>
      <c r="AB162">
        <v>4.0029700159999999</v>
      </c>
      <c r="AC162">
        <v>4.1375791270000004</v>
      </c>
      <c r="AD162">
        <v>36.455988869527658</v>
      </c>
      <c r="AE162">
        <v>28.580244359232012</v>
      </c>
      <c r="AF162">
        <v>27.894317397907656</v>
      </c>
      <c r="AG162">
        <v>21.623394193584346</v>
      </c>
      <c r="AH162">
        <v>15.340306717790241</v>
      </c>
      <c r="AI162">
        <v>15.637282206085132</v>
      </c>
      <c r="AJ162">
        <v>16.01525397874164</v>
      </c>
      <c r="AK162">
        <f>MAX(IFERROR((M162-VLOOKUP($E162,Sheet1!$A$1:$B$4,2,FALSE))*16,0),0)</f>
        <v>0</v>
      </c>
      <c r="AL162">
        <f>MAX(IFERROR((N162-VLOOKUP($E162,Sheet1!$A$1:$B$4,2,FALSE))*16,0),0)</f>
        <v>0</v>
      </c>
      <c r="AM162">
        <f>MAX(IFERROR((O162-VLOOKUP($E162,Sheet1!$A$1:$B$4,2,FALSE))*16,0),0)</f>
        <v>0</v>
      </c>
      <c r="AN162">
        <f>MAX(IFERROR((P162-VLOOKUP($E162,Sheet1!$A$1:$B$4,2,FALSE))*16,0),0)</f>
        <v>0</v>
      </c>
      <c r="AO162">
        <f>MAX(IFERROR((Q162-VLOOKUP($E162,Sheet1!$A$1:$B$4,2,FALSE))*16,0),0)</f>
        <v>0</v>
      </c>
      <c r="AP162">
        <f>MAX(IFERROR((R162-VLOOKUP($E162,Sheet1!$A$1:$B$4,2,FALSE))*16,0),0)</f>
        <v>0</v>
      </c>
      <c r="AQ162">
        <f>MAX(IFERROR((S162-VLOOKUP($E162,Sheet1!$A$1:$B$4,2,FALSE))*16,0),0)</f>
        <v>0</v>
      </c>
      <c r="AR162">
        <v>61</v>
      </c>
      <c r="AS162">
        <v>0.570093458</v>
      </c>
      <c r="AT162">
        <v>12.81277083</v>
      </c>
      <c r="AU162">
        <v>65</v>
      </c>
      <c r="AV162">
        <v>0.60747663600000001</v>
      </c>
      <c r="AW162">
        <f>AD162+0.8*AE162+0.64*AF162+AG162*0.8^3+AH162*0.8^4+AI162*0.8^5+AJ162*0.8^6</f>
        <v>103.84944232258948</v>
      </c>
      <c r="AX162">
        <f>COUNTIFS(E:E,E162,AW:AW,"&gt;" &amp;AW162)+1</f>
        <v>54</v>
      </c>
      <c r="AY162">
        <f>AK162+0.8*AL162+0.64*AM162+AN162*0.8^3+AO162*0.8^4+AP162*0.8^5+AQ162*0.8^6</f>
        <v>0</v>
      </c>
      <c r="AZ162">
        <f>COUNTIFS(E:E,E162,AY:AY,"&gt;" &amp;AY162)+1</f>
        <v>10</v>
      </c>
    </row>
    <row r="163" spans="1:52">
      <c r="A163" t="s">
        <v>734</v>
      </c>
      <c r="B163" t="s">
        <v>735</v>
      </c>
      <c r="C163" t="s">
        <v>693</v>
      </c>
      <c r="D163" t="s">
        <v>58</v>
      </c>
      <c r="E163" t="s">
        <v>58</v>
      </c>
      <c r="F163">
        <v>0</v>
      </c>
      <c r="G163">
        <v>78</v>
      </c>
      <c r="H163">
        <v>224</v>
      </c>
      <c r="I163">
        <v>2020</v>
      </c>
      <c r="M163">
        <v>2.5573479849999998</v>
      </c>
      <c r="N163">
        <v>3.5699660720000002</v>
      </c>
      <c r="O163">
        <v>3.3583091139999999</v>
      </c>
      <c r="P163">
        <v>3.707153516</v>
      </c>
      <c r="Q163">
        <v>3.7209403860000001</v>
      </c>
      <c r="R163">
        <v>3.019803751</v>
      </c>
      <c r="S163">
        <v>2.6846232250000002</v>
      </c>
      <c r="W163">
        <v>4.9724476160000002</v>
      </c>
      <c r="X163">
        <v>6.0391540450000001</v>
      </c>
      <c r="Y163">
        <v>4.7287480899999998</v>
      </c>
      <c r="Z163">
        <v>4.7993193590000001</v>
      </c>
      <c r="AA163">
        <v>4.4690497440000003</v>
      </c>
      <c r="AB163">
        <v>4.8482420140000002</v>
      </c>
      <c r="AC163">
        <v>3.7515452420000002</v>
      </c>
      <c r="AD163">
        <v>24.738224346089027</v>
      </c>
      <c r="AE163">
        <v>36.022809651549807</v>
      </c>
      <c r="AF163">
        <v>23.73859201598836</v>
      </c>
      <c r="AG163">
        <v>24.833844323924922</v>
      </c>
      <c r="AH163">
        <v>22.017105979968079</v>
      </c>
      <c r="AI163">
        <v>24.30139630961915</v>
      </c>
      <c r="AJ163">
        <v>15.222866450951329</v>
      </c>
      <c r="AK163">
        <f>MAX(IFERROR((M163-VLOOKUP($E163,Sheet1!$A$1:$B$4,2,FALSE))*16,0),0)</f>
        <v>0</v>
      </c>
      <c r="AL163">
        <f>MAX(IFERROR((N163-VLOOKUP($E163,Sheet1!$A$1:$B$4,2,FALSE))*16,0),0)</f>
        <v>0</v>
      </c>
      <c r="AM163">
        <f>MAX(IFERROR((O163-VLOOKUP($E163,Sheet1!$A$1:$B$4,2,FALSE))*16,0),0)</f>
        <v>0</v>
      </c>
      <c r="AN163">
        <f>MAX(IFERROR((P163-VLOOKUP($E163,Sheet1!$A$1:$B$4,2,FALSE))*16,0),0)</f>
        <v>0</v>
      </c>
      <c r="AO163">
        <f>MAX(IFERROR((Q163-VLOOKUP($E163,Sheet1!$A$1:$B$4,2,FALSE))*16,0),0)</f>
        <v>0</v>
      </c>
      <c r="AP163">
        <f>MAX(IFERROR((R163-VLOOKUP($E163,Sheet1!$A$1:$B$4,2,FALSE))*16,0),0)</f>
        <v>0</v>
      </c>
      <c r="AQ163">
        <f>MAX(IFERROR((S163-VLOOKUP($E163,Sheet1!$A$1:$B$4,2,FALSE))*16,0),0)</f>
        <v>0</v>
      </c>
      <c r="AR163">
        <v>67</v>
      </c>
      <c r="AS163">
        <v>0.62616822400000005</v>
      </c>
      <c r="AT163">
        <v>22.618144050000001</v>
      </c>
      <c r="AU163">
        <v>46</v>
      </c>
      <c r="AV163">
        <v>0.429906542</v>
      </c>
      <c r="AW163">
        <f>AD163+0.8*AE163+0.64*AF163+AG163*0.8^3+AH163*0.8^4+AI163*0.8^5+AJ163*0.8^6</f>
        <v>102.43597050646011</v>
      </c>
      <c r="AX163">
        <f>COUNTIFS(E:E,E163,AW:AW,"&gt;" &amp;AW163)+1</f>
        <v>55</v>
      </c>
      <c r="AY163">
        <f>AK163+0.8*AL163+0.64*AM163+AN163*0.8^3+AO163*0.8^4+AP163*0.8^5+AQ163*0.8^6</f>
        <v>0</v>
      </c>
      <c r="AZ163">
        <f>COUNTIFS(E:E,E163,AY:AY,"&gt;" &amp;AY163)+1</f>
        <v>10</v>
      </c>
    </row>
    <row r="164" spans="1:52">
      <c r="A164" t="s">
        <v>1059</v>
      </c>
      <c r="B164" t="s">
        <v>1060</v>
      </c>
      <c r="C164" t="s">
        <v>1014</v>
      </c>
      <c r="D164" t="s">
        <v>58</v>
      </c>
      <c r="E164" t="s">
        <v>58</v>
      </c>
      <c r="F164">
        <v>0</v>
      </c>
      <c r="G164">
        <v>76</v>
      </c>
      <c r="H164">
        <v>229</v>
      </c>
      <c r="I164">
        <v>2020</v>
      </c>
      <c r="M164">
        <v>2.4924739929999999</v>
      </c>
      <c r="N164">
        <v>3.7396504940000002</v>
      </c>
      <c r="O164">
        <v>3.5172550789999999</v>
      </c>
      <c r="P164">
        <v>3.8039832599999999</v>
      </c>
      <c r="Q164">
        <v>3.6765369130000001</v>
      </c>
      <c r="R164">
        <v>3.1749289009999999</v>
      </c>
      <c r="S164">
        <v>2.6941596919999999</v>
      </c>
      <c r="W164">
        <v>4.6708493520000003</v>
      </c>
      <c r="X164">
        <v>5.8215072289999998</v>
      </c>
      <c r="Y164">
        <v>4.9499276600000002</v>
      </c>
      <c r="Z164">
        <v>4.7956021240000002</v>
      </c>
      <c r="AA164">
        <v>4.6832284480000004</v>
      </c>
      <c r="AB164">
        <v>4.5845713799999999</v>
      </c>
      <c r="AC164">
        <v>3.6249406620000002</v>
      </c>
      <c r="AD164">
        <v>22.138649365252121</v>
      </c>
      <c r="AE164">
        <v>34.244109927411984</v>
      </c>
      <c r="AF164">
        <v>25.880605427163317</v>
      </c>
      <c r="AG164">
        <v>24.940262243758497</v>
      </c>
      <c r="AH164">
        <v>23.783413027621151</v>
      </c>
      <c r="AI164">
        <v>22.279149040600572</v>
      </c>
      <c r="AJ164">
        <v>14.32186244142369</v>
      </c>
      <c r="AK164">
        <f>MAX(IFERROR((M164-VLOOKUP($E164,Sheet1!$A$1:$B$4,2,FALSE))*16,0),0)</f>
        <v>0</v>
      </c>
      <c r="AL164">
        <f>MAX(IFERROR((N164-VLOOKUP($E164,Sheet1!$A$1:$B$4,2,FALSE))*16,0),0)</f>
        <v>0</v>
      </c>
      <c r="AM164">
        <f>MAX(IFERROR((O164-VLOOKUP($E164,Sheet1!$A$1:$B$4,2,FALSE))*16,0),0)</f>
        <v>0</v>
      </c>
      <c r="AN164">
        <f>MAX(IFERROR((P164-VLOOKUP($E164,Sheet1!$A$1:$B$4,2,FALSE))*16,0),0)</f>
        <v>0</v>
      </c>
      <c r="AO164">
        <f>MAX(IFERROR((Q164-VLOOKUP($E164,Sheet1!$A$1:$B$4,2,FALSE))*16,0),0)</f>
        <v>0</v>
      </c>
      <c r="AP164">
        <f>MAX(IFERROR((R164-VLOOKUP($E164,Sheet1!$A$1:$B$4,2,FALSE))*16,0),0)</f>
        <v>0</v>
      </c>
      <c r="AQ164">
        <f>MAX(IFERROR((S164-VLOOKUP($E164,Sheet1!$A$1:$B$4,2,FALSE))*16,0),0)</f>
        <v>0</v>
      </c>
      <c r="AR164">
        <v>69</v>
      </c>
      <c r="AS164">
        <v>0.64485981299999995</v>
      </c>
      <c r="AT164">
        <v>23.098988330000001</v>
      </c>
      <c r="AU164">
        <v>45</v>
      </c>
      <c r="AV164">
        <v>0.42056074799999998</v>
      </c>
      <c r="AW164">
        <f>AD164+0.8*AE164+0.64*AF164+AG164*0.8^3+AH164*0.8^4+AI164*0.8^5+AJ164*0.8^6</f>
        <v>99.663446890952784</v>
      </c>
      <c r="AX164">
        <f>COUNTIFS(E:E,E164,AW:AW,"&gt;" &amp;AW164)+1</f>
        <v>57</v>
      </c>
      <c r="AY164">
        <f>AK164+0.8*AL164+0.64*AM164+AN164*0.8^3+AO164*0.8^4+AP164*0.8^5+AQ164*0.8^6</f>
        <v>0</v>
      </c>
      <c r="AZ164">
        <f>COUNTIFS(E:E,E164,AY:AY,"&gt;" &amp;AY164)+1</f>
        <v>10</v>
      </c>
    </row>
    <row r="165" spans="1:52">
      <c r="A165" t="s">
        <v>493</v>
      </c>
      <c r="B165" t="s">
        <v>494</v>
      </c>
      <c r="C165" t="s">
        <v>454</v>
      </c>
      <c r="D165" t="s">
        <v>58</v>
      </c>
      <c r="E165" t="s">
        <v>58</v>
      </c>
      <c r="F165">
        <v>0</v>
      </c>
      <c r="I165">
        <v>2020</v>
      </c>
      <c r="M165">
        <v>1.4723552639999999</v>
      </c>
      <c r="N165">
        <v>3.2125533979999998</v>
      </c>
      <c r="O165">
        <v>2.3593753390000001</v>
      </c>
      <c r="P165">
        <v>4.6873004199999997</v>
      </c>
      <c r="Q165">
        <v>3.326823487</v>
      </c>
      <c r="R165">
        <v>4.5836810090000002</v>
      </c>
      <c r="S165">
        <v>3.5799236159999999</v>
      </c>
      <c r="W165">
        <v>3.1316281090000002</v>
      </c>
      <c r="X165">
        <v>7.2711478820000002</v>
      </c>
      <c r="Y165">
        <v>5.3333149999999998</v>
      </c>
      <c r="Z165">
        <v>5.4535587369999998</v>
      </c>
      <c r="AA165">
        <v>3.7136450490000001</v>
      </c>
      <c r="AB165">
        <v>4.7669452919999999</v>
      </c>
      <c r="AC165">
        <v>4.0223642440000003</v>
      </c>
      <c r="AD165">
        <v>10.172643702342867</v>
      </c>
      <c r="AE165">
        <v>47.534229085824478</v>
      </c>
      <c r="AF165">
        <v>27.573090175668852</v>
      </c>
      <c r="AG165">
        <v>32.427941880028158</v>
      </c>
      <c r="AH165">
        <v>15.555959816024512</v>
      </c>
      <c r="AI165">
        <v>25.850760607988462</v>
      </c>
      <c r="AJ165">
        <v>18.193700215105565</v>
      </c>
      <c r="AK165">
        <f>MAX(IFERROR((M165-VLOOKUP($E165,Sheet1!$A$1:$B$4,2,FALSE))*16,0),0)</f>
        <v>0</v>
      </c>
      <c r="AL165">
        <f>MAX(IFERROR((N165-VLOOKUP($E165,Sheet1!$A$1:$B$4,2,FALSE))*16,0),0)</f>
        <v>0</v>
      </c>
      <c r="AM165">
        <f>MAX(IFERROR((O165-VLOOKUP($E165,Sheet1!$A$1:$B$4,2,FALSE))*16,0),0)</f>
        <v>0</v>
      </c>
      <c r="AN165">
        <f>MAX(IFERROR((P165-VLOOKUP($E165,Sheet1!$A$1:$B$4,2,FALSE))*16,0),0)</f>
        <v>0</v>
      </c>
      <c r="AO165">
        <f>MAX(IFERROR((Q165-VLOOKUP($E165,Sheet1!$A$1:$B$4,2,FALSE))*16,0),0)</f>
        <v>0</v>
      </c>
      <c r="AP165">
        <f>MAX(IFERROR((R165-VLOOKUP($E165,Sheet1!$A$1:$B$4,2,FALSE))*16,0),0)</f>
        <v>0</v>
      </c>
      <c r="AQ165">
        <f>MAX(IFERROR((S165-VLOOKUP($E165,Sheet1!$A$1:$B$4,2,FALSE))*16,0),0)</f>
        <v>0</v>
      </c>
      <c r="AR165">
        <v>86</v>
      </c>
      <c r="AS165">
        <v>0.80373831799999995</v>
      </c>
      <c r="AT165">
        <v>23.222012530000001</v>
      </c>
      <c r="AU165">
        <v>44</v>
      </c>
      <c r="AV165">
        <v>0.41121495299999999</v>
      </c>
      <c r="AW165">
        <f>AD165+0.8*AE165+0.64*AF165+AG165*0.8^3+AH165*0.8^4+AI165*0.8^5+AJ165*0.8^6</f>
        <v>102.06177865186289</v>
      </c>
      <c r="AX165">
        <f>COUNTIFS(E:E,E165,AW:AW,"&gt;" &amp;AW165)+1</f>
        <v>56</v>
      </c>
      <c r="AY165">
        <f>AK165+0.8*AL165+0.64*AM165+AN165*0.8^3+AO165*0.8^4+AP165*0.8^5+AQ165*0.8^6</f>
        <v>0</v>
      </c>
      <c r="AZ165">
        <f>COUNTIFS(E:E,E165,AY:AY,"&gt;" &amp;AY165)+1</f>
        <v>10</v>
      </c>
    </row>
    <row r="166" spans="1:52">
      <c r="A166" t="s">
        <v>604</v>
      </c>
      <c r="B166" t="s">
        <v>605</v>
      </c>
      <c r="C166" t="s">
        <v>599</v>
      </c>
      <c r="D166" t="s">
        <v>58</v>
      </c>
      <c r="E166" t="s">
        <v>58</v>
      </c>
      <c r="F166">
        <v>1</v>
      </c>
      <c r="G166">
        <v>76</v>
      </c>
      <c r="H166">
        <v>232</v>
      </c>
      <c r="I166">
        <v>2020</v>
      </c>
      <c r="L166">
        <v>0</v>
      </c>
      <c r="M166">
        <v>2.588493776</v>
      </c>
      <c r="N166">
        <v>1.638797284</v>
      </c>
      <c r="O166">
        <v>2.6374396529999999</v>
      </c>
      <c r="P166">
        <v>2.0094925469999998</v>
      </c>
      <c r="Q166">
        <v>2.6860337630000002</v>
      </c>
      <c r="R166">
        <v>2.0759180150000001</v>
      </c>
      <c r="S166">
        <v>1.453867131</v>
      </c>
      <c r="V166">
        <v>0</v>
      </c>
      <c r="W166">
        <v>6.1383514440000004</v>
      </c>
      <c r="X166">
        <v>5.3493896970000003</v>
      </c>
      <c r="Y166">
        <v>5.5012436190000003</v>
      </c>
      <c r="Z166">
        <v>3.6016217309999998</v>
      </c>
      <c r="AA166">
        <v>4.2654226810000004</v>
      </c>
      <c r="AB166">
        <v>3.959667579</v>
      </c>
      <c r="AC166">
        <v>3.7535844530000002</v>
      </c>
      <c r="AD166">
        <v>35.231979670978404</v>
      </c>
      <c r="AE166">
        <v>26.714508091509032</v>
      </c>
      <c r="AF166">
        <v>29.467017526942612</v>
      </c>
      <c r="AG166">
        <v>13.580808807690943</v>
      </c>
      <c r="AH166">
        <v>19.110726741186198</v>
      </c>
      <c r="AI166">
        <v>16.171356455455594</v>
      </c>
      <c r="AJ166">
        <v>14.170634863046445</v>
      </c>
      <c r="AK166">
        <f>MAX(IFERROR((M166-VLOOKUP($E166,Sheet1!$A$1:$B$4,2,FALSE))*16,0),0)</f>
        <v>0</v>
      </c>
      <c r="AL166">
        <f>MAX(IFERROR((N166-VLOOKUP($E166,Sheet1!$A$1:$B$4,2,FALSE))*16,0),0)</f>
        <v>0</v>
      </c>
      <c r="AM166">
        <f>MAX(IFERROR((O166-VLOOKUP($E166,Sheet1!$A$1:$B$4,2,FALSE))*16,0),0)</f>
        <v>0</v>
      </c>
      <c r="AN166">
        <f>MAX(IFERROR((P166-VLOOKUP($E166,Sheet1!$A$1:$B$4,2,FALSE))*16,0),0)</f>
        <v>0</v>
      </c>
      <c r="AO166">
        <f>MAX(IFERROR((Q166-VLOOKUP($E166,Sheet1!$A$1:$B$4,2,FALSE))*16,0),0)</f>
        <v>0</v>
      </c>
      <c r="AP166">
        <f>MAX(IFERROR((R166-VLOOKUP($E166,Sheet1!$A$1:$B$4,2,FALSE))*16,0),0)</f>
        <v>0</v>
      </c>
      <c r="AQ166">
        <f>MAX(IFERROR((S166-VLOOKUP($E166,Sheet1!$A$1:$B$4,2,FALSE))*16,0),0)</f>
        <v>0</v>
      </c>
      <c r="AR166">
        <v>65</v>
      </c>
      <c r="AS166">
        <v>0.60747663600000001</v>
      </c>
      <c r="AT166">
        <v>15.09004217</v>
      </c>
      <c r="AU166">
        <v>59</v>
      </c>
      <c r="AV166">
        <v>0.55140186899999999</v>
      </c>
      <c r="AW166">
        <f>AD166+0.8*AE166+0.64*AF166+AG166*0.8^3+AH166*0.8^4+AI166*0.8^5+AJ166*0.8^6</f>
        <v>99.257382133018666</v>
      </c>
      <c r="AX166">
        <f>COUNTIFS(E:E,E166,AW:AW,"&gt;" &amp;AW166)+1</f>
        <v>58</v>
      </c>
      <c r="AY166">
        <f>AK166+0.8*AL166+0.64*AM166+AN166*0.8^3+AO166*0.8^4+AP166*0.8^5+AQ166*0.8^6</f>
        <v>0</v>
      </c>
      <c r="AZ166">
        <f>COUNTIFS(E:E,E166,AY:AY,"&gt;" &amp;AY166)+1</f>
        <v>10</v>
      </c>
    </row>
    <row r="167" spans="1:52">
      <c r="A167" t="s">
        <v>879</v>
      </c>
      <c r="B167" t="s">
        <v>880</v>
      </c>
      <c r="C167" t="s">
        <v>836</v>
      </c>
      <c r="D167" t="s">
        <v>58</v>
      </c>
      <c r="E167" t="s">
        <v>58</v>
      </c>
      <c r="F167">
        <v>0</v>
      </c>
      <c r="G167">
        <v>76</v>
      </c>
      <c r="H167">
        <v>235</v>
      </c>
      <c r="I167">
        <v>2020</v>
      </c>
      <c r="M167">
        <v>1.9069602699999999</v>
      </c>
      <c r="N167">
        <v>3.139272933</v>
      </c>
      <c r="O167">
        <v>2.9534029419999999</v>
      </c>
      <c r="P167">
        <v>3.207260577</v>
      </c>
      <c r="Q167">
        <v>3.1064301950000002</v>
      </c>
      <c r="R167">
        <v>2.4806309830000002</v>
      </c>
      <c r="S167">
        <v>2.0025797669999998</v>
      </c>
      <c r="W167">
        <v>4.7615739809999997</v>
      </c>
      <c r="X167">
        <v>6.0211797459999996</v>
      </c>
      <c r="Y167">
        <v>5.0360338020000004</v>
      </c>
      <c r="Z167">
        <v>4.7096382999999999</v>
      </c>
      <c r="AA167">
        <v>4.7115317230000002</v>
      </c>
      <c r="AB167">
        <v>4.464340763</v>
      </c>
      <c r="AC167">
        <v>3.6227727079999998</v>
      </c>
      <c r="AD167">
        <v>22.171586922355544</v>
      </c>
      <c r="AE167">
        <v>35.080677853020035</v>
      </c>
      <c r="AF167">
        <v>25.826642958304689</v>
      </c>
      <c r="AG167">
        <v>23.373339662479538</v>
      </c>
      <c r="AH167">
        <v>23.25611738216989</v>
      </c>
      <c r="AI167">
        <v>20.453856113697015</v>
      </c>
      <c r="AJ167">
        <v>13.720135886491306</v>
      </c>
      <c r="AK167">
        <f>MAX(IFERROR((M167-VLOOKUP($E167,Sheet1!$A$1:$B$4,2,FALSE))*16,0),0)</f>
        <v>0</v>
      </c>
      <c r="AL167">
        <f>MAX(IFERROR((N167-VLOOKUP($E167,Sheet1!$A$1:$B$4,2,FALSE))*16,0),0)</f>
        <v>0</v>
      </c>
      <c r="AM167">
        <f>MAX(IFERROR((O167-VLOOKUP($E167,Sheet1!$A$1:$B$4,2,FALSE))*16,0),0)</f>
        <v>0</v>
      </c>
      <c r="AN167">
        <f>MAX(IFERROR((P167-VLOOKUP($E167,Sheet1!$A$1:$B$4,2,FALSE))*16,0),0)</f>
        <v>0</v>
      </c>
      <c r="AO167">
        <f>MAX(IFERROR((Q167-VLOOKUP($E167,Sheet1!$A$1:$B$4,2,FALSE))*16,0),0)</f>
        <v>0</v>
      </c>
      <c r="AP167">
        <f>MAX(IFERROR((R167-VLOOKUP($E167,Sheet1!$A$1:$B$4,2,FALSE))*16,0),0)</f>
        <v>0</v>
      </c>
      <c r="AQ167">
        <f>MAX(IFERROR((S167-VLOOKUP($E167,Sheet1!$A$1:$B$4,2,FALSE))*16,0),0)</f>
        <v>0</v>
      </c>
      <c r="AR167">
        <v>77</v>
      </c>
      <c r="AS167">
        <v>0.71962616800000001</v>
      </c>
      <c r="AT167">
        <v>18.796537669999999</v>
      </c>
      <c r="AU167">
        <v>54</v>
      </c>
      <c r="AV167">
        <v>0.50467289699999995</v>
      </c>
      <c r="AW167">
        <f>AD167+0.8*AE167+0.64*AF167+AG167*0.8^3+AH167*0.8^4+AI167*0.8^5+AJ167*0.8^6</f>
        <v>98.557007158177498</v>
      </c>
      <c r="AX167">
        <f>COUNTIFS(E:E,E167,AW:AW,"&gt;" &amp;AW167)+1</f>
        <v>59</v>
      </c>
      <c r="AY167">
        <f>AK167+0.8*AL167+0.64*AM167+AN167*0.8^3+AO167*0.8^4+AP167*0.8^5+AQ167*0.8^6</f>
        <v>0</v>
      </c>
      <c r="AZ167">
        <f>COUNTIFS(E:E,E167,AY:AY,"&gt;" &amp;AY167)+1</f>
        <v>10</v>
      </c>
    </row>
    <row r="168" spans="1:52">
      <c r="A168" t="s">
        <v>139</v>
      </c>
      <c r="B168" t="s">
        <v>140</v>
      </c>
      <c r="C168" t="s">
        <v>118</v>
      </c>
      <c r="D168" t="s">
        <v>58</v>
      </c>
      <c r="E168" t="s">
        <v>58</v>
      </c>
      <c r="F168">
        <v>0</v>
      </c>
      <c r="G168">
        <v>74</v>
      </c>
      <c r="H168">
        <v>219</v>
      </c>
      <c r="I168">
        <v>2020</v>
      </c>
      <c r="M168">
        <v>2.3339184479999999</v>
      </c>
      <c r="N168">
        <v>3.4489914559999999</v>
      </c>
      <c r="O168">
        <v>3.3010487720000001</v>
      </c>
      <c r="P168">
        <v>3.5751006749999998</v>
      </c>
      <c r="Q168">
        <v>3.5174769709999998</v>
      </c>
      <c r="R168">
        <v>2.9246958040000002</v>
      </c>
      <c r="S168">
        <v>2.4717741850000001</v>
      </c>
      <c r="W168">
        <v>4.7686946910000003</v>
      </c>
      <c r="X168">
        <v>5.806284561</v>
      </c>
      <c r="Y168">
        <v>4.9176262279999996</v>
      </c>
      <c r="Z168">
        <v>4.8397805229999999</v>
      </c>
      <c r="AA168">
        <v>4.4981668340000001</v>
      </c>
      <c r="AB168">
        <v>4.3208350600000003</v>
      </c>
      <c r="AC168">
        <v>3.4735598379999999</v>
      </c>
      <c r="AD168">
        <v>22.747036151699405</v>
      </c>
      <c r="AE168">
        <v>33.589005244646415</v>
      </c>
      <c r="AF168">
        <v>25.287996642962725</v>
      </c>
      <c r="AG168">
        <v>24.998705354026896</v>
      </c>
      <c r="AH168">
        <v>21.996986899669963</v>
      </c>
      <c r="AI168">
        <v>19.819546709108437</v>
      </c>
      <c r="AJ168">
        <v>13.0789724575462</v>
      </c>
      <c r="AK168">
        <f>MAX(IFERROR((M168-VLOOKUP($E168,Sheet1!$A$1:$B$4,2,FALSE))*16,0),0)</f>
        <v>0</v>
      </c>
      <c r="AL168">
        <f>MAX(IFERROR((N168-VLOOKUP($E168,Sheet1!$A$1:$B$4,2,FALSE))*16,0),0)</f>
        <v>0</v>
      </c>
      <c r="AM168">
        <f>MAX(IFERROR((O168-VLOOKUP($E168,Sheet1!$A$1:$B$4,2,FALSE))*16,0),0)</f>
        <v>0</v>
      </c>
      <c r="AN168">
        <f>MAX(IFERROR((P168-VLOOKUP($E168,Sheet1!$A$1:$B$4,2,FALSE))*16,0),0)</f>
        <v>0</v>
      </c>
      <c r="AO168">
        <f>MAX(IFERROR((Q168-VLOOKUP($E168,Sheet1!$A$1:$B$4,2,FALSE))*16,0),0)</f>
        <v>0</v>
      </c>
      <c r="AP168">
        <f>MAX(IFERROR((R168-VLOOKUP($E168,Sheet1!$A$1:$B$4,2,FALSE))*16,0),0)</f>
        <v>0</v>
      </c>
      <c r="AQ168">
        <f>MAX(IFERROR((S168-VLOOKUP($E168,Sheet1!$A$1:$B$4,2,FALSE))*16,0),0)</f>
        <v>0</v>
      </c>
      <c r="AR168">
        <v>72</v>
      </c>
      <c r="AS168">
        <v>0.67289719599999998</v>
      </c>
      <c r="AT168">
        <v>21.57300631</v>
      </c>
      <c r="AU168">
        <v>50</v>
      </c>
      <c r="AV168">
        <v>0.46728972000000002</v>
      </c>
      <c r="AW168">
        <f>AD168+0.8*AE168+0.64*AF168+AG168*0.8^3+AH168*0.8^4+AI168*0.8^5+AJ168*0.8^6</f>
        <v>97.534904395830921</v>
      </c>
      <c r="AX168">
        <f>COUNTIFS(E:E,E168,AW:AW,"&gt;" &amp;AW168)+1</f>
        <v>60</v>
      </c>
      <c r="AY168">
        <f>AK168+0.8*AL168+0.64*AM168+AN168*0.8^3+AO168*0.8^4+AP168*0.8^5+AQ168*0.8^6</f>
        <v>0</v>
      </c>
      <c r="AZ168">
        <f>COUNTIFS(E:E,E168,AY:AY,"&gt;" &amp;AY168)+1</f>
        <v>10</v>
      </c>
    </row>
    <row r="169" spans="1:52">
      <c r="A169" t="s">
        <v>976</v>
      </c>
      <c r="B169" t="s">
        <v>977</v>
      </c>
      <c r="C169" t="s">
        <v>971</v>
      </c>
      <c r="D169" t="s">
        <v>58</v>
      </c>
      <c r="E169" t="s">
        <v>58</v>
      </c>
      <c r="F169">
        <v>3</v>
      </c>
      <c r="G169">
        <v>75</v>
      </c>
      <c r="H169">
        <v>225</v>
      </c>
      <c r="I169">
        <v>2020</v>
      </c>
      <c r="J169">
        <v>6.25E-2</v>
      </c>
      <c r="K169">
        <v>0</v>
      </c>
      <c r="L169">
        <v>0</v>
      </c>
      <c r="M169">
        <v>2.603133047</v>
      </c>
      <c r="N169">
        <v>0.99259481299999996</v>
      </c>
      <c r="O169">
        <v>3.458143363</v>
      </c>
      <c r="P169">
        <v>2.7745956220000001</v>
      </c>
      <c r="Q169">
        <v>1.6028978199999999</v>
      </c>
      <c r="R169">
        <v>1.029186951</v>
      </c>
      <c r="S169">
        <v>0.15506452800000001</v>
      </c>
      <c r="T169">
        <v>0</v>
      </c>
      <c r="U169">
        <v>0</v>
      </c>
      <c r="V169">
        <v>0</v>
      </c>
      <c r="W169">
        <v>5.849875076</v>
      </c>
      <c r="X169">
        <v>4.0938325579999999</v>
      </c>
      <c r="Y169">
        <v>6.4060510050000001</v>
      </c>
      <c r="Z169">
        <v>3.687953002</v>
      </c>
      <c r="AA169">
        <v>3.7269056919999999</v>
      </c>
      <c r="AB169">
        <v>4.4163475319999996</v>
      </c>
      <c r="AC169">
        <v>4.2093843059999996</v>
      </c>
      <c r="AD169">
        <v>32.57669146269788</v>
      </c>
      <c r="AE169">
        <v>16.154058611491593</v>
      </c>
      <c r="AF169">
        <v>39.378202295356601</v>
      </c>
      <c r="AG169">
        <v>14.845238465916424</v>
      </c>
      <c r="AH169">
        <v>14.108940788627223</v>
      </c>
      <c r="AI169">
        <v>18.536780758819276</v>
      </c>
      <c r="AJ169">
        <v>16.24520149212438</v>
      </c>
      <c r="AK169">
        <f>MAX(IFERROR((M169-VLOOKUP($E169,Sheet1!$A$1:$B$4,2,FALSE))*16,0),0)</f>
        <v>0</v>
      </c>
      <c r="AL169">
        <f>MAX(IFERROR((N169-VLOOKUP($E169,Sheet1!$A$1:$B$4,2,FALSE))*16,0),0)</f>
        <v>0</v>
      </c>
      <c r="AM169">
        <f>MAX(IFERROR((O169-VLOOKUP($E169,Sheet1!$A$1:$B$4,2,FALSE))*16,0),0)</f>
        <v>0</v>
      </c>
      <c r="AN169">
        <f>MAX(IFERROR((P169-VLOOKUP($E169,Sheet1!$A$1:$B$4,2,FALSE))*16,0),0)</f>
        <v>0</v>
      </c>
      <c r="AO169">
        <f>MAX(IFERROR((Q169-VLOOKUP($E169,Sheet1!$A$1:$B$4,2,FALSE))*16,0),0)</f>
        <v>0</v>
      </c>
      <c r="AP169">
        <f>MAX(IFERROR((R169-VLOOKUP($E169,Sheet1!$A$1:$B$4,2,FALSE))*16,0),0)</f>
        <v>0</v>
      </c>
      <c r="AQ169">
        <f>MAX(IFERROR((S169-VLOOKUP($E169,Sheet1!$A$1:$B$4,2,FALSE))*16,0),0)</f>
        <v>0</v>
      </c>
      <c r="AR169">
        <v>64</v>
      </c>
      <c r="AS169">
        <v>0.59813084100000002</v>
      </c>
      <c r="AT169">
        <v>12.61561614</v>
      </c>
      <c r="AU169">
        <v>66</v>
      </c>
      <c r="AV169">
        <v>0.61682243000000003</v>
      </c>
      <c r="AW169">
        <f>AD169+0.8*AE169+0.64*AF169+AG169*0.8^3+AH169*0.8^4+AI169*0.8^5+AJ169*0.8^6</f>
        <v>94.414486481491664</v>
      </c>
      <c r="AX169">
        <f>COUNTIFS(E:E,E169,AW:AW,"&gt;" &amp;AW169)+1</f>
        <v>63</v>
      </c>
      <c r="AY169">
        <f>AK169+0.8*AL169+0.64*AM169+AN169*0.8^3+AO169*0.8^4+AP169*0.8^5+AQ169*0.8^6</f>
        <v>0</v>
      </c>
      <c r="AZ169">
        <f>COUNTIFS(E:E,E169,AY:AY,"&gt;" &amp;AY169)+1</f>
        <v>10</v>
      </c>
    </row>
    <row r="170" spans="1:52">
      <c r="A170" t="s">
        <v>1390</v>
      </c>
      <c r="B170" t="s">
        <v>1391</v>
      </c>
      <c r="C170" t="s">
        <v>1381</v>
      </c>
      <c r="D170" t="s">
        <v>58</v>
      </c>
      <c r="E170" t="s">
        <v>58</v>
      </c>
      <c r="F170">
        <v>3</v>
      </c>
      <c r="G170">
        <v>74</v>
      </c>
      <c r="H170">
        <v>215</v>
      </c>
      <c r="I170">
        <v>2020</v>
      </c>
      <c r="J170">
        <v>5.5625</v>
      </c>
      <c r="K170">
        <v>4.6875</v>
      </c>
      <c r="L170">
        <v>0</v>
      </c>
      <c r="M170">
        <v>4.8591439220000003</v>
      </c>
      <c r="N170">
        <v>3.2259014179999999</v>
      </c>
      <c r="O170">
        <v>3.5530343160000002</v>
      </c>
      <c r="P170">
        <v>3.3279204689999999</v>
      </c>
      <c r="Q170">
        <v>2.5104766399999998</v>
      </c>
      <c r="R170">
        <v>2.0292348869999999</v>
      </c>
      <c r="S170">
        <v>1.2152486769999999</v>
      </c>
      <c r="T170">
        <v>0</v>
      </c>
      <c r="U170">
        <v>0</v>
      </c>
      <c r="V170">
        <v>0</v>
      </c>
      <c r="W170">
        <v>5.9088661809999996</v>
      </c>
      <c r="X170">
        <v>4.7777856779999999</v>
      </c>
      <c r="Y170">
        <v>4.1453049469999996</v>
      </c>
      <c r="Z170">
        <v>3.6085825919999999</v>
      </c>
      <c r="AA170">
        <v>3.6514470370000001</v>
      </c>
      <c r="AB170">
        <v>3.1367731559999998</v>
      </c>
      <c r="AC170">
        <v>4.0233346130000003</v>
      </c>
      <c r="AD170">
        <v>37.210172099825769</v>
      </c>
      <c r="AE170">
        <v>23.978351155671845</v>
      </c>
      <c r="AF170">
        <v>19.142835909140359</v>
      </c>
      <c r="AG170">
        <v>14.781354874030029</v>
      </c>
      <c r="AH170">
        <v>14.348681418103723</v>
      </c>
      <c r="AI170">
        <v>10.557423284693385</v>
      </c>
      <c r="AJ170">
        <v>15.849441681933826</v>
      </c>
      <c r="AK170">
        <f>MAX(IFERROR((M170-VLOOKUP($E170,Sheet1!$A$1:$B$4,2,FALSE))*16,0),0)</f>
        <v>0</v>
      </c>
      <c r="AL170">
        <f>MAX(IFERROR((N170-VLOOKUP($E170,Sheet1!$A$1:$B$4,2,FALSE))*16,0),0)</f>
        <v>0</v>
      </c>
      <c r="AM170">
        <f>MAX(IFERROR((O170-VLOOKUP($E170,Sheet1!$A$1:$B$4,2,FALSE))*16,0),0)</f>
        <v>0</v>
      </c>
      <c r="AN170">
        <f>MAX(IFERROR((P170-VLOOKUP($E170,Sheet1!$A$1:$B$4,2,FALSE))*16,0),0)</f>
        <v>0</v>
      </c>
      <c r="AO170">
        <f>MAX(IFERROR((Q170-VLOOKUP($E170,Sheet1!$A$1:$B$4,2,FALSE))*16,0),0)</f>
        <v>0</v>
      </c>
      <c r="AP170">
        <f>MAX(IFERROR((R170-VLOOKUP($E170,Sheet1!$A$1:$B$4,2,FALSE))*16,0),0)</f>
        <v>0</v>
      </c>
      <c r="AQ170">
        <f>MAX(IFERROR((S170-VLOOKUP($E170,Sheet1!$A$1:$B$4,2,FALSE))*16,0),0)</f>
        <v>0</v>
      </c>
      <c r="AR170">
        <v>51</v>
      </c>
      <c r="AS170">
        <v>0.47663551399999998</v>
      </c>
      <c r="AT170">
        <v>20.72096033</v>
      </c>
      <c r="AU170">
        <v>51</v>
      </c>
      <c r="AV170">
        <v>0.47663551399999998</v>
      </c>
      <c r="AW170">
        <f>AD170+0.8*AE170+0.64*AF170+AG170*0.8^3+AH170*0.8^4+AI170*0.8^5+AJ170*0.8^6</f>
        <v>89.703834112768945</v>
      </c>
      <c r="AX170">
        <f>COUNTIFS(E:E,E170,AW:AW,"&gt;" &amp;AW170)+1</f>
        <v>66</v>
      </c>
      <c r="AY170">
        <f>AK170+0.8*AL170+0.64*AM170+AN170*0.8^3+AO170*0.8^4+AP170*0.8^5+AQ170*0.8^6</f>
        <v>0</v>
      </c>
      <c r="AZ170">
        <f>COUNTIFS(E:E,E170,AY:AY,"&gt;" &amp;AY170)+1</f>
        <v>10</v>
      </c>
    </row>
    <row r="171" spans="1:52">
      <c r="A171" t="s">
        <v>967</v>
      </c>
      <c r="B171" t="s">
        <v>968</v>
      </c>
      <c r="C171" t="s">
        <v>936</v>
      </c>
      <c r="D171" t="s">
        <v>58</v>
      </c>
      <c r="E171" t="s">
        <v>58</v>
      </c>
      <c r="F171">
        <v>11</v>
      </c>
      <c r="G171">
        <v>74</v>
      </c>
      <c r="H171">
        <v>216</v>
      </c>
      <c r="I171">
        <v>2020</v>
      </c>
      <c r="J171">
        <v>0</v>
      </c>
      <c r="K171">
        <v>-6.25E-2</v>
      </c>
      <c r="L171">
        <v>1.3125</v>
      </c>
      <c r="M171">
        <v>4.9093569869999998</v>
      </c>
      <c r="N171">
        <v>-6.1532812999999999E-2</v>
      </c>
      <c r="O171">
        <v>1.1733477670000001</v>
      </c>
      <c r="P171">
        <v>0.90879640799999994</v>
      </c>
      <c r="Q171">
        <v>-0.345456914</v>
      </c>
      <c r="R171">
        <v>-0.48235645100000002</v>
      </c>
      <c r="S171">
        <v>-0.63120169100000001</v>
      </c>
      <c r="T171">
        <v>0</v>
      </c>
      <c r="U171">
        <v>0</v>
      </c>
      <c r="V171">
        <v>0</v>
      </c>
      <c r="W171">
        <v>7.5359963719999996</v>
      </c>
      <c r="X171">
        <v>6.1502432340000004</v>
      </c>
      <c r="Y171">
        <v>2.5667149359999999</v>
      </c>
      <c r="Z171">
        <v>3.4380935899999998</v>
      </c>
      <c r="AA171">
        <v>3.4312051600000002</v>
      </c>
      <c r="AB171">
        <v>2.3302834209999999</v>
      </c>
      <c r="AC171">
        <v>1.511418403</v>
      </c>
      <c r="AD171">
        <v>54.220507525303702</v>
      </c>
      <c r="AE171">
        <v>31.259636531620032</v>
      </c>
      <c r="AF171">
        <v>6.8738989583490309</v>
      </c>
      <c r="AG171">
        <v>11.697362934077859</v>
      </c>
      <c r="AH171">
        <v>10.870248407805462</v>
      </c>
      <c r="AI171">
        <v>5.1786086127403053</v>
      </c>
      <c r="AJ171">
        <v>0</v>
      </c>
      <c r="AK171">
        <f>MAX(IFERROR((M171-VLOOKUP($E171,Sheet1!$A$1:$B$4,2,FALSE))*16,0),0)</f>
        <v>0</v>
      </c>
      <c r="AL171">
        <f>MAX(IFERROR((N171-VLOOKUP($E171,Sheet1!$A$1:$B$4,2,FALSE))*16,0),0)</f>
        <v>0</v>
      </c>
      <c r="AM171">
        <f>MAX(IFERROR((O171-VLOOKUP($E171,Sheet1!$A$1:$B$4,2,FALSE))*16,0),0)</f>
        <v>0</v>
      </c>
      <c r="AN171">
        <f>MAX(IFERROR((P171-VLOOKUP($E171,Sheet1!$A$1:$B$4,2,FALSE))*16,0),0)</f>
        <v>0</v>
      </c>
      <c r="AO171">
        <f>MAX(IFERROR((Q171-VLOOKUP($E171,Sheet1!$A$1:$B$4,2,FALSE))*16,0),0)</f>
        <v>0</v>
      </c>
      <c r="AP171">
        <f>MAX(IFERROR((R171-VLOOKUP($E171,Sheet1!$A$1:$B$4,2,FALSE))*16,0),0)</f>
        <v>0</v>
      </c>
      <c r="AQ171">
        <f>MAX(IFERROR((S171-VLOOKUP($E171,Sheet1!$A$1:$B$4,2,FALSE))*16,0),0)</f>
        <v>0</v>
      </c>
      <c r="AR171">
        <v>50</v>
      </c>
      <c r="AS171">
        <v>0.46728972000000002</v>
      </c>
      <c r="AT171">
        <v>5.470953293</v>
      </c>
      <c r="AU171">
        <v>80</v>
      </c>
      <c r="AV171">
        <v>0.74766355100000004</v>
      </c>
      <c r="AW171">
        <f>AD171+0.8*AE171+0.64*AF171+AG171*0.8^3+AH171*0.8^4+AI171*0.8^5+AJ171*0.8^6</f>
        <v>95.765942124250842</v>
      </c>
      <c r="AX171">
        <f>COUNTIFS(E:E,E171,AW:AW,"&gt;" &amp;AW171)+1</f>
        <v>61</v>
      </c>
      <c r="AY171">
        <f>AK171+0.8*AL171+0.64*AM171+AN171*0.8^3+AO171*0.8^4+AP171*0.8^5+AQ171*0.8^6</f>
        <v>0</v>
      </c>
      <c r="AZ171">
        <f>COUNTIFS(E:E,E171,AY:AY,"&gt;" &amp;AY171)+1</f>
        <v>10</v>
      </c>
    </row>
    <row r="172" spans="1:52">
      <c r="A172" t="s">
        <v>1019</v>
      </c>
      <c r="B172" t="s">
        <v>1020</v>
      </c>
      <c r="C172" t="s">
        <v>1014</v>
      </c>
      <c r="D172" t="s">
        <v>58</v>
      </c>
      <c r="E172" t="s">
        <v>58</v>
      </c>
      <c r="F172">
        <v>2</v>
      </c>
      <c r="G172">
        <v>76</v>
      </c>
      <c r="H172">
        <v>224</v>
      </c>
      <c r="I172">
        <v>2020</v>
      </c>
      <c r="K172">
        <v>0</v>
      </c>
      <c r="L172">
        <v>0</v>
      </c>
      <c r="M172">
        <v>1.843624653</v>
      </c>
      <c r="N172">
        <v>1.9513567039999999</v>
      </c>
      <c r="O172">
        <v>2.1019236330000002</v>
      </c>
      <c r="P172">
        <v>2.0954303990000001</v>
      </c>
      <c r="Q172">
        <v>1.765219125</v>
      </c>
      <c r="R172">
        <v>0.91184849300000004</v>
      </c>
      <c r="S172">
        <v>0.440486339</v>
      </c>
      <c r="U172">
        <v>0</v>
      </c>
      <c r="V172">
        <v>0</v>
      </c>
      <c r="W172">
        <v>5.3099177229999999</v>
      </c>
      <c r="X172">
        <v>5.7311118729999997</v>
      </c>
      <c r="Y172">
        <v>4.8515510219999998</v>
      </c>
      <c r="Z172">
        <v>4.366481651</v>
      </c>
      <c r="AA172">
        <v>3.8653633969999999</v>
      </c>
      <c r="AB172">
        <v>3.809317193</v>
      </c>
      <c r="AC172">
        <v>3.3654990659999999</v>
      </c>
      <c r="AD172">
        <v>26.653983221993798</v>
      </c>
      <c r="AE172">
        <v>30.484857950519057</v>
      </c>
      <c r="AF172">
        <v>23.141920936068828</v>
      </c>
      <c r="AG172">
        <v>19.254668298356165</v>
      </c>
      <c r="AH172">
        <v>15.211732795594372</v>
      </c>
      <c r="AI172">
        <v>14.117139516659194</v>
      </c>
      <c r="AJ172">
        <v>10.94980358992629</v>
      </c>
      <c r="AK172">
        <f>MAX(IFERROR((M172-VLOOKUP($E172,Sheet1!$A$1:$B$4,2,FALSE))*16,0),0)</f>
        <v>0</v>
      </c>
      <c r="AL172">
        <f>MAX(IFERROR((N172-VLOOKUP($E172,Sheet1!$A$1:$B$4,2,FALSE))*16,0),0)</f>
        <v>0</v>
      </c>
      <c r="AM172">
        <f>MAX(IFERROR((O172-VLOOKUP($E172,Sheet1!$A$1:$B$4,2,FALSE))*16,0),0)</f>
        <v>0</v>
      </c>
      <c r="AN172">
        <f>MAX(IFERROR((P172-VLOOKUP($E172,Sheet1!$A$1:$B$4,2,FALSE))*16,0),0)</f>
        <v>0</v>
      </c>
      <c r="AO172">
        <f>MAX(IFERROR((Q172-VLOOKUP($E172,Sheet1!$A$1:$B$4,2,FALSE))*16,0),0)</f>
        <v>0</v>
      </c>
      <c r="AP172">
        <f>MAX(IFERROR((R172-VLOOKUP($E172,Sheet1!$A$1:$B$4,2,FALSE))*16,0),0)</f>
        <v>0</v>
      </c>
      <c r="AQ172">
        <f>MAX(IFERROR((S172-VLOOKUP($E172,Sheet1!$A$1:$B$4,2,FALSE))*16,0),0)</f>
        <v>0</v>
      </c>
      <c r="AR172">
        <v>78</v>
      </c>
      <c r="AS172">
        <v>0.728971963</v>
      </c>
      <c r="AT172">
        <v>11.10988935</v>
      </c>
      <c r="AU172">
        <v>68</v>
      </c>
      <c r="AV172">
        <v>0.63551401900000004</v>
      </c>
      <c r="AW172">
        <f>AD172+0.8*AE172+0.64*AF172+AG172*0.8^3+AH172*0.8^4+AI172*0.8^5+AJ172*0.8^6</f>
        <v>89.438144492423447</v>
      </c>
      <c r="AX172">
        <f>COUNTIFS(E:E,E172,AW:AW,"&gt;" &amp;AW172)+1</f>
        <v>68</v>
      </c>
      <c r="AY172">
        <f>AK172+0.8*AL172+0.64*AM172+AN172*0.8^3+AO172*0.8^4+AP172*0.8^5+AQ172*0.8^6</f>
        <v>0</v>
      </c>
      <c r="AZ172">
        <f>COUNTIFS(E:E,E172,AY:AY,"&gt;" &amp;AY172)+1</f>
        <v>10</v>
      </c>
    </row>
    <row r="173" spans="1:52">
      <c r="A173" t="s">
        <v>475</v>
      </c>
      <c r="B173" t="s">
        <v>476</v>
      </c>
      <c r="C173" t="s">
        <v>454</v>
      </c>
      <c r="D173" t="s">
        <v>58</v>
      </c>
      <c r="E173" t="s">
        <v>58</v>
      </c>
      <c r="F173">
        <v>1</v>
      </c>
      <c r="G173">
        <v>76</v>
      </c>
      <c r="H173">
        <v>222</v>
      </c>
      <c r="I173">
        <v>2020</v>
      </c>
      <c r="L173">
        <v>0</v>
      </c>
      <c r="M173">
        <v>3.5846332589999998</v>
      </c>
      <c r="N173">
        <v>2.709395534</v>
      </c>
      <c r="O173">
        <v>1.7935714970000001</v>
      </c>
      <c r="P173">
        <v>2.206278519</v>
      </c>
      <c r="Q173">
        <v>2.9375093890000001</v>
      </c>
      <c r="R173">
        <v>0.56062638799999998</v>
      </c>
      <c r="S173">
        <v>0.64032958600000001</v>
      </c>
      <c r="V173">
        <v>0</v>
      </c>
      <c r="W173">
        <v>7.1733612659999997</v>
      </c>
      <c r="X173">
        <v>3.747715243</v>
      </c>
      <c r="Y173">
        <v>4.0086653170000002</v>
      </c>
      <c r="Z173">
        <v>2.6563686830000002</v>
      </c>
      <c r="AA173">
        <v>3.1695025060000002</v>
      </c>
      <c r="AB173">
        <v>4.3695729160000001</v>
      </c>
      <c r="AC173">
        <v>5.1618187999999998</v>
      </c>
      <c r="AD173">
        <v>47.333738417067849</v>
      </c>
      <c r="AE173">
        <v>15.217990963241817</v>
      </c>
      <c r="AF173">
        <v>16.265205986110715</v>
      </c>
      <c r="AG173">
        <v>7.832691599660933</v>
      </c>
      <c r="AH173">
        <v>11.400447706969061</v>
      </c>
      <c r="AI173">
        <v>17.744760512443719</v>
      </c>
      <c r="AJ173">
        <v>23.905736306659406</v>
      </c>
      <c r="AK173">
        <f>MAX(IFERROR((M173-VLOOKUP($E173,Sheet1!$A$1:$B$4,2,FALSE))*16,0),0)</f>
        <v>0</v>
      </c>
      <c r="AL173">
        <f>MAX(IFERROR((N173-VLOOKUP($E173,Sheet1!$A$1:$B$4,2,FALSE))*16,0),0)</f>
        <v>0</v>
      </c>
      <c r="AM173">
        <f>MAX(IFERROR((O173-VLOOKUP($E173,Sheet1!$A$1:$B$4,2,FALSE))*16,0),0)</f>
        <v>0</v>
      </c>
      <c r="AN173">
        <f>MAX(IFERROR((P173-VLOOKUP($E173,Sheet1!$A$1:$B$4,2,FALSE))*16,0),0)</f>
        <v>0</v>
      </c>
      <c r="AO173">
        <f>MAX(IFERROR((Q173-VLOOKUP($E173,Sheet1!$A$1:$B$4,2,FALSE))*16,0),0)</f>
        <v>0</v>
      </c>
      <c r="AP173">
        <f>MAX(IFERROR((R173-VLOOKUP($E173,Sheet1!$A$1:$B$4,2,FALSE))*16,0),0)</f>
        <v>0</v>
      </c>
      <c r="AQ173">
        <f>MAX(IFERROR((S173-VLOOKUP($E173,Sheet1!$A$1:$B$4,2,FALSE))*16,0),0)</f>
        <v>0</v>
      </c>
      <c r="AR173">
        <v>58</v>
      </c>
      <c r="AS173">
        <v>0.54205607499999997</v>
      </c>
      <c r="AT173">
        <v>14.43234417</v>
      </c>
      <c r="AU173">
        <v>61</v>
      </c>
      <c r="AV173">
        <v>0.570093458</v>
      </c>
      <c r="AW173">
        <f>AD173+0.8*AE173+0.64*AF173+AG173*0.8^3+AH173*0.8^4+AI173*0.8^5+AJ173*0.8^6</f>
        <v>90.679172961663582</v>
      </c>
      <c r="AX173">
        <f>COUNTIFS(E:E,E173,AW:AW,"&gt;" &amp;AW173)+1</f>
        <v>64</v>
      </c>
      <c r="AY173">
        <f>AK173+0.8*AL173+0.64*AM173+AN173*0.8^3+AO173*0.8^4+AP173*0.8^5+AQ173*0.8^6</f>
        <v>0</v>
      </c>
      <c r="AZ173">
        <f>COUNTIFS(E:E,E173,AY:AY,"&gt;" &amp;AY173)+1</f>
        <v>10</v>
      </c>
    </row>
    <row r="174" spans="1:52">
      <c r="A174" t="s">
        <v>173</v>
      </c>
      <c r="B174" t="s">
        <v>174</v>
      </c>
      <c r="C174" t="s">
        <v>170</v>
      </c>
      <c r="D174" t="s">
        <v>58</v>
      </c>
      <c r="E174" t="s">
        <v>58</v>
      </c>
      <c r="F174">
        <v>5</v>
      </c>
      <c r="G174">
        <v>71</v>
      </c>
      <c r="H174">
        <v>212</v>
      </c>
      <c r="I174">
        <v>2020</v>
      </c>
      <c r="J174">
        <v>0</v>
      </c>
      <c r="K174">
        <v>0</v>
      </c>
      <c r="L174">
        <v>0</v>
      </c>
      <c r="M174">
        <v>3.8440687580000001</v>
      </c>
      <c r="N174">
        <v>1.9660819060000001</v>
      </c>
      <c r="O174">
        <v>1.622797507</v>
      </c>
      <c r="P174">
        <v>1.0430626279999999</v>
      </c>
      <c r="Q174">
        <v>0.40547704200000001</v>
      </c>
      <c r="R174">
        <v>0.106373708</v>
      </c>
      <c r="S174">
        <v>-5.8039108999999998E-2</v>
      </c>
      <c r="T174">
        <v>0</v>
      </c>
      <c r="U174">
        <v>0</v>
      </c>
      <c r="V174">
        <v>0</v>
      </c>
      <c r="W174">
        <v>8.5112512000000002</v>
      </c>
      <c r="X174">
        <v>2.5347643299999998</v>
      </c>
      <c r="Y174">
        <v>3.255018615</v>
      </c>
      <c r="Z174">
        <v>5.3848767310000003</v>
      </c>
      <c r="AA174">
        <v>2.1207719410000001</v>
      </c>
      <c r="AB174">
        <v>0.71818738500000001</v>
      </c>
      <c r="AC174">
        <v>0.64628445000000001</v>
      </c>
      <c r="AD174">
        <v>62.061479622896371</v>
      </c>
      <c r="AE174">
        <v>7.0590880535052918</v>
      </c>
      <c r="AF174">
        <v>11.026498911456571</v>
      </c>
      <c r="AG174">
        <v>26.23156042666713</v>
      </c>
      <c r="AH174">
        <v>4.57982044504638</v>
      </c>
      <c r="AI174">
        <v>0</v>
      </c>
      <c r="AJ174">
        <v>0</v>
      </c>
      <c r="AK174">
        <f>MAX(IFERROR((M174-VLOOKUP($E174,Sheet1!$A$1:$B$4,2,FALSE))*16,0),0)</f>
        <v>0</v>
      </c>
      <c r="AL174">
        <f>MAX(IFERROR((N174-VLOOKUP($E174,Sheet1!$A$1:$B$4,2,FALSE))*16,0),0)</f>
        <v>0</v>
      </c>
      <c r="AM174">
        <f>MAX(IFERROR((O174-VLOOKUP($E174,Sheet1!$A$1:$B$4,2,FALSE))*16,0),0)</f>
        <v>0</v>
      </c>
      <c r="AN174">
        <f>MAX(IFERROR((P174-VLOOKUP($E174,Sheet1!$A$1:$B$4,2,FALSE))*16,0),0)</f>
        <v>0</v>
      </c>
      <c r="AO174">
        <f>MAX(IFERROR((Q174-VLOOKUP($E174,Sheet1!$A$1:$B$4,2,FALSE))*16,0),0)</f>
        <v>0</v>
      </c>
      <c r="AP174">
        <f>MAX(IFERROR((R174-VLOOKUP($E174,Sheet1!$A$1:$B$4,2,FALSE))*16,0),0)</f>
        <v>0</v>
      </c>
      <c r="AQ174">
        <f>MAX(IFERROR((S174-VLOOKUP($E174,Sheet1!$A$1:$B$4,2,FALSE))*16,0),0)</f>
        <v>0</v>
      </c>
      <c r="AR174">
        <v>57</v>
      </c>
      <c r="AS174">
        <v>0.53271027999999998</v>
      </c>
      <c r="AT174">
        <v>8.9298224400000006</v>
      </c>
      <c r="AU174">
        <v>73</v>
      </c>
      <c r="AV174">
        <v>0.68224299099999997</v>
      </c>
      <c r="AW174">
        <f>AD174+0.8*AE174+0.64*AF174+AG174*0.8^3+AH174*0.8^4+AI174*0.8^5+AJ174*0.8^6</f>
        <v>90.072162761777378</v>
      </c>
      <c r="AX174">
        <f>COUNTIFS(E:E,E174,AW:AW,"&gt;" &amp;AW174)+1</f>
        <v>65</v>
      </c>
      <c r="AY174">
        <f>AK174+0.8*AL174+0.64*AM174+AN174*0.8^3+AO174*0.8^4+AP174*0.8^5+AQ174*0.8^6</f>
        <v>0</v>
      </c>
      <c r="AZ174">
        <f>COUNTIFS(E:E,E174,AY:AY,"&gt;" &amp;AY174)+1</f>
        <v>10</v>
      </c>
    </row>
    <row r="175" spans="1:52">
      <c r="A175" t="s">
        <v>1134</v>
      </c>
      <c r="B175" t="s">
        <v>1135</v>
      </c>
      <c r="C175" t="s">
        <v>1113</v>
      </c>
      <c r="D175" t="s">
        <v>58</v>
      </c>
      <c r="E175" t="s">
        <v>58</v>
      </c>
      <c r="F175">
        <v>2</v>
      </c>
      <c r="G175">
        <v>74</v>
      </c>
      <c r="H175">
        <v>222</v>
      </c>
      <c r="I175">
        <v>2020</v>
      </c>
      <c r="K175">
        <v>-0.125</v>
      </c>
      <c r="L175">
        <v>0</v>
      </c>
      <c r="M175">
        <v>1.9438643550000001</v>
      </c>
      <c r="N175">
        <v>1.979024804</v>
      </c>
      <c r="O175">
        <v>2.0819174629999999</v>
      </c>
      <c r="P175">
        <v>2.3828050639999998</v>
      </c>
      <c r="Q175">
        <v>2.1117724689999999</v>
      </c>
      <c r="R175">
        <v>1.4291405180000001</v>
      </c>
      <c r="S175">
        <v>0.88541266200000002</v>
      </c>
      <c r="U175">
        <v>0</v>
      </c>
      <c r="V175">
        <v>0</v>
      </c>
      <c r="W175">
        <v>5.2558161520000004</v>
      </c>
      <c r="X175">
        <v>5.6801088640000001</v>
      </c>
      <c r="Y175">
        <v>4.726233627</v>
      </c>
      <c r="Z175">
        <v>4.3092246230000004</v>
      </c>
      <c r="AA175">
        <v>3.882267014</v>
      </c>
      <c r="AB175">
        <v>3.741866656</v>
      </c>
      <c r="AC175">
        <v>3.4969266110000001</v>
      </c>
      <c r="AD175">
        <v>26.327469124136456</v>
      </c>
      <c r="AE175">
        <v>30.072601671968954</v>
      </c>
      <c r="AF175">
        <v>22.093681271848624</v>
      </c>
      <c r="AG175">
        <v>19.120518137211803</v>
      </c>
      <c r="AH175">
        <v>15.642591998530889</v>
      </c>
      <c r="AI175">
        <v>14.070547613924958</v>
      </c>
      <c r="AJ175">
        <v>12.052752642699971</v>
      </c>
      <c r="AK175">
        <f>MAX(IFERROR((M175-VLOOKUP($E175,Sheet1!$A$1:$B$4,2,FALSE))*16,0),0)</f>
        <v>0</v>
      </c>
      <c r="AL175">
        <f>MAX(IFERROR((N175-VLOOKUP($E175,Sheet1!$A$1:$B$4,2,FALSE))*16,0),0)</f>
        <v>0</v>
      </c>
      <c r="AM175">
        <f>MAX(IFERROR((O175-VLOOKUP($E175,Sheet1!$A$1:$B$4,2,FALSE))*16,0),0)</f>
        <v>0</v>
      </c>
      <c r="AN175">
        <f>MAX(IFERROR((P175-VLOOKUP($E175,Sheet1!$A$1:$B$4,2,FALSE))*16,0),0)</f>
        <v>0</v>
      </c>
      <c r="AO175">
        <f>MAX(IFERROR((Q175-VLOOKUP($E175,Sheet1!$A$1:$B$4,2,FALSE))*16,0),0)</f>
        <v>0</v>
      </c>
      <c r="AP175">
        <f>MAX(IFERROR((R175-VLOOKUP($E175,Sheet1!$A$1:$B$4,2,FALSE))*16,0),0)</f>
        <v>0</v>
      </c>
      <c r="AQ175">
        <f>MAX(IFERROR((S175-VLOOKUP($E175,Sheet1!$A$1:$B$4,2,FALSE))*16,0),0)</f>
        <v>0</v>
      </c>
      <c r="AR175">
        <v>76</v>
      </c>
      <c r="AS175">
        <v>0.71028037399999999</v>
      </c>
      <c r="AT175">
        <v>12.813937340000001</v>
      </c>
      <c r="AU175">
        <v>64</v>
      </c>
      <c r="AV175">
        <v>0.59813084100000002</v>
      </c>
      <c r="AW175">
        <f>AD175+0.8*AE175+0.64*AF175+AG175*0.8^3+AH175*0.8^4+AI175*0.8^5+AJ175*0.8^6</f>
        <v>88.492611275444318</v>
      </c>
      <c r="AX175">
        <f>COUNTIFS(E:E,E175,AW:AW,"&gt;" &amp;AW175)+1</f>
        <v>70</v>
      </c>
      <c r="AY175">
        <f>AK175+0.8*AL175+0.64*AM175+AN175*0.8^3+AO175*0.8^4+AP175*0.8^5+AQ175*0.8^6</f>
        <v>0</v>
      </c>
      <c r="AZ175">
        <f>COUNTIFS(E:E,E175,AY:AY,"&gt;" &amp;AY175)+1</f>
        <v>10</v>
      </c>
    </row>
    <row r="176" spans="1:52">
      <c r="A176" t="s">
        <v>712</v>
      </c>
      <c r="B176" t="s">
        <v>713</v>
      </c>
      <c r="C176" t="s">
        <v>693</v>
      </c>
      <c r="D176" t="s">
        <v>58</v>
      </c>
      <c r="E176" t="s">
        <v>58</v>
      </c>
      <c r="F176">
        <v>3</v>
      </c>
      <c r="G176">
        <v>75</v>
      </c>
      <c r="H176">
        <v>216</v>
      </c>
      <c r="I176">
        <v>2020</v>
      </c>
      <c r="J176">
        <v>0</v>
      </c>
      <c r="K176">
        <v>6.25E-2</v>
      </c>
      <c r="L176">
        <v>0</v>
      </c>
      <c r="M176">
        <v>2.4616192610000001</v>
      </c>
      <c r="N176">
        <v>1.6827707160000001</v>
      </c>
      <c r="O176">
        <v>2.0529490629999998</v>
      </c>
      <c r="P176">
        <v>2.0497830939999999</v>
      </c>
      <c r="Q176">
        <v>1.1706527900000001</v>
      </c>
      <c r="R176">
        <v>0.56773296799999995</v>
      </c>
      <c r="S176">
        <v>5.5224798999999998E-2</v>
      </c>
      <c r="T176">
        <v>0</v>
      </c>
      <c r="U176">
        <v>0</v>
      </c>
      <c r="V176">
        <v>0</v>
      </c>
      <c r="W176">
        <v>6.4736317970000004</v>
      </c>
      <c r="X176">
        <v>4.9898671410000004</v>
      </c>
      <c r="Y176">
        <v>4.1145422180000004</v>
      </c>
      <c r="Z176">
        <v>3.8255874219999999</v>
      </c>
      <c r="AA176">
        <v>3.8637662349999999</v>
      </c>
      <c r="AB176">
        <v>3.4101992769999998</v>
      </c>
      <c r="AC176">
        <v>4.0190364560000003</v>
      </c>
      <c r="AD176">
        <v>38.184472223237805</v>
      </c>
      <c r="AE176">
        <v>23.76172518934888</v>
      </c>
      <c r="AF176">
        <v>17.292906504511762</v>
      </c>
      <c r="AG176">
        <v>15.179977897267889</v>
      </c>
      <c r="AH176">
        <v>14.696104217825877</v>
      </c>
      <c r="AI176">
        <v>11.301586517335835</v>
      </c>
      <c r="AJ176">
        <v>14.859832029821604</v>
      </c>
      <c r="AK176">
        <f>MAX(IFERROR((M176-VLOOKUP($E176,Sheet1!$A$1:$B$4,2,FALSE))*16,0),0)</f>
        <v>0</v>
      </c>
      <c r="AL176">
        <f>MAX(IFERROR((N176-VLOOKUP($E176,Sheet1!$A$1:$B$4,2,FALSE))*16,0),0)</f>
        <v>0</v>
      </c>
      <c r="AM176">
        <f>MAX(IFERROR((O176-VLOOKUP($E176,Sheet1!$A$1:$B$4,2,FALSE))*16,0),0)</f>
        <v>0</v>
      </c>
      <c r="AN176">
        <f>MAX(IFERROR((P176-VLOOKUP($E176,Sheet1!$A$1:$B$4,2,FALSE))*16,0),0)</f>
        <v>0</v>
      </c>
      <c r="AO176">
        <f>MAX(IFERROR((Q176-VLOOKUP($E176,Sheet1!$A$1:$B$4,2,FALSE))*16,0),0)</f>
        <v>0</v>
      </c>
      <c r="AP176">
        <f>MAX(IFERROR((R176-VLOOKUP($E176,Sheet1!$A$1:$B$4,2,FALSE))*16,0),0)</f>
        <v>0</v>
      </c>
      <c r="AQ176">
        <f>MAX(IFERROR((S176-VLOOKUP($E176,Sheet1!$A$1:$B$4,2,FALSE))*16,0),0)</f>
        <v>0</v>
      </c>
      <c r="AR176">
        <v>70</v>
      </c>
      <c r="AS176">
        <v>0.65420560699999997</v>
      </c>
      <c r="AT176">
        <v>10.04073269</v>
      </c>
      <c r="AU176">
        <v>70</v>
      </c>
      <c r="AV176">
        <v>0.65420560699999997</v>
      </c>
      <c r="AW176">
        <f>AD176+0.8*AE176+0.64*AF176+AG176*0.8^3+AH176*0.8^4+AI176*0.8^5+AJ176*0.8^6</f>
        <v>89.651705186253238</v>
      </c>
      <c r="AX176">
        <f>COUNTIFS(E:E,E176,AW:AW,"&gt;" &amp;AW176)+1</f>
        <v>67</v>
      </c>
      <c r="AY176">
        <f>AK176+0.8*AL176+0.64*AM176+AN176*0.8^3+AO176*0.8^4+AP176*0.8^5+AQ176*0.8^6</f>
        <v>0</v>
      </c>
      <c r="AZ176">
        <f>COUNTIFS(E:E,E176,AY:AY,"&gt;" &amp;AY176)+1</f>
        <v>10</v>
      </c>
    </row>
    <row r="177" spans="1:52">
      <c r="A177" t="s">
        <v>293</v>
      </c>
      <c r="B177" t="s">
        <v>294</v>
      </c>
      <c r="C177" t="s">
        <v>260</v>
      </c>
      <c r="D177" t="s">
        <v>58</v>
      </c>
      <c r="E177" t="s">
        <v>58</v>
      </c>
      <c r="F177">
        <v>4</v>
      </c>
      <c r="G177">
        <v>79</v>
      </c>
      <c r="H177">
        <v>242</v>
      </c>
      <c r="I177">
        <v>2020</v>
      </c>
      <c r="J177">
        <v>0</v>
      </c>
      <c r="K177">
        <v>0</v>
      </c>
      <c r="L177">
        <v>0</v>
      </c>
      <c r="M177">
        <v>3.2318242439999998</v>
      </c>
      <c r="N177">
        <v>2.1321108290000002</v>
      </c>
      <c r="O177">
        <v>4.3205972309999998</v>
      </c>
      <c r="P177">
        <v>2.1422331689999998</v>
      </c>
      <c r="Q177">
        <v>3.7673651869999998</v>
      </c>
      <c r="R177">
        <v>1.311221373</v>
      </c>
      <c r="S177">
        <v>1.326047245</v>
      </c>
      <c r="T177">
        <v>0</v>
      </c>
      <c r="U177">
        <v>0</v>
      </c>
      <c r="V177">
        <v>0</v>
      </c>
      <c r="W177">
        <v>6.0095025079999997</v>
      </c>
      <c r="X177">
        <v>2.411555178</v>
      </c>
      <c r="Y177">
        <v>3.9235617770000002</v>
      </c>
      <c r="Z177">
        <v>3.749257837</v>
      </c>
      <c r="AA177">
        <v>5.4704390439999999</v>
      </c>
      <c r="AB177">
        <v>5.4502824670000001</v>
      </c>
      <c r="AC177">
        <v>4.6134378959999998</v>
      </c>
      <c r="AD177">
        <v>35.132667387157397</v>
      </c>
      <c r="AE177">
        <v>6.4936674309494435</v>
      </c>
      <c r="AF177">
        <v>18.259325044623409</v>
      </c>
      <c r="AG177">
        <v>14.719307586285453</v>
      </c>
      <c r="AH177">
        <v>30.98516998051835</v>
      </c>
      <c r="AI177">
        <v>27.134099604691272</v>
      </c>
      <c r="AJ177">
        <v>20.341892392491076</v>
      </c>
      <c r="AK177">
        <f>MAX(IFERROR((M177-VLOOKUP($E177,Sheet1!$A$1:$B$4,2,FALSE))*16,0),0)</f>
        <v>0</v>
      </c>
      <c r="AL177">
        <f>MAX(IFERROR((N177-VLOOKUP($E177,Sheet1!$A$1:$B$4,2,FALSE))*16,0),0)</f>
        <v>0</v>
      </c>
      <c r="AM177">
        <f>MAX(IFERROR((O177-VLOOKUP($E177,Sheet1!$A$1:$B$4,2,FALSE))*16,0),0)</f>
        <v>0</v>
      </c>
      <c r="AN177">
        <f>MAX(IFERROR((P177-VLOOKUP($E177,Sheet1!$A$1:$B$4,2,FALSE))*16,0),0)</f>
        <v>0</v>
      </c>
      <c r="AO177">
        <f>MAX(IFERROR((Q177-VLOOKUP($E177,Sheet1!$A$1:$B$4,2,FALSE))*16,0),0)</f>
        <v>0</v>
      </c>
      <c r="AP177">
        <f>MAX(IFERROR((R177-VLOOKUP($E177,Sheet1!$A$1:$B$4,2,FALSE))*16,0),0)</f>
        <v>0</v>
      </c>
      <c r="AQ177">
        <f>MAX(IFERROR((S177-VLOOKUP($E177,Sheet1!$A$1:$B$4,2,FALSE))*16,0),0)</f>
        <v>0</v>
      </c>
      <c r="AR177">
        <v>60</v>
      </c>
      <c r="AS177">
        <v>0.56074766399999998</v>
      </c>
      <c r="AT177">
        <v>18.231399280000002</v>
      </c>
      <c r="AU177">
        <v>56</v>
      </c>
      <c r="AV177">
        <v>0.52336448599999996</v>
      </c>
      <c r="AW177">
        <f>AD177+0.8*AE177+0.64*AF177+AG177*0.8^3+AH177*0.8^4+AI177*0.8^5+AJ177*0.8^6</f>
        <v>86.465187266476832</v>
      </c>
      <c r="AX177">
        <f>COUNTIFS(E:E,E177,AW:AW,"&gt;" &amp;AW177)+1</f>
        <v>71</v>
      </c>
      <c r="AY177">
        <f>AK177+0.8*AL177+0.64*AM177+AN177*0.8^3+AO177*0.8^4+AP177*0.8^5+AQ177*0.8^6</f>
        <v>0</v>
      </c>
      <c r="AZ177">
        <f>COUNTIFS(E:E,E177,AY:AY,"&gt;" &amp;AY177)+1</f>
        <v>10</v>
      </c>
    </row>
    <row r="178" spans="1:52">
      <c r="A178" t="s">
        <v>1071</v>
      </c>
      <c r="B178" t="s">
        <v>1072</v>
      </c>
      <c r="C178" t="s">
        <v>1063</v>
      </c>
      <c r="D178" t="s">
        <v>58</v>
      </c>
      <c r="E178" t="s">
        <v>58</v>
      </c>
      <c r="F178">
        <v>2</v>
      </c>
      <c r="G178">
        <v>73</v>
      </c>
      <c r="H178">
        <v>213</v>
      </c>
      <c r="I178">
        <v>2020</v>
      </c>
      <c r="K178">
        <v>0</v>
      </c>
      <c r="L178">
        <v>0</v>
      </c>
      <c r="M178">
        <v>2.2786255500000001</v>
      </c>
      <c r="N178">
        <v>2.0073250969999998</v>
      </c>
      <c r="O178">
        <v>2.1290820959999999</v>
      </c>
      <c r="P178">
        <v>2.1418736850000002</v>
      </c>
      <c r="Q178">
        <v>1.749310447</v>
      </c>
      <c r="R178">
        <v>0.99570892099999997</v>
      </c>
      <c r="S178">
        <v>0.45280613199999997</v>
      </c>
      <c r="U178">
        <v>0</v>
      </c>
      <c r="V178">
        <v>0</v>
      </c>
      <c r="W178">
        <v>5.8916050889999996</v>
      </c>
      <c r="X178">
        <v>5.7557986950000002</v>
      </c>
      <c r="Y178">
        <v>4.7535144669999996</v>
      </c>
      <c r="Z178">
        <v>4.2717626559999999</v>
      </c>
      <c r="AA178">
        <v>4.0395051689999999</v>
      </c>
      <c r="AB178">
        <v>3.7147735559999999</v>
      </c>
      <c r="AC178">
        <v>3.4509997299999999</v>
      </c>
      <c r="AD178">
        <v>32.437397825211718</v>
      </c>
      <c r="AE178">
        <v>30.789500214795197</v>
      </c>
      <c r="AF178">
        <v>22.372119598031048</v>
      </c>
      <c r="AG178">
        <v>18.57350287050221</v>
      </c>
      <c r="AH178">
        <v>16.448365361208658</v>
      </c>
      <c r="AI178">
        <v>13.54860087230557</v>
      </c>
      <c r="AJ178">
        <v>11.478839895336961</v>
      </c>
      <c r="AK178">
        <f>MAX(IFERROR((M178-VLOOKUP($E178,Sheet1!$A$1:$B$4,2,FALSE))*16,0),0)</f>
        <v>0</v>
      </c>
      <c r="AL178">
        <f>MAX(IFERROR((N178-VLOOKUP($E178,Sheet1!$A$1:$B$4,2,FALSE))*16,0),0)</f>
        <v>0</v>
      </c>
      <c r="AM178">
        <f>MAX(IFERROR((O178-VLOOKUP($E178,Sheet1!$A$1:$B$4,2,FALSE))*16,0),0)</f>
        <v>0</v>
      </c>
      <c r="AN178">
        <f>MAX(IFERROR((P178-VLOOKUP($E178,Sheet1!$A$1:$B$4,2,FALSE))*16,0),0)</f>
        <v>0</v>
      </c>
      <c r="AO178">
        <f>MAX(IFERROR((Q178-VLOOKUP($E178,Sheet1!$A$1:$B$4,2,FALSE))*16,0),0)</f>
        <v>0</v>
      </c>
      <c r="AP178">
        <f>MAX(IFERROR((R178-VLOOKUP($E178,Sheet1!$A$1:$B$4,2,FALSE))*16,0),0)</f>
        <v>0</v>
      </c>
      <c r="AQ178">
        <f>MAX(IFERROR((S178-VLOOKUP($E178,Sheet1!$A$1:$B$4,2,FALSE))*16,0),0)</f>
        <v>0</v>
      </c>
      <c r="AR178">
        <v>73</v>
      </c>
      <c r="AS178">
        <v>0.68224299099999997</v>
      </c>
      <c r="AT178">
        <v>11.75473193</v>
      </c>
      <c r="AU178">
        <v>67</v>
      </c>
      <c r="AV178">
        <v>0.62616822400000005</v>
      </c>
      <c r="AW178">
        <f>AD178+0.8*AE178+0.64*AF178+AG178*0.8^3+AH178*0.8^4+AI178*0.8^5+AJ178*0.8^6</f>
        <v>95.082753000796259</v>
      </c>
      <c r="AX178">
        <f>COUNTIFS(E:E,E178,AW:AW,"&gt;" &amp;AW178)+1</f>
        <v>62</v>
      </c>
      <c r="AY178">
        <f>AK178+0.8*AL178+0.64*AM178+AN178*0.8^3+AO178*0.8^4+AP178*0.8^5+AQ178*0.8^6</f>
        <v>0</v>
      </c>
      <c r="AZ178">
        <f>COUNTIFS(E:E,E178,AY:AY,"&gt;" &amp;AY178)+1</f>
        <v>10</v>
      </c>
    </row>
    <row r="179" spans="1:52">
      <c r="A179" t="s">
        <v>377</v>
      </c>
      <c r="B179" t="s">
        <v>378</v>
      </c>
      <c r="C179" t="s">
        <v>356</v>
      </c>
      <c r="D179" t="s">
        <v>58</v>
      </c>
      <c r="E179" t="s">
        <v>58</v>
      </c>
      <c r="F179">
        <v>0</v>
      </c>
      <c r="G179">
        <v>78</v>
      </c>
      <c r="H179">
        <v>231</v>
      </c>
      <c r="I179">
        <v>2020</v>
      </c>
      <c r="M179">
        <v>2.3425063690000001</v>
      </c>
      <c r="N179">
        <v>2.9777209939999998</v>
      </c>
      <c r="O179">
        <v>3.3303793289999999</v>
      </c>
      <c r="P179">
        <v>4.8395009050000004</v>
      </c>
      <c r="Q179">
        <v>3.8605489880000001</v>
      </c>
      <c r="R179">
        <v>3.1855199409999999</v>
      </c>
      <c r="S179">
        <v>3.4101006219999999</v>
      </c>
      <c r="W179">
        <v>4.2547870650000004</v>
      </c>
      <c r="X179">
        <v>4.9873695250000001</v>
      </c>
      <c r="Y179">
        <v>4.2171216820000001</v>
      </c>
      <c r="Z179">
        <v>4.775785334</v>
      </c>
      <c r="AA179">
        <v>4.2399132159999997</v>
      </c>
      <c r="AB179">
        <v>5.10171771</v>
      </c>
      <c r="AC179">
        <v>3.0400205580000002</v>
      </c>
      <c r="AD179">
        <v>18.654923454185706</v>
      </c>
      <c r="AE179">
        <v>25.439099262158066</v>
      </c>
      <c r="AF179">
        <v>19.459615631919263</v>
      </c>
      <c r="AG179">
        <v>26.333326894879548</v>
      </c>
      <c r="AH179">
        <v>20.284093437297969</v>
      </c>
      <c r="AI179">
        <v>26.733898207127908</v>
      </c>
      <c r="AJ179">
        <v>10.899531193869649</v>
      </c>
      <c r="AK179">
        <f>MAX(IFERROR((M179-VLOOKUP($E179,Sheet1!$A$1:$B$4,2,FALSE))*16,0),0)</f>
        <v>0</v>
      </c>
      <c r="AL179">
        <f>MAX(IFERROR((N179-VLOOKUP($E179,Sheet1!$A$1:$B$4,2,FALSE))*16,0),0)</f>
        <v>0</v>
      </c>
      <c r="AM179">
        <f>MAX(IFERROR((O179-VLOOKUP($E179,Sheet1!$A$1:$B$4,2,FALSE))*16,0),0)</f>
        <v>0</v>
      </c>
      <c r="AN179">
        <f>MAX(IFERROR((P179-VLOOKUP($E179,Sheet1!$A$1:$B$4,2,FALSE))*16,0),0)</f>
        <v>0</v>
      </c>
      <c r="AO179">
        <f>MAX(IFERROR((Q179-VLOOKUP($E179,Sheet1!$A$1:$B$4,2,FALSE))*16,0),0)</f>
        <v>0</v>
      </c>
      <c r="AP179">
        <f>MAX(IFERROR((R179-VLOOKUP($E179,Sheet1!$A$1:$B$4,2,FALSE))*16,0),0)</f>
        <v>0</v>
      </c>
      <c r="AQ179">
        <f>MAX(IFERROR((S179-VLOOKUP($E179,Sheet1!$A$1:$B$4,2,FALSE))*16,0),0)</f>
        <v>0</v>
      </c>
      <c r="AR179">
        <v>71</v>
      </c>
      <c r="AS179">
        <v>0.66355140199999996</v>
      </c>
      <c r="AT179">
        <v>23.94627715</v>
      </c>
      <c r="AU179">
        <v>41</v>
      </c>
      <c r="AV179">
        <v>0.38317757000000002</v>
      </c>
      <c r="AW179">
        <f>AD179+0.8*AE179+0.64*AF179+AG179*0.8^3+AH179*0.8^4+AI179*0.8^5+AJ179*0.8^6</f>
        <v>84.868795380233507</v>
      </c>
      <c r="AX179">
        <f>COUNTIFS(E:E,E179,AW:AW,"&gt;" &amp;AW179)+1</f>
        <v>73</v>
      </c>
      <c r="AY179">
        <f>AK179+0.8*AL179+0.64*AM179+AN179*0.8^3+AO179*0.8^4+AP179*0.8^5+AQ179*0.8^6</f>
        <v>0</v>
      </c>
      <c r="AZ179">
        <f>COUNTIFS(E:E,E179,AY:AY,"&gt;" &amp;AY179)+1</f>
        <v>10</v>
      </c>
    </row>
    <row r="180" spans="1:52">
      <c r="A180" t="s">
        <v>685</v>
      </c>
      <c r="B180" t="s">
        <v>686</v>
      </c>
      <c r="C180" t="s">
        <v>648</v>
      </c>
      <c r="D180" t="s">
        <v>58</v>
      </c>
      <c r="E180" t="s">
        <v>58</v>
      </c>
      <c r="F180">
        <v>2</v>
      </c>
      <c r="G180">
        <v>75</v>
      </c>
      <c r="H180">
        <v>214</v>
      </c>
      <c r="I180">
        <v>2020</v>
      </c>
      <c r="K180">
        <v>0</v>
      </c>
      <c r="L180">
        <v>0</v>
      </c>
      <c r="M180">
        <v>1.825649442</v>
      </c>
      <c r="N180">
        <v>1.9454450169999999</v>
      </c>
      <c r="O180">
        <v>2.0144106449999999</v>
      </c>
      <c r="P180">
        <v>2.126574438</v>
      </c>
      <c r="Q180">
        <v>1.7770336200000001</v>
      </c>
      <c r="R180">
        <v>0.95633548300000004</v>
      </c>
      <c r="S180">
        <v>0.43709004200000001</v>
      </c>
      <c r="U180">
        <v>0</v>
      </c>
      <c r="V180">
        <v>0</v>
      </c>
      <c r="W180">
        <v>5.2703242120000002</v>
      </c>
      <c r="X180">
        <v>5.7720143259999999</v>
      </c>
      <c r="Y180">
        <v>4.8155906379999998</v>
      </c>
      <c r="Z180">
        <v>4.339235027</v>
      </c>
      <c r="AA180">
        <v>3.8927745140000001</v>
      </c>
      <c r="AB180">
        <v>3.783925328</v>
      </c>
      <c r="AC180">
        <v>3.4294584050000001</v>
      </c>
      <c r="AD180">
        <v>26.292121554401689</v>
      </c>
      <c r="AE180">
        <v>30.840871993769753</v>
      </c>
      <c r="AF180">
        <v>22.739636117884032</v>
      </c>
      <c r="AG180">
        <v>19.07704966176172</v>
      </c>
      <c r="AH180">
        <v>15.416821355718952</v>
      </c>
      <c r="AI180">
        <v>13.980911668348796</v>
      </c>
      <c r="AJ180">
        <v>11.336587421523319</v>
      </c>
      <c r="AK180">
        <f>MAX(IFERROR((M180-VLOOKUP($E180,Sheet1!$A$1:$B$4,2,FALSE))*16,0),0)</f>
        <v>0</v>
      </c>
      <c r="AL180">
        <f>MAX(IFERROR((N180-VLOOKUP($E180,Sheet1!$A$1:$B$4,2,FALSE))*16,0),0)</f>
        <v>0</v>
      </c>
      <c r="AM180">
        <f>MAX(IFERROR((O180-VLOOKUP($E180,Sheet1!$A$1:$B$4,2,FALSE))*16,0),0)</f>
        <v>0</v>
      </c>
      <c r="AN180">
        <f>MAX(IFERROR((P180-VLOOKUP($E180,Sheet1!$A$1:$B$4,2,FALSE))*16,0),0)</f>
        <v>0</v>
      </c>
      <c r="AO180">
        <f>MAX(IFERROR((Q180-VLOOKUP($E180,Sheet1!$A$1:$B$4,2,FALSE))*16,0),0)</f>
        <v>0</v>
      </c>
      <c r="AP180">
        <f>MAX(IFERROR((R180-VLOOKUP($E180,Sheet1!$A$1:$B$4,2,FALSE))*16,0),0)</f>
        <v>0</v>
      </c>
      <c r="AQ180">
        <f>MAX(IFERROR((S180-VLOOKUP($E180,Sheet1!$A$1:$B$4,2,FALSE))*16,0),0)</f>
        <v>0</v>
      </c>
      <c r="AR180">
        <v>79</v>
      </c>
      <c r="AS180">
        <v>0.73831775700000002</v>
      </c>
      <c r="AT180">
        <v>11.08253869</v>
      </c>
      <c r="AU180">
        <v>69</v>
      </c>
      <c r="AV180">
        <v>0.64485981299999995</v>
      </c>
      <c r="AW180">
        <f>AD180+0.8*AE180+0.64*AF180+AG180*0.8^3+AH180*0.8^4+AI180*0.8^5+AJ180*0.8^6</f>
        <v>89.153449227500118</v>
      </c>
      <c r="AX180">
        <f>COUNTIFS(E:E,E180,AW:AW,"&gt;" &amp;AW180)+1</f>
        <v>69</v>
      </c>
      <c r="AY180">
        <f>AK180+0.8*AL180+0.64*AM180+AN180*0.8^3+AO180*0.8^4+AP180*0.8^5+AQ180*0.8^6</f>
        <v>0</v>
      </c>
      <c r="AZ180">
        <f>COUNTIFS(E:E,E180,AY:AY,"&gt;" &amp;AY180)+1</f>
        <v>10</v>
      </c>
    </row>
    <row r="181" spans="1:52">
      <c r="A181" t="s">
        <v>1230</v>
      </c>
      <c r="B181" t="s">
        <v>1231</v>
      </c>
      <c r="C181" t="s">
        <v>1207</v>
      </c>
      <c r="D181" t="s">
        <v>58</v>
      </c>
      <c r="E181" t="s">
        <v>58</v>
      </c>
      <c r="F181">
        <v>3</v>
      </c>
      <c r="G181">
        <v>74</v>
      </c>
      <c r="H181">
        <v>225</v>
      </c>
      <c r="I181">
        <v>2020</v>
      </c>
      <c r="J181">
        <v>0.625</v>
      </c>
      <c r="K181">
        <v>0.8125</v>
      </c>
      <c r="L181">
        <v>0</v>
      </c>
      <c r="M181">
        <v>2.584921349</v>
      </c>
      <c r="N181">
        <v>1.2780276370000001</v>
      </c>
      <c r="O181">
        <v>1.7782373469999999</v>
      </c>
      <c r="P181">
        <v>1.475887473</v>
      </c>
      <c r="Q181">
        <v>0.49903213600000002</v>
      </c>
      <c r="R181">
        <v>0.290610066</v>
      </c>
      <c r="S181">
        <v>-0.146320113</v>
      </c>
      <c r="T181">
        <v>0</v>
      </c>
      <c r="U181">
        <v>0</v>
      </c>
      <c r="V181">
        <v>0</v>
      </c>
      <c r="W181">
        <v>6.1885261710000004</v>
      </c>
      <c r="X181">
        <v>5.0320916020000004</v>
      </c>
      <c r="Y181">
        <v>3.9863047219999999</v>
      </c>
      <c r="Z181">
        <v>3.5769766089999999</v>
      </c>
      <c r="AA181">
        <v>3.6727038890000001</v>
      </c>
      <c r="AB181">
        <v>2.9203926839999998</v>
      </c>
      <c r="AC181">
        <v>3.8928630879999999</v>
      </c>
      <c r="AD181">
        <v>35.697374636238038</v>
      </c>
      <c r="AE181">
        <v>23.613906252329542</v>
      </c>
      <c r="AF181">
        <v>16.089059473582978</v>
      </c>
      <c r="AG181">
        <v>12.997361084272228</v>
      </c>
      <c r="AH181">
        <v>12.907614146889586</v>
      </c>
      <c r="AI181">
        <v>8.325136665284532</v>
      </c>
      <c r="AJ181">
        <v>13.871440790348714</v>
      </c>
      <c r="AK181">
        <f>MAX(IFERROR((M181-VLOOKUP($E181,Sheet1!$A$1:$B$4,2,FALSE))*16,0),0)</f>
        <v>0</v>
      </c>
      <c r="AL181">
        <f>MAX(IFERROR((N181-VLOOKUP($E181,Sheet1!$A$1:$B$4,2,FALSE))*16,0),0)</f>
        <v>0</v>
      </c>
      <c r="AM181">
        <f>MAX(IFERROR((O181-VLOOKUP($E181,Sheet1!$A$1:$B$4,2,FALSE))*16,0),0)</f>
        <v>0</v>
      </c>
      <c r="AN181">
        <f>MAX(IFERROR((P181-VLOOKUP($E181,Sheet1!$A$1:$B$4,2,FALSE))*16,0),0)</f>
        <v>0</v>
      </c>
      <c r="AO181">
        <f>MAX(IFERROR((Q181-VLOOKUP($E181,Sheet1!$A$1:$B$4,2,FALSE))*16,0),0)</f>
        <v>0</v>
      </c>
      <c r="AP181">
        <f>MAX(IFERROR((R181-VLOOKUP($E181,Sheet1!$A$1:$B$4,2,FALSE))*16,0),0)</f>
        <v>0</v>
      </c>
      <c r="AQ181">
        <f>MAX(IFERROR((S181-VLOOKUP($E181,Sheet1!$A$1:$B$4,2,FALSE))*16,0),0)</f>
        <v>0</v>
      </c>
      <c r="AR181">
        <v>66</v>
      </c>
      <c r="AS181">
        <v>0.61682243000000003</v>
      </c>
      <c r="AT181">
        <v>7.7603958940000002</v>
      </c>
      <c r="AU181">
        <v>76</v>
      </c>
      <c r="AV181">
        <v>0.71028037399999999</v>
      </c>
      <c r="AW181">
        <f>AD181+0.8*AE181+0.64*AF181+AG181*0.8^3+AH181*0.8^4+AI181*0.8^5+AJ181*0.8^6</f>
        <v>83.191401087933755</v>
      </c>
      <c r="AX181">
        <f>COUNTIFS(E:E,E181,AW:AW,"&gt;" &amp;AW181)+1</f>
        <v>74</v>
      </c>
      <c r="AY181">
        <f>AK181+0.8*AL181+0.64*AM181+AN181*0.8^3+AO181*0.8^4+AP181*0.8^5+AQ181*0.8^6</f>
        <v>0</v>
      </c>
      <c r="AZ181">
        <f>COUNTIFS(E:E,E181,AY:AY,"&gt;" &amp;AY181)+1</f>
        <v>10</v>
      </c>
    </row>
    <row r="182" spans="1:52">
      <c r="A182" t="s">
        <v>164</v>
      </c>
      <c r="B182" t="s">
        <v>165</v>
      </c>
      <c r="C182" t="s">
        <v>118</v>
      </c>
      <c r="D182" t="s">
        <v>58</v>
      </c>
      <c r="E182" t="s">
        <v>58</v>
      </c>
      <c r="F182">
        <v>3</v>
      </c>
      <c r="G182">
        <v>77</v>
      </c>
      <c r="H182">
        <v>225</v>
      </c>
      <c r="I182">
        <v>2020</v>
      </c>
      <c r="J182">
        <v>0</v>
      </c>
      <c r="K182">
        <v>0</v>
      </c>
      <c r="L182">
        <v>0</v>
      </c>
      <c r="M182">
        <v>2.2350817919999999</v>
      </c>
      <c r="N182">
        <v>1.46388045</v>
      </c>
      <c r="O182">
        <v>1.6070794900000001</v>
      </c>
      <c r="P182">
        <v>1.609568369</v>
      </c>
      <c r="Q182">
        <v>0.63256793499999997</v>
      </c>
      <c r="R182">
        <v>0.31728221299999998</v>
      </c>
      <c r="S182">
        <v>-9.3910696000000002E-2</v>
      </c>
      <c r="T182">
        <v>0</v>
      </c>
      <c r="U182">
        <v>0</v>
      </c>
      <c r="V182">
        <v>0</v>
      </c>
      <c r="W182">
        <v>6.169119802</v>
      </c>
      <c r="X182">
        <v>4.9777285469999999</v>
      </c>
      <c r="Y182">
        <v>3.832912651</v>
      </c>
      <c r="Z182">
        <v>3.6869244870000002</v>
      </c>
      <c r="AA182">
        <v>3.8829756519999998</v>
      </c>
      <c r="AB182">
        <v>2.936220633</v>
      </c>
      <c r="AC182">
        <v>3.9424790399999998</v>
      </c>
      <c r="AD182">
        <v>34.922389473777486</v>
      </c>
      <c r="AE182">
        <v>23.395372211647356</v>
      </c>
      <c r="AF182">
        <v>14.846881146088236</v>
      </c>
      <c r="AG182">
        <v>13.84089601771322</v>
      </c>
      <c r="AH182">
        <v>14.394888845588952</v>
      </c>
      <c r="AI182">
        <v>8.4233616717806115</v>
      </c>
      <c r="AJ182">
        <v>14.235708994523776</v>
      </c>
      <c r="AK182">
        <f>MAX(IFERROR((M182-VLOOKUP($E182,Sheet1!$A$1:$B$4,2,FALSE))*16,0),0)</f>
        <v>0</v>
      </c>
      <c r="AL182">
        <f>MAX(IFERROR((N182-VLOOKUP($E182,Sheet1!$A$1:$B$4,2,FALSE))*16,0),0)</f>
        <v>0</v>
      </c>
      <c r="AM182">
        <f>MAX(IFERROR((O182-VLOOKUP($E182,Sheet1!$A$1:$B$4,2,FALSE))*16,0),0)</f>
        <v>0</v>
      </c>
      <c r="AN182">
        <f>MAX(IFERROR((P182-VLOOKUP($E182,Sheet1!$A$1:$B$4,2,FALSE))*16,0),0)</f>
        <v>0</v>
      </c>
      <c r="AO182">
        <f>MAX(IFERROR((Q182-VLOOKUP($E182,Sheet1!$A$1:$B$4,2,FALSE))*16,0),0)</f>
        <v>0</v>
      </c>
      <c r="AP182">
        <f>MAX(IFERROR((R182-VLOOKUP($E182,Sheet1!$A$1:$B$4,2,FALSE))*16,0),0)</f>
        <v>0</v>
      </c>
      <c r="AQ182">
        <f>MAX(IFERROR((S182-VLOOKUP($E182,Sheet1!$A$1:$B$4,2,FALSE))*16,0),0)</f>
        <v>0</v>
      </c>
      <c r="AR182">
        <v>74</v>
      </c>
      <c r="AS182">
        <v>0.69158878499999998</v>
      </c>
      <c r="AT182">
        <v>7.7715495529999998</v>
      </c>
      <c r="AU182">
        <v>75</v>
      </c>
      <c r="AV182">
        <v>0.700934579</v>
      </c>
      <c r="AW182">
        <f>AD182+0.8*AE182+0.64*AF182+AG182*0.8^3+AH182*0.8^4+AI182*0.8^5+AJ182*0.8^6</f>
        <v>82.615349260083747</v>
      </c>
      <c r="AX182">
        <f>COUNTIFS(E:E,E182,AW:AW,"&gt;" &amp;AW182)+1</f>
        <v>75</v>
      </c>
      <c r="AY182">
        <f>AK182+0.8*AL182+0.64*AM182+AN182*0.8^3+AO182*0.8^4+AP182*0.8^5+AQ182*0.8^6</f>
        <v>0</v>
      </c>
      <c r="AZ182">
        <f>COUNTIFS(E:E,E182,AY:AY,"&gt;" &amp;AY182)+1</f>
        <v>10</v>
      </c>
    </row>
    <row r="183" spans="1:52">
      <c r="A183" t="s">
        <v>193</v>
      </c>
      <c r="B183" t="s">
        <v>194</v>
      </c>
      <c r="C183" t="s">
        <v>170</v>
      </c>
      <c r="D183" t="s">
        <v>58</v>
      </c>
      <c r="E183" t="s">
        <v>58</v>
      </c>
      <c r="F183">
        <v>6</v>
      </c>
      <c r="G183">
        <v>74</v>
      </c>
      <c r="H183">
        <v>215</v>
      </c>
      <c r="I183">
        <v>2020</v>
      </c>
      <c r="J183">
        <v>-0.125</v>
      </c>
      <c r="K183">
        <v>0.4375</v>
      </c>
      <c r="L183">
        <v>5.625</v>
      </c>
      <c r="M183">
        <v>4.7072754430000003</v>
      </c>
      <c r="N183">
        <v>1.943480125</v>
      </c>
      <c r="O183">
        <v>0.94081025399999996</v>
      </c>
      <c r="P183">
        <v>0.75770420699999996</v>
      </c>
      <c r="Q183">
        <v>-0.16754380399999999</v>
      </c>
      <c r="R183">
        <v>-0.13586379500000001</v>
      </c>
      <c r="S183">
        <v>-0.41136804999999999</v>
      </c>
      <c r="T183">
        <v>0</v>
      </c>
      <c r="U183">
        <v>0</v>
      </c>
      <c r="V183">
        <v>0</v>
      </c>
      <c r="W183">
        <v>3.2622031800000002</v>
      </c>
      <c r="X183">
        <v>4.6302640310000003</v>
      </c>
      <c r="Y183">
        <v>4.4558951210000002</v>
      </c>
      <c r="Z183">
        <v>2.644238144</v>
      </c>
      <c r="AA183">
        <v>2.4306408799999999</v>
      </c>
      <c r="AB183">
        <v>4.3123996130000002</v>
      </c>
      <c r="AC183">
        <v>2.5094416860000002</v>
      </c>
      <c r="AD183">
        <v>13.548142668106749</v>
      </c>
      <c r="AE183">
        <v>21.160076735458944</v>
      </c>
      <c r="AF183">
        <v>18.744915686202177</v>
      </c>
      <c r="AG183">
        <v>7.090983363033132</v>
      </c>
      <c r="AH183">
        <v>5.7159593425013497</v>
      </c>
      <c r="AI183">
        <v>16.718047672057622</v>
      </c>
      <c r="AJ183">
        <v>5.9921281442288148</v>
      </c>
      <c r="AK183">
        <f>MAX(IFERROR((M183-VLOOKUP($E183,Sheet1!$A$1:$B$4,2,FALSE))*16,0),0)</f>
        <v>0</v>
      </c>
      <c r="AL183">
        <f>MAX(IFERROR((N183-VLOOKUP($E183,Sheet1!$A$1:$B$4,2,FALSE))*16,0),0)</f>
        <v>0</v>
      </c>
      <c r="AM183">
        <f>MAX(IFERROR((O183-VLOOKUP($E183,Sheet1!$A$1:$B$4,2,FALSE))*16,0),0)</f>
        <v>0</v>
      </c>
      <c r="AN183">
        <f>MAX(IFERROR((P183-VLOOKUP($E183,Sheet1!$A$1:$B$4,2,FALSE))*16,0),0)</f>
        <v>0</v>
      </c>
      <c r="AO183">
        <f>MAX(IFERROR((Q183-VLOOKUP($E183,Sheet1!$A$1:$B$4,2,FALSE))*16,0),0)</f>
        <v>0</v>
      </c>
      <c r="AP183">
        <f>MAX(IFERROR((R183-VLOOKUP($E183,Sheet1!$A$1:$B$4,2,FALSE))*16,0),0)</f>
        <v>0</v>
      </c>
      <c r="AQ183">
        <f>MAX(IFERROR((S183-VLOOKUP($E183,Sheet1!$A$1:$B$4,2,FALSE))*16,0),0)</f>
        <v>0</v>
      </c>
      <c r="AR183">
        <v>52</v>
      </c>
      <c r="AS183">
        <v>0.485981308</v>
      </c>
      <c r="AT183">
        <v>7.6344943799999996</v>
      </c>
      <c r="AU183">
        <v>77</v>
      </c>
      <c r="AV183">
        <v>0.71962616800000001</v>
      </c>
      <c r="AW183">
        <f>AD183+0.8*AE183+0.64*AF183+AG183*0.8^3+AH183*0.8^4+AI183*0.8^5+AJ183*0.8^6</f>
        <v>55.493760825625372</v>
      </c>
      <c r="AX183">
        <f>COUNTIFS(E:E,E183,AW:AW,"&gt;" &amp;AW183)+1</f>
        <v>77</v>
      </c>
      <c r="AY183">
        <f>AK183+0.8*AL183+0.64*AM183+AN183*0.8^3+AO183*0.8^4+AP183*0.8^5+AQ183*0.8^6</f>
        <v>0</v>
      </c>
      <c r="AZ183">
        <f>COUNTIFS(E:E,E183,AY:AY,"&gt;" &amp;AY183)+1</f>
        <v>10</v>
      </c>
    </row>
    <row r="184" spans="1:52">
      <c r="A184" t="s">
        <v>428</v>
      </c>
      <c r="B184" t="s">
        <v>429</v>
      </c>
      <c r="C184" t="s">
        <v>415</v>
      </c>
      <c r="D184" t="s">
        <v>58</v>
      </c>
      <c r="E184" t="s">
        <v>58</v>
      </c>
      <c r="F184">
        <v>5</v>
      </c>
      <c r="G184">
        <v>75</v>
      </c>
      <c r="H184">
        <v>226</v>
      </c>
      <c r="I184">
        <v>2020</v>
      </c>
      <c r="J184">
        <v>7.6875</v>
      </c>
      <c r="K184">
        <v>0</v>
      </c>
      <c r="L184">
        <v>0.375</v>
      </c>
      <c r="M184">
        <v>3.5496293969999999</v>
      </c>
      <c r="N184">
        <v>2.0413869469999999</v>
      </c>
      <c r="O184">
        <v>1.418904787</v>
      </c>
      <c r="P184">
        <v>0.93852620099999995</v>
      </c>
      <c r="Q184">
        <v>0.51077032700000002</v>
      </c>
      <c r="R184">
        <v>-1.7048893999999998E-2</v>
      </c>
      <c r="S184">
        <v>-0.138881162</v>
      </c>
      <c r="T184">
        <v>0</v>
      </c>
      <c r="U184">
        <v>0</v>
      </c>
      <c r="V184">
        <v>0</v>
      </c>
      <c r="W184">
        <v>4.9609052020000002</v>
      </c>
      <c r="X184">
        <v>3.5476499939999999</v>
      </c>
      <c r="Y184">
        <v>3.6191217419999999</v>
      </c>
      <c r="Z184">
        <v>3.8245510459999998</v>
      </c>
      <c r="AA184">
        <v>2.4636438749999998</v>
      </c>
      <c r="AB184">
        <v>2.005275401</v>
      </c>
      <c r="AC184">
        <v>1.98008553</v>
      </c>
      <c r="AD184">
        <v>26.024559570841149</v>
      </c>
      <c r="AE184">
        <v>13.238759681649213</v>
      </c>
      <c r="AF184">
        <v>13.234337895121001</v>
      </c>
      <c r="AG184">
        <v>14.241071143665721</v>
      </c>
      <c r="AH184">
        <v>6.105414041349178</v>
      </c>
      <c r="AI184">
        <v>0</v>
      </c>
      <c r="AJ184">
        <v>0</v>
      </c>
      <c r="AK184">
        <f>MAX(IFERROR((M184-VLOOKUP($E184,Sheet1!$A$1:$B$4,2,FALSE))*16,0),0)</f>
        <v>0</v>
      </c>
      <c r="AL184">
        <f>MAX(IFERROR((N184-VLOOKUP($E184,Sheet1!$A$1:$B$4,2,FALSE))*16,0),0)</f>
        <v>0</v>
      </c>
      <c r="AM184">
        <f>MAX(IFERROR((O184-VLOOKUP($E184,Sheet1!$A$1:$B$4,2,FALSE))*16,0),0)</f>
        <v>0</v>
      </c>
      <c r="AN184">
        <f>MAX(IFERROR((P184-VLOOKUP($E184,Sheet1!$A$1:$B$4,2,FALSE))*16,0),0)</f>
        <v>0</v>
      </c>
      <c r="AO184">
        <f>MAX(IFERROR((Q184-VLOOKUP($E184,Sheet1!$A$1:$B$4,2,FALSE))*16,0),0)</f>
        <v>0</v>
      </c>
      <c r="AP184">
        <f>MAX(IFERROR((R184-VLOOKUP($E184,Sheet1!$A$1:$B$4,2,FALSE))*16,0),0)</f>
        <v>0</v>
      </c>
      <c r="AQ184">
        <f>MAX(IFERROR((S184-VLOOKUP($E184,Sheet1!$A$1:$B$4,2,FALSE))*16,0),0)</f>
        <v>0</v>
      </c>
      <c r="AR184">
        <v>59</v>
      </c>
      <c r="AS184">
        <v>0.55140186899999999</v>
      </c>
      <c r="AT184">
        <v>8.3032876019999993</v>
      </c>
      <c r="AU184">
        <v>74</v>
      </c>
      <c r="AV184">
        <v>0.69158878499999998</v>
      </c>
      <c r="AW184">
        <f>AD184+0.8*AE184+0.64*AF184+AG184*0.8^3+AH184*0.8^4+AI184*0.8^5+AJ184*0.8^6</f>
        <v>54.87774958593144</v>
      </c>
      <c r="AX184">
        <f>COUNTIFS(E:E,E184,AW:AW,"&gt;" &amp;AW184)+1</f>
        <v>78</v>
      </c>
      <c r="AY184">
        <f>AK184+0.8*AL184+0.64*AM184+AN184*0.8^3+AO184*0.8^4+AP184*0.8^5+AQ184*0.8^6</f>
        <v>0</v>
      </c>
      <c r="AZ184">
        <f>COUNTIFS(E:E,E184,AY:AY,"&gt;" &amp;AY184)+1</f>
        <v>10</v>
      </c>
    </row>
    <row r="185" spans="1:52">
      <c r="A185" t="s">
        <v>1489</v>
      </c>
      <c r="B185" t="s">
        <v>1490</v>
      </c>
      <c r="C185" t="s">
        <v>1472</v>
      </c>
      <c r="D185" t="s">
        <v>58</v>
      </c>
      <c r="E185" t="s">
        <v>58</v>
      </c>
      <c r="F185">
        <v>15</v>
      </c>
      <c r="G185">
        <v>76</v>
      </c>
      <c r="H185">
        <v>213</v>
      </c>
      <c r="I185">
        <v>2020</v>
      </c>
      <c r="J185">
        <v>18.4375</v>
      </c>
      <c r="K185">
        <v>8.625</v>
      </c>
      <c r="L185">
        <v>0</v>
      </c>
      <c r="M185">
        <v>5.5902124469999999</v>
      </c>
      <c r="N185">
        <v>3.3865732180000001</v>
      </c>
      <c r="O185">
        <v>1.3572490399999999</v>
      </c>
      <c r="P185">
        <v>0.212022612</v>
      </c>
      <c r="Q185">
        <v>-0.14820175499999999</v>
      </c>
      <c r="R185">
        <v>-0.31572383999999998</v>
      </c>
      <c r="S185">
        <v>-0.44996093199999998</v>
      </c>
      <c r="T185">
        <v>0</v>
      </c>
      <c r="U185">
        <v>0</v>
      </c>
      <c r="V185">
        <v>0</v>
      </c>
      <c r="W185">
        <v>3.1390955759999999</v>
      </c>
      <c r="X185">
        <v>4.0808615250000004</v>
      </c>
      <c r="Y185">
        <v>4.0404631850000001</v>
      </c>
      <c r="Z185">
        <v>2.3586399409999999</v>
      </c>
      <c r="AA185">
        <v>1.3090090990000001</v>
      </c>
      <c r="AB185">
        <v>0.48749219599999999</v>
      </c>
      <c r="AC185">
        <v>0.26368858499999998</v>
      </c>
      <c r="AD185">
        <v>13.504618123037261</v>
      </c>
      <c r="AE185">
        <v>18.438576557398648</v>
      </c>
      <c r="AF185">
        <v>16.097259317316258</v>
      </c>
      <c r="AG185">
        <v>5.5169726964317363</v>
      </c>
      <c r="AH185">
        <v>0</v>
      </c>
      <c r="AI185">
        <v>0</v>
      </c>
      <c r="AJ185">
        <v>0</v>
      </c>
      <c r="AK185">
        <f>MAX(IFERROR((M185-VLOOKUP($E185,Sheet1!$A$1:$B$4,2,FALSE))*16,0),0)</f>
        <v>0</v>
      </c>
      <c r="AL185">
        <f>MAX(IFERROR((N185-VLOOKUP($E185,Sheet1!$A$1:$B$4,2,FALSE))*16,0),0)</f>
        <v>0</v>
      </c>
      <c r="AM185">
        <f>MAX(IFERROR((O185-VLOOKUP($E185,Sheet1!$A$1:$B$4,2,FALSE))*16,0),0)</f>
        <v>0</v>
      </c>
      <c r="AN185">
        <f>MAX(IFERROR((P185-VLOOKUP($E185,Sheet1!$A$1:$B$4,2,FALSE))*16,0),0)</f>
        <v>0</v>
      </c>
      <c r="AO185">
        <f>MAX(IFERROR((Q185-VLOOKUP($E185,Sheet1!$A$1:$B$4,2,FALSE))*16,0),0)</f>
        <v>0</v>
      </c>
      <c r="AP185">
        <f>MAX(IFERROR((R185-VLOOKUP($E185,Sheet1!$A$1:$B$4,2,FALSE))*16,0),0)</f>
        <v>0</v>
      </c>
      <c r="AQ185">
        <f>MAX(IFERROR((S185-VLOOKUP($E185,Sheet1!$A$1:$B$4,2,FALSE))*16,0),0)</f>
        <v>0</v>
      </c>
      <c r="AR185">
        <v>44</v>
      </c>
      <c r="AS185">
        <v>0.41121495299999999</v>
      </c>
      <c r="AT185">
        <v>9.63217079</v>
      </c>
      <c r="AU185">
        <v>71</v>
      </c>
      <c r="AV185">
        <v>0.66355140199999996</v>
      </c>
      <c r="AW185">
        <f>AD185+0.8*AE185+0.64*AF185+AG185*0.8^3+AH185*0.8^4+AI185*0.8^5+AJ185*0.8^6</f>
        <v>41.382415352611638</v>
      </c>
      <c r="AX185">
        <f>COUNTIFS(E:E,E185,AW:AW,"&gt;" &amp;AW185)+1</f>
        <v>87</v>
      </c>
      <c r="AY185">
        <f>AK185+0.8*AL185+0.64*AM185+AN185*0.8^3+AO185*0.8^4+AP185*0.8^5+AQ185*0.8^6</f>
        <v>0</v>
      </c>
      <c r="AZ185">
        <f>COUNTIFS(E:E,E185,AY:AY,"&gt;" &amp;AY185)+1</f>
        <v>10</v>
      </c>
    </row>
    <row r="186" spans="1:52">
      <c r="A186" t="s">
        <v>405</v>
      </c>
      <c r="B186" t="s">
        <v>406</v>
      </c>
      <c r="C186" t="s">
        <v>356</v>
      </c>
      <c r="D186" t="s">
        <v>58</v>
      </c>
      <c r="E186" t="s">
        <v>58</v>
      </c>
      <c r="F186">
        <v>3</v>
      </c>
      <c r="G186">
        <v>74</v>
      </c>
      <c r="H186">
        <v>216</v>
      </c>
      <c r="I186">
        <v>2020</v>
      </c>
      <c r="J186">
        <v>0</v>
      </c>
      <c r="K186">
        <v>0</v>
      </c>
      <c r="L186">
        <v>0</v>
      </c>
      <c r="M186">
        <v>2.6627074049999999</v>
      </c>
      <c r="N186">
        <v>0.76871623899999997</v>
      </c>
      <c r="O186">
        <v>1.6539926760000001</v>
      </c>
      <c r="P186">
        <v>1.274100088</v>
      </c>
      <c r="Q186">
        <v>0.25885982899999999</v>
      </c>
      <c r="R186">
        <v>7.0331154000000007E-2</v>
      </c>
      <c r="S186">
        <v>-0.23962592599999999</v>
      </c>
      <c r="T186">
        <v>0</v>
      </c>
      <c r="U186">
        <v>0</v>
      </c>
      <c r="V186">
        <v>0</v>
      </c>
      <c r="W186">
        <v>6.5693066800000004</v>
      </c>
      <c r="X186">
        <v>4.9548713690000001</v>
      </c>
      <c r="Y186">
        <v>3.9123896230000001</v>
      </c>
      <c r="Z186">
        <v>3.578055354</v>
      </c>
      <c r="AA186">
        <v>3.6312522519999999</v>
      </c>
      <c r="AB186">
        <v>2.8772590199999999</v>
      </c>
      <c r="AC186">
        <v>3.9325040790000001</v>
      </c>
      <c r="AD186">
        <v>39.469644249497918</v>
      </c>
      <c r="AE186">
        <v>22.402148846591189</v>
      </c>
      <c r="AF186">
        <v>15.447669632826859</v>
      </c>
      <c r="AG186">
        <v>12.853547809265905</v>
      </c>
      <c r="AH186">
        <v>12.475655425538577</v>
      </c>
      <c r="AI186">
        <v>7.9927162908999492</v>
      </c>
      <c r="AJ186">
        <v>14.062252433661428</v>
      </c>
      <c r="AK186">
        <f>MAX(IFERROR((M186-VLOOKUP($E186,Sheet1!$A$1:$B$4,2,FALSE))*16,0),0)</f>
        <v>0</v>
      </c>
      <c r="AL186">
        <f>MAX(IFERROR((N186-VLOOKUP($E186,Sheet1!$A$1:$B$4,2,FALSE))*16,0),0)</f>
        <v>0</v>
      </c>
      <c r="AM186">
        <f>MAX(IFERROR((O186-VLOOKUP($E186,Sheet1!$A$1:$B$4,2,FALSE))*16,0),0)</f>
        <v>0</v>
      </c>
      <c r="AN186">
        <f>MAX(IFERROR((P186-VLOOKUP($E186,Sheet1!$A$1:$B$4,2,FALSE))*16,0),0)</f>
        <v>0</v>
      </c>
      <c r="AO186">
        <f>MAX(IFERROR((Q186-VLOOKUP($E186,Sheet1!$A$1:$B$4,2,FALSE))*16,0),0)</f>
        <v>0</v>
      </c>
      <c r="AP186">
        <f>MAX(IFERROR((R186-VLOOKUP($E186,Sheet1!$A$1:$B$4,2,FALSE))*16,0),0)</f>
        <v>0</v>
      </c>
      <c r="AQ186">
        <f>MAX(IFERROR((S186-VLOOKUP($E186,Sheet1!$A$1:$B$4,2,FALSE))*16,0),0)</f>
        <v>0</v>
      </c>
      <c r="AR186">
        <v>63</v>
      </c>
      <c r="AS186">
        <v>0.58878504700000001</v>
      </c>
      <c r="AT186">
        <v>6.4490814649999999</v>
      </c>
      <c r="AU186">
        <v>79</v>
      </c>
      <c r="AV186">
        <v>0.73831775700000002</v>
      </c>
      <c r="AW186">
        <f>AD186+0.8*AE186+0.64*AF186+AG186*0.8^3+AH186*0.8^4+AI186*0.8^5+AJ186*0.8^6</f>
        <v>85.274305208596658</v>
      </c>
      <c r="AX186">
        <f>COUNTIFS(E:E,E186,AW:AW,"&gt;" &amp;AW186)+1</f>
        <v>72</v>
      </c>
      <c r="AY186">
        <f>AK186+0.8*AL186+0.64*AM186+AN186*0.8^3+AO186*0.8^4+AP186*0.8^5+AQ186*0.8^6</f>
        <v>0</v>
      </c>
      <c r="AZ186">
        <f>COUNTIFS(E:E,E186,AY:AY,"&gt;" &amp;AY186)+1</f>
        <v>10</v>
      </c>
    </row>
    <row r="187" spans="1:52">
      <c r="A187" t="s">
        <v>1448</v>
      </c>
      <c r="B187" t="s">
        <v>1449</v>
      </c>
      <c r="C187" t="s">
        <v>1421</v>
      </c>
      <c r="D187" t="s">
        <v>58</v>
      </c>
      <c r="E187" t="s">
        <v>58</v>
      </c>
      <c r="F187">
        <v>20</v>
      </c>
      <c r="G187">
        <v>76</v>
      </c>
      <c r="H187">
        <v>225</v>
      </c>
      <c r="I187">
        <v>2020</v>
      </c>
      <c r="J187">
        <v>18.5</v>
      </c>
      <c r="K187">
        <v>17.5</v>
      </c>
      <c r="L187">
        <v>16.5</v>
      </c>
      <c r="M187">
        <v>14.954560170000001</v>
      </c>
      <c r="N187">
        <v>11.669719000000001</v>
      </c>
      <c r="O187">
        <v>9.9584872789999999</v>
      </c>
      <c r="P187">
        <v>7.8163966409999999</v>
      </c>
      <c r="Q187">
        <v>6.3506887040000004</v>
      </c>
      <c r="R187">
        <v>4.7844701900000004</v>
      </c>
      <c r="S187">
        <v>3.614948585</v>
      </c>
      <c r="T187">
        <v>0</v>
      </c>
      <c r="U187">
        <v>0</v>
      </c>
      <c r="V187">
        <v>0</v>
      </c>
      <c r="W187">
        <v>0.13558261199999999</v>
      </c>
      <c r="X187">
        <v>3.4008665050000002</v>
      </c>
      <c r="Y187">
        <v>2.2400876869999999</v>
      </c>
      <c r="Z187">
        <v>1.5656406979999999</v>
      </c>
      <c r="AA187">
        <v>0</v>
      </c>
      <c r="AB187">
        <v>0</v>
      </c>
      <c r="AC187">
        <v>0</v>
      </c>
      <c r="AD187">
        <v>0.38581734253472177</v>
      </c>
      <c r="AE187">
        <v>26.760170755330734</v>
      </c>
      <c r="AF187">
        <v>11.411068014851224</v>
      </c>
      <c r="AG187">
        <v>4.6587190654016695</v>
      </c>
      <c r="AH187">
        <v>0</v>
      </c>
      <c r="AI187">
        <v>0</v>
      </c>
      <c r="AJ187">
        <v>0</v>
      </c>
      <c r="AK187">
        <f>MAX(IFERROR((M187-VLOOKUP($E187,Sheet1!$A$1:$B$4,2,FALSE))*16,0),0)</f>
        <v>0</v>
      </c>
      <c r="AL187">
        <f>MAX(IFERROR((N187-VLOOKUP($E187,Sheet1!$A$1:$B$4,2,FALSE))*16,0),0)</f>
        <v>0</v>
      </c>
      <c r="AM187">
        <f>MAX(IFERROR((O187-VLOOKUP($E187,Sheet1!$A$1:$B$4,2,FALSE))*16,0),0)</f>
        <v>0</v>
      </c>
      <c r="AN187">
        <f>MAX(IFERROR((P187-VLOOKUP($E187,Sheet1!$A$1:$B$4,2,FALSE))*16,0),0)</f>
        <v>0</v>
      </c>
      <c r="AO187">
        <f>MAX(IFERROR((Q187-VLOOKUP($E187,Sheet1!$A$1:$B$4,2,FALSE))*16,0),0)</f>
        <v>0</v>
      </c>
      <c r="AP187">
        <f>MAX(IFERROR((R187-VLOOKUP($E187,Sheet1!$A$1:$B$4,2,FALSE))*16,0),0)</f>
        <v>0</v>
      </c>
      <c r="AQ187">
        <f>MAX(IFERROR((S187-VLOOKUP($E187,Sheet1!$A$1:$B$4,2,FALSE))*16,0),0)</f>
        <v>0</v>
      </c>
      <c r="AR187">
        <v>11</v>
      </c>
      <c r="AS187">
        <v>0.10280373800000001</v>
      </c>
      <c r="AT187">
        <v>59.149270569999999</v>
      </c>
      <c r="AU187">
        <v>18</v>
      </c>
      <c r="AV187">
        <v>0.16822429899999999</v>
      </c>
      <c r="AW187">
        <f>AD187+0.8*AE187+0.64*AF187+AG187*0.8^3+AH187*0.8^4+AI187*0.8^5+AJ187*0.8^6</f>
        <v>31.48230163778975</v>
      </c>
      <c r="AX187">
        <f>COUNTIFS(E:E,E187,AW:AW,"&gt;" &amp;AW187)+1</f>
        <v>97</v>
      </c>
      <c r="AY187">
        <f>AK187+0.8*AL187+0.64*AM187+AN187*0.8^3+AO187*0.8^4+AP187*0.8^5+AQ187*0.8^6</f>
        <v>0</v>
      </c>
      <c r="AZ187">
        <f>COUNTIFS(E:E,E187,AY:AY,"&gt;" &amp;AY187)+1</f>
        <v>10</v>
      </c>
    </row>
    <row r="188" spans="1:52">
      <c r="A188" t="s">
        <v>242</v>
      </c>
      <c r="B188" t="s">
        <v>243</v>
      </c>
      <c r="C188" t="s">
        <v>209</v>
      </c>
      <c r="D188" t="s">
        <v>58</v>
      </c>
      <c r="E188" t="s">
        <v>58</v>
      </c>
      <c r="F188">
        <v>8</v>
      </c>
      <c r="G188">
        <v>78</v>
      </c>
      <c r="H188">
        <v>243</v>
      </c>
      <c r="I188">
        <v>2020</v>
      </c>
      <c r="J188">
        <v>2.125</v>
      </c>
      <c r="K188">
        <v>4.6875</v>
      </c>
      <c r="L188">
        <v>2.375</v>
      </c>
      <c r="M188">
        <v>1.7862121879999999</v>
      </c>
      <c r="N188">
        <v>1.0026145799999999</v>
      </c>
      <c r="O188">
        <v>0.19544347400000001</v>
      </c>
      <c r="P188">
        <v>0.196620297</v>
      </c>
      <c r="Q188">
        <v>-0.277111461</v>
      </c>
      <c r="R188">
        <v>-0.43567846999999998</v>
      </c>
      <c r="S188">
        <v>-0.533319345</v>
      </c>
      <c r="T188">
        <v>0</v>
      </c>
      <c r="U188">
        <v>0</v>
      </c>
      <c r="V188">
        <v>0</v>
      </c>
      <c r="W188">
        <v>4.8855153900000001</v>
      </c>
      <c r="X188">
        <v>3.5881842509999999</v>
      </c>
      <c r="Y188">
        <v>2.8268892270000001</v>
      </c>
      <c r="Z188">
        <v>4.6633276800000001</v>
      </c>
      <c r="AA188">
        <v>2.9230116420000001</v>
      </c>
      <c r="AB188">
        <v>3.735564203</v>
      </c>
      <c r="AC188">
        <v>3.3696380440000002</v>
      </c>
      <c r="AD188">
        <v>23.033506186069275</v>
      </c>
      <c r="AE188">
        <v>12.72123250140541</v>
      </c>
      <c r="AF188">
        <v>7.7857501561037736</v>
      </c>
      <c r="AG188">
        <v>19.559866252510261</v>
      </c>
      <c r="AH188">
        <v>8.0746562554703871</v>
      </c>
      <c r="AI188">
        <v>12.664556310324855</v>
      </c>
      <c r="AJ188">
        <v>10.403591612569784</v>
      </c>
      <c r="AK188">
        <f>MAX(IFERROR((M188-VLOOKUP($E188,Sheet1!$A$1:$B$4,2,FALSE))*16,0),0)</f>
        <v>0</v>
      </c>
      <c r="AL188">
        <f>MAX(IFERROR((N188-VLOOKUP($E188,Sheet1!$A$1:$B$4,2,FALSE))*16,0),0)</f>
        <v>0</v>
      </c>
      <c r="AM188">
        <f>MAX(IFERROR((O188-VLOOKUP($E188,Sheet1!$A$1:$B$4,2,FALSE))*16,0),0)</f>
        <v>0</v>
      </c>
      <c r="AN188">
        <f>MAX(IFERROR((P188-VLOOKUP($E188,Sheet1!$A$1:$B$4,2,FALSE))*16,0),0)</f>
        <v>0</v>
      </c>
      <c r="AO188">
        <f>MAX(IFERROR((Q188-VLOOKUP($E188,Sheet1!$A$1:$B$4,2,FALSE))*16,0),0)</f>
        <v>0</v>
      </c>
      <c r="AP188">
        <f>MAX(IFERROR((R188-VLOOKUP($E188,Sheet1!$A$1:$B$4,2,FALSE))*16,0),0)</f>
        <v>0</v>
      </c>
      <c r="AQ188">
        <f>MAX(IFERROR((S188-VLOOKUP($E188,Sheet1!$A$1:$B$4,2,FALSE))*16,0),0)</f>
        <v>0</v>
      </c>
      <c r="AR188">
        <v>80</v>
      </c>
      <c r="AS188">
        <v>0.74766355100000004</v>
      </c>
      <c r="AT188">
        <v>1.9347812630000001</v>
      </c>
      <c r="AU188">
        <v>86</v>
      </c>
      <c r="AV188">
        <v>0.80373831799999995</v>
      </c>
      <c r="AW188">
        <f>AD188+0.8*AE188+0.64*AF188+AG188*0.8^3+AH188*0.8^4+AI188*0.8^5+AJ188*0.8^6</f>
        <v>58.392563942078695</v>
      </c>
      <c r="AX188">
        <f>COUNTIFS(E:E,E188,AW:AW,"&gt;" &amp;AW188)+1</f>
        <v>76</v>
      </c>
      <c r="AY188">
        <f>AK188+0.8*AL188+0.64*AM188+AN188*0.8^3+AO188*0.8^4+AP188*0.8^5+AQ188*0.8^6</f>
        <v>0</v>
      </c>
      <c r="AZ188">
        <f>COUNTIFS(E:E,E188,AY:AY,"&gt;" &amp;AY188)+1</f>
        <v>10</v>
      </c>
    </row>
    <row r="189" spans="1:52">
      <c r="A189" t="s">
        <v>78</v>
      </c>
      <c r="B189" t="s">
        <v>79</v>
      </c>
      <c r="C189" t="s">
        <v>77</v>
      </c>
      <c r="D189" t="s">
        <v>58</v>
      </c>
      <c r="E189" t="s">
        <v>58</v>
      </c>
      <c r="F189">
        <v>16</v>
      </c>
      <c r="G189">
        <v>78</v>
      </c>
      <c r="H189">
        <v>245</v>
      </c>
      <c r="I189">
        <v>2020</v>
      </c>
      <c r="J189">
        <v>0</v>
      </c>
      <c r="K189">
        <v>0</v>
      </c>
      <c r="L189">
        <v>2.0625</v>
      </c>
      <c r="M189">
        <v>2.5307554269999999</v>
      </c>
      <c r="N189">
        <v>1.402487829</v>
      </c>
      <c r="O189">
        <v>0.67730274899999998</v>
      </c>
      <c r="P189">
        <v>-7.0805627999999995E-2</v>
      </c>
      <c r="Q189">
        <v>-0.11687246499999999</v>
      </c>
      <c r="R189">
        <v>-0.32436287600000002</v>
      </c>
      <c r="S189">
        <v>-0.39766259599999998</v>
      </c>
      <c r="T189">
        <v>0</v>
      </c>
      <c r="U189">
        <v>0</v>
      </c>
      <c r="V189">
        <v>0</v>
      </c>
      <c r="W189">
        <v>3.851762178</v>
      </c>
      <c r="X189">
        <v>4.2228130769999996</v>
      </c>
      <c r="Y189">
        <v>3.2525158009999999</v>
      </c>
      <c r="Z189">
        <v>2.7433739620000002</v>
      </c>
      <c r="AA189">
        <v>0.94688194299999995</v>
      </c>
      <c r="AB189">
        <v>1.1505928030000001</v>
      </c>
      <c r="AC189">
        <v>0.59190063000000004</v>
      </c>
      <c r="AD189">
        <v>15.810060820128712</v>
      </c>
      <c r="AE189">
        <v>17.463911959445994</v>
      </c>
      <c r="AF189">
        <v>10.415769747396581</v>
      </c>
      <c r="AG189">
        <v>7.2434494148359647</v>
      </c>
      <c r="AH189">
        <v>0</v>
      </c>
      <c r="AI189">
        <v>0</v>
      </c>
      <c r="AJ189">
        <v>0</v>
      </c>
      <c r="AK189">
        <f>MAX(IFERROR((M189-VLOOKUP($E189,Sheet1!$A$1:$B$4,2,FALSE))*16,0),0)</f>
        <v>0</v>
      </c>
      <c r="AL189">
        <f>MAX(IFERROR((N189-VLOOKUP($E189,Sheet1!$A$1:$B$4,2,FALSE))*16,0),0)</f>
        <v>0</v>
      </c>
      <c r="AM189">
        <f>MAX(IFERROR((O189-VLOOKUP($E189,Sheet1!$A$1:$B$4,2,FALSE))*16,0),0)</f>
        <v>0</v>
      </c>
      <c r="AN189">
        <f>MAX(IFERROR((P189-VLOOKUP($E189,Sheet1!$A$1:$B$4,2,FALSE))*16,0),0)</f>
        <v>0</v>
      </c>
      <c r="AO189">
        <f>MAX(IFERROR((Q189-VLOOKUP($E189,Sheet1!$A$1:$B$4,2,FALSE))*16,0),0)</f>
        <v>0</v>
      </c>
      <c r="AP189">
        <f>MAX(IFERROR((R189-VLOOKUP($E189,Sheet1!$A$1:$B$4,2,FALSE))*16,0),0)</f>
        <v>0</v>
      </c>
      <c r="AQ189">
        <f>MAX(IFERROR((S189-VLOOKUP($E189,Sheet1!$A$1:$B$4,2,FALSE))*16,0),0)</f>
        <v>0</v>
      </c>
      <c r="AR189">
        <v>68</v>
      </c>
      <c r="AS189">
        <v>0.63551401900000004</v>
      </c>
      <c r="AT189">
        <v>3.7008424390000001</v>
      </c>
      <c r="AU189">
        <v>84</v>
      </c>
      <c r="AV189">
        <v>0.78504672900000005</v>
      </c>
      <c r="AW189">
        <f>AD189+0.8*AE189+0.64*AF189+AG189*0.8^3+AH189*0.8^4+AI189*0.8^5+AJ189*0.8^6</f>
        <v>40.155929126415337</v>
      </c>
      <c r="AX189">
        <f>COUNTIFS(E:E,E189,AW:AW,"&gt;" &amp;AW189)+1</f>
        <v>89</v>
      </c>
      <c r="AY189">
        <f>AK189+0.8*AL189+0.64*AM189+AN189*0.8^3+AO189*0.8^4+AP189*0.8^5+AQ189*0.8^6</f>
        <v>0</v>
      </c>
      <c r="AZ189">
        <f>COUNTIFS(E:E,E189,AY:AY,"&gt;" &amp;AY189)+1</f>
        <v>10</v>
      </c>
    </row>
    <row r="190" spans="1:52">
      <c r="A190" t="s">
        <v>1161</v>
      </c>
      <c r="B190" t="s">
        <v>1162</v>
      </c>
      <c r="C190" t="s">
        <v>1156</v>
      </c>
      <c r="D190" t="s">
        <v>58</v>
      </c>
      <c r="E190" t="s">
        <v>58</v>
      </c>
      <c r="F190">
        <v>4</v>
      </c>
      <c r="G190">
        <v>79</v>
      </c>
      <c r="H190">
        <v>244</v>
      </c>
      <c r="I190">
        <v>2020</v>
      </c>
      <c r="J190">
        <v>0.9375</v>
      </c>
      <c r="K190">
        <v>0</v>
      </c>
      <c r="L190">
        <v>0</v>
      </c>
      <c r="M190">
        <v>1.6325634090000001</v>
      </c>
      <c r="N190">
        <v>1.217348691</v>
      </c>
      <c r="O190">
        <v>1.076922009</v>
      </c>
      <c r="P190">
        <v>0.53034018100000002</v>
      </c>
      <c r="Q190">
        <v>0.37540387200000003</v>
      </c>
      <c r="R190">
        <v>-9.7529655000000007E-2</v>
      </c>
      <c r="S190">
        <v>-0.21570064799999999</v>
      </c>
      <c r="T190">
        <v>0</v>
      </c>
      <c r="U190">
        <v>0</v>
      </c>
      <c r="V190">
        <v>0</v>
      </c>
      <c r="W190">
        <v>4.466004549</v>
      </c>
      <c r="X190">
        <v>3.7319401659999998</v>
      </c>
      <c r="Y190">
        <v>2.7118953339999998</v>
      </c>
      <c r="Z190">
        <v>3.133941466</v>
      </c>
      <c r="AA190">
        <v>3.2815978019999998</v>
      </c>
      <c r="AB190">
        <v>3.2551941320000002</v>
      </c>
      <c r="AC190">
        <v>2.8633404200000001</v>
      </c>
      <c r="AD190">
        <v>19.529647466261025</v>
      </c>
      <c r="AE190">
        <v>13.83487286109002</v>
      </c>
      <c r="AF190">
        <v>7.5839363709459064</v>
      </c>
      <c r="AG190">
        <v>9.6371459064820044</v>
      </c>
      <c r="AH190">
        <v>10.409506460884558</v>
      </c>
      <c r="AI190">
        <v>9.9867433912716876</v>
      </c>
      <c r="AJ190">
        <v>7.7921288129091693</v>
      </c>
      <c r="AK190">
        <f>MAX(IFERROR((M190-VLOOKUP($E190,Sheet1!$A$1:$B$4,2,FALSE))*16,0),0)</f>
        <v>0</v>
      </c>
      <c r="AL190">
        <f>MAX(IFERROR((N190-VLOOKUP($E190,Sheet1!$A$1:$B$4,2,FALSE))*16,0),0)</f>
        <v>0</v>
      </c>
      <c r="AM190">
        <f>MAX(IFERROR((O190-VLOOKUP($E190,Sheet1!$A$1:$B$4,2,FALSE))*16,0),0)</f>
        <v>0</v>
      </c>
      <c r="AN190">
        <f>MAX(IFERROR((P190-VLOOKUP($E190,Sheet1!$A$1:$B$4,2,FALSE))*16,0),0)</f>
        <v>0</v>
      </c>
      <c r="AO190">
        <f>MAX(IFERROR((Q190-VLOOKUP($E190,Sheet1!$A$1:$B$4,2,FALSE))*16,0),0)</f>
        <v>0</v>
      </c>
      <c r="AP190">
        <f>MAX(IFERROR((R190-VLOOKUP($E190,Sheet1!$A$1:$B$4,2,FALSE))*16,0),0)</f>
        <v>0</v>
      </c>
      <c r="AQ190">
        <f>MAX(IFERROR((S190-VLOOKUP($E190,Sheet1!$A$1:$B$4,2,FALSE))*16,0),0)</f>
        <v>0</v>
      </c>
      <c r="AR190">
        <v>81</v>
      </c>
      <c r="AS190">
        <v>0.75700934600000003</v>
      </c>
      <c r="AT190">
        <v>4.5193478599999999</v>
      </c>
      <c r="AU190">
        <v>82</v>
      </c>
      <c r="AV190">
        <v>0.76635514000000005</v>
      </c>
      <c r="AW190">
        <f>AD190+0.8*AE190+0.64*AF190+AG190*0.8^3+AH190*0.8^4+AI190*0.8^5+AJ190*0.8^6</f>
        <v>49.964333473018698</v>
      </c>
      <c r="AX190">
        <f>COUNTIFS(E:E,E190,AW:AW,"&gt;" &amp;AW190)+1</f>
        <v>81</v>
      </c>
      <c r="AY190">
        <f>AK190+0.8*AL190+0.64*AM190+AN190*0.8^3+AO190*0.8^4+AP190*0.8^5+AQ190*0.8^6</f>
        <v>0</v>
      </c>
      <c r="AZ190">
        <f>COUNTIFS(E:E,E190,AY:AY,"&gt;" &amp;AY190)+1</f>
        <v>10</v>
      </c>
    </row>
    <row r="191" spans="1:52">
      <c r="A191" t="s">
        <v>550</v>
      </c>
      <c r="B191" t="s">
        <v>551</v>
      </c>
      <c r="C191" t="s">
        <v>552</v>
      </c>
      <c r="D191" t="s">
        <v>58</v>
      </c>
      <c r="E191" t="s">
        <v>58</v>
      </c>
      <c r="F191">
        <v>10</v>
      </c>
      <c r="G191">
        <v>72</v>
      </c>
      <c r="H191">
        <v>229</v>
      </c>
      <c r="I191">
        <v>2020</v>
      </c>
      <c r="J191">
        <v>0</v>
      </c>
      <c r="K191">
        <v>1.875</v>
      </c>
      <c r="L191">
        <v>1.625</v>
      </c>
      <c r="M191">
        <v>0.52549691600000004</v>
      </c>
      <c r="N191">
        <v>0.68624423199999995</v>
      </c>
      <c r="O191">
        <v>-0.125856149</v>
      </c>
      <c r="P191">
        <v>-0.109813129</v>
      </c>
      <c r="Q191">
        <v>-0.43708188599999998</v>
      </c>
      <c r="R191">
        <v>-0.55026692300000002</v>
      </c>
      <c r="S191">
        <v>-0.66998332100000002</v>
      </c>
      <c r="T191">
        <v>0</v>
      </c>
      <c r="U191">
        <v>0</v>
      </c>
      <c r="V191">
        <v>0</v>
      </c>
      <c r="W191">
        <v>3.140143106</v>
      </c>
      <c r="X191">
        <v>4.3016210590000004</v>
      </c>
      <c r="Y191">
        <v>2.5156675690000001</v>
      </c>
      <c r="Z191">
        <v>4.9828676569999999</v>
      </c>
      <c r="AA191">
        <v>3.253462936</v>
      </c>
      <c r="AB191">
        <v>2.2663672620000002</v>
      </c>
      <c r="AC191">
        <v>1.931749167</v>
      </c>
      <c r="AD191">
        <v>9.6701407009831257</v>
      </c>
      <c r="AE191">
        <v>17.367978184445889</v>
      </c>
      <c r="AF191">
        <v>6.1201900888588341</v>
      </c>
      <c r="AG191">
        <v>21.665673373476437</v>
      </c>
      <c r="AH191">
        <v>9.7930532887315564</v>
      </c>
      <c r="AI191">
        <v>4.9015475640716772</v>
      </c>
      <c r="AJ191">
        <v>0</v>
      </c>
      <c r="AK191">
        <f>MAX(IFERROR((M191-VLOOKUP($E191,Sheet1!$A$1:$B$4,2,FALSE))*16,0),0)</f>
        <v>0</v>
      </c>
      <c r="AL191">
        <f>MAX(IFERROR((N191-VLOOKUP($E191,Sheet1!$A$1:$B$4,2,FALSE))*16,0),0)</f>
        <v>0</v>
      </c>
      <c r="AM191">
        <f>MAX(IFERROR((O191-VLOOKUP($E191,Sheet1!$A$1:$B$4,2,FALSE))*16,0),0)</f>
        <v>0</v>
      </c>
      <c r="AN191">
        <f>MAX(IFERROR((P191-VLOOKUP($E191,Sheet1!$A$1:$B$4,2,FALSE))*16,0),0)</f>
        <v>0</v>
      </c>
      <c r="AO191">
        <f>MAX(IFERROR((Q191-VLOOKUP($E191,Sheet1!$A$1:$B$4,2,FALSE))*16,0),0)</f>
        <v>0</v>
      </c>
      <c r="AP191">
        <f>MAX(IFERROR((R191-VLOOKUP($E191,Sheet1!$A$1:$B$4,2,FALSE))*16,0),0)</f>
        <v>0</v>
      </c>
      <c r="AQ191">
        <f>MAX(IFERROR((S191-VLOOKUP($E191,Sheet1!$A$1:$B$4,2,FALSE))*16,0),0)</f>
        <v>0</v>
      </c>
      <c r="AR191">
        <v>101</v>
      </c>
      <c r="AS191">
        <v>0.94392523399999995</v>
      </c>
      <c r="AT191">
        <v>-0.68126025999999995</v>
      </c>
      <c r="AU191">
        <v>99</v>
      </c>
      <c r="AV191">
        <v>0.92523364500000005</v>
      </c>
      <c r="AW191">
        <f>AD191+0.8*AE191+0.64*AF191+AG191*0.8^3+AH191*0.8^4+AI191*0.8^5+AJ191*0.8^6</f>
        <v>44.191643405488882</v>
      </c>
      <c r="AX191">
        <f>COUNTIFS(E:E,E191,AW:AW,"&gt;" &amp;AW191)+1</f>
        <v>86</v>
      </c>
      <c r="AY191">
        <f>AK191+0.8*AL191+0.64*AM191+AN191*0.8^3+AO191*0.8^4+AP191*0.8^5+AQ191*0.8^6</f>
        <v>0</v>
      </c>
      <c r="AZ191">
        <f>COUNTIFS(E:E,E191,AY:AY,"&gt;" &amp;AY191)+1</f>
        <v>10</v>
      </c>
    </row>
    <row r="192" spans="1:52">
      <c r="A192" t="s">
        <v>446</v>
      </c>
      <c r="B192" t="s">
        <v>447</v>
      </c>
      <c r="C192" t="s">
        <v>415</v>
      </c>
      <c r="D192" t="s">
        <v>58</v>
      </c>
      <c r="E192" t="s">
        <v>58</v>
      </c>
      <c r="F192">
        <v>5</v>
      </c>
      <c r="G192">
        <v>76</v>
      </c>
      <c r="H192">
        <v>221</v>
      </c>
      <c r="I192">
        <v>2020</v>
      </c>
      <c r="J192">
        <v>0</v>
      </c>
      <c r="K192">
        <v>0</v>
      </c>
      <c r="L192">
        <v>0</v>
      </c>
      <c r="M192">
        <v>1.5478980630000001</v>
      </c>
      <c r="N192">
        <v>0.68335969299999999</v>
      </c>
      <c r="O192">
        <v>-5.5235140000000002E-3</v>
      </c>
      <c r="P192">
        <v>-5.1396945999999999E-2</v>
      </c>
      <c r="Q192">
        <v>-0.11816971499999999</v>
      </c>
      <c r="R192">
        <v>-0.18073338799999999</v>
      </c>
      <c r="S192">
        <v>-0.26156959400000002</v>
      </c>
      <c r="T192">
        <v>0</v>
      </c>
      <c r="U192">
        <v>0</v>
      </c>
      <c r="V192">
        <v>0</v>
      </c>
      <c r="W192">
        <v>4.9826111559999999</v>
      </c>
      <c r="X192">
        <v>2.7853587989999999</v>
      </c>
      <c r="Y192">
        <v>3.0407764579999998</v>
      </c>
      <c r="Z192">
        <v>2.9652063200000001</v>
      </c>
      <c r="AA192">
        <v>1.6141620219999999</v>
      </c>
      <c r="AB192">
        <v>1.638939264</v>
      </c>
      <c r="AC192">
        <v>0.99155325000000005</v>
      </c>
      <c r="AD192">
        <v>23.536967309703556</v>
      </c>
      <c r="AE192">
        <v>7.7901919878258639</v>
      </c>
      <c r="AF192">
        <v>8.8333193523705802</v>
      </c>
      <c r="AG192">
        <v>8.4023147692124383</v>
      </c>
      <c r="AH192">
        <v>0</v>
      </c>
      <c r="AI192">
        <v>0</v>
      </c>
      <c r="AJ192">
        <v>0</v>
      </c>
      <c r="AK192">
        <f>MAX(IFERROR((M192-VLOOKUP($E192,Sheet1!$A$1:$B$4,2,FALSE))*16,0),0)</f>
        <v>0</v>
      </c>
      <c r="AL192">
        <f>MAX(IFERROR((N192-VLOOKUP($E192,Sheet1!$A$1:$B$4,2,FALSE))*16,0),0)</f>
        <v>0</v>
      </c>
      <c r="AM192">
        <f>MAX(IFERROR((O192-VLOOKUP($E192,Sheet1!$A$1:$B$4,2,FALSE))*16,0),0)</f>
        <v>0</v>
      </c>
      <c r="AN192">
        <f>MAX(IFERROR((P192-VLOOKUP($E192,Sheet1!$A$1:$B$4,2,FALSE))*16,0),0)</f>
        <v>0</v>
      </c>
      <c r="AO192">
        <f>MAX(IFERROR((Q192-VLOOKUP($E192,Sheet1!$A$1:$B$4,2,FALSE))*16,0),0)</f>
        <v>0</v>
      </c>
      <c r="AP192">
        <f>MAX(IFERROR((R192-VLOOKUP($E192,Sheet1!$A$1:$B$4,2,FALSE))*16,0),0)</f>
        <v>0</v>
      </c>
      <c r="AQ192">
        <f>MAX(IFERROR((S192-VLOOKUP($E192,Sheet1!$A$1:$B$4,2,FALSE))*16,0),0)</f>
        <v>0</v>
      </c>
      <c r="AR192">
        <v>82</v>
      </c>
      <c r="AS192">
        <v>0.76635514000000005</v>
      </c>
      <c r="AT192">
        <v>1.613864599</v>
      </c>
      <c r="AU192">
        <v>88</v>
      </c>
      <c r="AV192">
        <v>0.82242990699999996</v>
      </c>
      <c r="AW192">
        <f>AD192+0.8*AE192+0.64*AF192+AG192*0.8^3+AH192*0.8^4+AI192*0.8^5+AJ192*0.8^6</f>
        <v>39.724430447318184</v>
      </c>
      <c r="AX192">
        <f>COUNTIFS(E:E,E192,AW:AW,"&gt;" &amp;AW192)+1</f>
        <v>91</v>
      </c>
      <c r="AY192">
        <f>AK192+0.8*AL192+0.64*AM192+AN192*0.8^3+AO192*0.8^4+AP192*0.8^5+AQ192*0.8^6</f>
        <v>0</v>
      </c>
      <c r="AZ192">
        <f>COUNTIFS(E:E,E192,AY:AY,"&gt;" &amp;AY192)+1</f>
        <v>10</v>
      </c>
    </row>
    <row r="193" spans="1:52">
      <c r="A193" t="s">
        <v>448</v>
      </c>
      <c r="B193" t="s">
        <v>449</v>
      </c>
      <c r="C193" t="s">
        <v>415</v>
      </c>
      <c r="D193" t="s">
        <v>58</v>
      </c>
      <c r="E193" t="s">
        <v>58</v>
      </c>
      <c r="F193">
        <v>5</v>
      </c>
      <c r="G193">
        <v>75</v>
      </c>
      <c r="H193">
        <v>215</v>
      </c>
      <c r="I193">
        <v>2020</v>
      </c>
      <c r="J193">
        <v>0</v>
      </c>
      <c r="K193">
        <v>0</v>
      </c>
      <c r="L193">
        <v>0</v>
      </c>
      <c r="M193">
        <v>1.4776527559999999</v>
      </c>
      <c r="N193">
        <v>0.60896190900000002</v>
      </c>
      <c r="O193">
        <v>1.5435578E-2</v>
      </c>
      <c r="P193">
        <v>-5.0234138999999997E-2</v>
      </c>
      <c r="Q193">
        <v>-0.10998187299999999</v>
      </c>
      <c r="R193">
        <v>-0.168588179</v>
      </c>
      <c r="S193">
        <v>-0.248130833</v>
      </c>
      <c r="T193">
        <v>0</v>
      </c>
      <c r="U193">
        <v>0</v>
      </c>
      <c r="V193">
        <v>0</v>
      </c>
      <c r="W193">
        <v>4.9212498910000004</v>
      </c>
      <c r="X193">
        <v>2.7817139160000002</v>
      </c>
      <c r="Y193">
        <v>2.961499758</v>
      </c>
      <c r="Z193">
        <v>2.9006165429999999</v>
      </c>
      <c r="AA193">
        <v>1.634299492</v>
      </c>
      <c r="AB193">
        <v>1.6306316670000001</v>
      </c>
      <c r="AC193">
        <v>1.108071086</v>
      </c>
      <c r="AD193">
        <v>22.953371161639922</v>
      </c>
      <c r="AE193">
        <v>7.7367292094037055</v>
      </c>
      <c r="AF193">
        <v>8.4142480535005291</v>
      </c>
      <c r="AG193">
        <v>8.0603761617418002</v>
      </c>
      <c r="AH193">
        <v>0</v>
      </c>
      <c r="AI193">
        <v>0</v>
      </c>
      <c r="AJ193">
        <v>0</v>
      </c>
      <c r="AK193">
        <f>MAX(IFERROR((M193-VLOOKUP($E193,Sheet1!$A$1:$B$4,2,FALSE))*16,0),0)</f>
        <v>0</v>
      </c>
      <c r="AL193">
        <f>MAX(IFERROR((N193-VLOOKUP($E193,Sheet1!$A$1:$B$4,2,FALSE))*16,0),0)</f>
        <v>0</v>
      </c>
      <c r="AM193">
        <f>MAX(IFERROR((O193-VLOOKUP($E193,Sheet1!$A$1:$B$4,2,FALSE))*16,0),0)</f>
        <v>0</v>
      </c>
      <c r="AN193">
        <f>MAX(IFERROR((P193-VLOOKUP($E193,Sheet1!$A$1:$B$4,2,FALSE))*16,0),0)</f>
        <v>0</v>
      </c>
      <c r="AO193">
        <f>MAX(IFERROR((Q193-VLOOKUP($E193,Sheet1!$A$1:$B$4,2,FALSE))*16,0),0)</f>
        <v>0</v>
      </c>
      <c r="AP193">
        <f>MAX(IFERROR((R193-VLOOKUP($E193,Sheet1!$A$1:$B$4,2,FALSE))*16,0),0)</f>
        <v>0</v>
      </c>
      <c r="AQ193">
        <f>MAX(IFERROR((S193-VLOOKUP($E193,Sheet1!$A$1:$B$4,2,FALSE))*16,0),0)</f>
        <v>0</v>
      </c>
      <c r="AR193">
        <v>85</v>
      </c>
      <c r="AS193">
        <v>0.79439252299999996</v>
      </c>
      <c r="AT193">
        <v>1.52511522</v>
      </c>
      <c r="AU193">
        <v>90</v>
      </c>
      <c r="AV193">
        <v>0.841121495</v>
      </c>
      <c r="AW193">
        <f>AD193+0.8*AE193+0.64*AF193+AG193*0.8^3+AH193*0.8^4+AI193*0.8^5+AJ193*0.8^6</f>
        <v>38.654785878215023</v>
      </c>
      <c r="AX193">
        <f>COUNTIFS(E:E,E193,AW:AW,"&gt;" &amp;AW193)+1</f>
        <v>92</v>
      </c>
      <c r="AY193">
        <f>AK193+0.8*AL193+0.64*AM193+AN193*0.8^3+AO193*0.8^4+AP193*0.8^5+AQ193*0.8^6</f>
        <v>0</v>
      </c>
      <c r="AZ193">
        <f>COUNTIFS(E:E,E193,AY:AY,"&gt;" &amp;AY193)+1</f>
        <v>10</v>
      </c>
    </row>
    <row r="194" spans="1:52">
      <c r="A194" t="s">
        <v>61</v>
      </c>
      <c r="B194" t="s">
        <v>62</v>
      </c>
      <c r="C194" t="s">
        <v>36</v>
      </c>
      <c r="D194" t="s">
        <v>58</v>
      </c>
      <c r="E194" t="s">
        <v>58</v>
      </c>
      <c r="F194">
        <v>5</v>
      </c>
      <c r="G194">
        <v>73</v>
      </c>
      <c r="H194">
        <v>200</v>
      </c>
      <c r="I194">
        <v>2020</v>
      </c>
      <c r="J194">
        <v>0</v>
      </c>
      <c r="K194">
        <v>0</v>
      </c>
      <c r="L194">
        <v>0</v>
      </c>
      <c r="M194">
        <v>1.3815785739999999</v>
      </c>
      <c r="N194">
        <v>0.408193162</v>
      </c>
      <c r="O194">
        <v>0.28517731000000002</v>
      </c>
      <c r="P194">
        <v>-3.9084977E-2</v>
      </c>
      <c r="Q194">
        <v>-5.5199455000000001E-2</v>
      </c>
      <c r="R194">
        <v>-0.11281361500000001</v>
      </c>
      <c r="S194">
        <v>-0.194149982</v>
      </c>
      <c r="T194">
        <v>0</v>
      </c>
      <c r="U194">
        <v>0</v>
      </c>
      <c r="V194">
        <v>0</v>
      </c>
      <c r="W194">
        <v>4.6402141590000001</v>
      </c>
      <c r="X194">
        <v>2.5614669069999998</v>
      </c>
      <c r="Y194">
        <v>2.838223229</v>
      </c>
      <c r="Z194">
        <v>2.4567118969999999</v>
      </c>
      <c r="AA194">
        <v>1.6503487029999999</v>
      </c>
      <c r="AB194">
        <v>1.631595329</v>
      </c>
      <c r="AC194">
        <v>1.4043583630000001</v>
      </c>
      <c r="AD194">
        <v>20.610235173452821</v>
      </c>
      <c r="AE194">
        <v>6.5364810247909588</v>
      </c>
      <c r="AF194">
        <v>7.8857437260357131</v>
      </c>
      <c r="AG194">
        <v>5.8779500151916011</v>
      </c>
      <c r="AH194">
        <v>0</v>
      </c>
      <c r="AI194">
        <v>0</v>
      </c>
      <c r="AJ194">
        <v>0</v>
      </c>
      <c r="AK194">
        <f>MAX(IFERROR((M194-VLOOKUP($E194,Sheet1!$A$1:$B$4,2,FALSE))*16,0),0)</f>
        <v>0</v>
      </c>
      <c r="AL194">
        <f>MAX(IFERROR((N194-VLOOKUP($E194,Sheet1!$A$1:$B$4,2,FALSE))*16,0),0)</f>
        <v>0</v>
      </c>
      <c r="AM194">
        <f>MAX(IFERROR((O194-VLOOKUP($E194,Sheet1!$A$1:$B$4,2,FALSE))*16,0),0)</f>
        <v>0</v>
      </c>
      <c r="AN194">
        <f>MAX(IFERROR((P194-VLOOKUP($E194,Sheet1!$A$1:$B$4,2,FALSE))*16,0),0)</f>
        <v>0</v>
      </c>
      <c r="AO194">
        <f>MAX(IFERROR((Q194-VLOOKUP($E194,Sheet1!$A$1:$B$4,2,FALSE))*16,0),0)</f>
        <v>0</v>
      </c>
      <c r="AP194">
        <f>MAX(IFERROR((R194-VLOOKUP($E194,Sheet1!$A$1:$B$4,2,FALSE))*16,0),0)</f>
        <v>0</v>
      </c>
      <c r="AQ194">
        <f>MAX(IFERROR((S194-VLOOKUP($E194,Sheet1!$A$1:$B$4,2,FALSE))*16,0),0)</f>
        <v>0</v>
      </c>
      <c r="AR194">
        <v>88</v>
      </c>
      <c r="AS194">
        <v>0.82242990699999996</v>
      </c>
      <c r="AT194">
        <v>1.673701018</v>
      </c>
      <c r="AU194">
        <v>87</v>
      </c>
      <c r="AV194">
        <v>0.81308411199999997</v>
      </c>
      <c r="AW194">
        <f>AD194+0.8*AE194+0.64*AF194+AG194*0.8^3+AH194*0.8^4+AI194*0.8^5+AJ194*0.8^6</f>
        <v>33.895806385726544</v>
      </c>
      <c r="AX194">
        <f>COUNTIFS(E:E,E194,AW:AW,"&gt;" &amp;AW194)+1</f>
        <v>95</v>
      </c>
      <c r="AY194">
        <f>AK194+0.8*AL194+0.64*AM194+AN194*0.8^3+AO194*0.8^4+AP194*0.8^5+AQ194*0.8^6</f>
        <v>0</v>
      </c>
      <c r="AZ194">
        <f>COUNTIFS(E:E,E194,AY:AY,"&gt;" &amp;AY194)+1</f>
        <v>10</v>
      </c>
    </row>
    <row r="195" spans="1:52">
      <c r="A195" t="s">
        <v>1446</v>
      </c>
      <c r="B195" t="s">
        <v>1447</v>
      </c>
      <c r="C195" t="s">
        <v>1421</v>
      </c>
      <c r="D195" t="s">
        <v>58</v>
      </c>
      <c r="E195" t="s">
        <v>58</v>
      </c>
      <c r="F195">
        <v>9</v>
      </c>
      <c r="G195">
        <v>76</v>
      </c>
      <c r="H195">
        <v>235</v>
      </c>
      <c r="I195">
        <v>2020</v>
      </c>
      <c r="J195">
        <v>3.875</v>
      </c>
      <c r="K195">
        <v>2.0625</v>
      </c>
      <c r="L195">
        <v>0</v>
      </c>
      <c r="M195">
        <v>1.969623251</v>
      </c>
      <c r="N195">
        <v>1.2162556529999999</v>
      </c>
      <c r="O195">
        <v>1.8587634550000001</v>
      </c>
      <c r="P195">
        <v>0.99764835600000001</v>
      </c>
      <c r="Q195">
        <v>0.85454171000000001</v>
      </c>
      <c r="R195">
        <v>0.259140698</v>
      </c>
      <c r="S195">
        <v>0.101463794</v>
      </c>
      <c r="T195">
        <v>0</v>
      </c>
      <c r="U195">
        <v>0</v>
      </c>
      <c r="V195">
        <v>0</v>
      </c>
      <c r="W195">
        <v>2.9189642889999998</v>
      </c>
      <c r="X195">
        <v>3.4936743680000002</v>
      </c>
      <c r="Y195">
        <v>4.6314928130000004</v>
      </c>
      <c r="Z195">
        <v>3.4767358430000002</v>
      </c>
      <c r="AA195">
        <v>4.2235316489999999</v>
      </c>
      <c r="AB195">
        <v>2.570027187</v>
      </c>
      <c r="AC195">
        <v>2.4740974160000002</v>
      </c>
      <c r="AD195">
        <v>9.2032277523726123</v>
      </c>
      <c r="AE195">
        <v>12.262590751279873</v>
      </c>
      <c r="AF195">
        <v>21.07306388641527</v>
      </c>
      <c r="AG195">
        <v>12.001606374131228</v>
      </c>
      <c r="AH195">
        <v>16.958042646270457</v>
      </c>
      <c r="AI195">
        <v>6.5204410756844879</v>
      </c>
      <c r="AJ195">
        <v>6.0071472183724666</v>
      </c>
      <c r="AK195">
        <f>MAX(IFERROR((M195-VLOOKUP($E195,Sheet1!$A$1:$B$4,2,FALSE))*16,0),0)</f>
        <v>0</v>
      </c>
      <c r="AL195">
        <f>MAX(IFERROR((N195-VLOOKUP($E195,Sheet1!$A$1:$B$4,2,FALSE))*16,0),0)</f>
        <v>0</v>
      </c>
      <c r="AM195">
        <f>MAX(IFERROR((O195-VLOOKUP($E195,Sheet1!$A$1:$B$4,2,FALSE))*16,0),0)</f>
        <v>0</v>
      </c>
      <c r="AN195">
        <f>MAX(IFERROR((P195-VLOOKUP($E195,Sheet1!$A$1:$B$4,2,FALSE))*16,0),0)</f>
        <v>0</v>
      </c>
      <c r="AO195">
        <f>MAX(IFERROR((Q195-VLOOKUP($E195,Sheet1!$A$1:$B$4,2,FALSE))*16,0),0)</f>
        <v>0</v>
      </c>
      <c r="AP195">
        <f>MAX(IFERROR((R195-VLOOKUP($E195,Sheet1!$A$1:$B$4,2,FALSE))*16,0),0)</f>
        <v>0</v>
      </c>
      <c r="AQ195">
        <f>MAX(IFERROR((S195-VLOOKUP($E195,Sheet1!$A$1:$B$4,2,FALSE))*16,0),0)</f>
        <v>0</v>
      </c>
      <c r="AR195">
        <v>75</v>
      </c>
      <c r="AS195">
        <v>0.700934579</v>
      </c>
      <c r="AT195">
        <v>7.2574369159999996</v>
      </c>
      <c r="AU195">
        <v>78</v>
      </c>
      <c r="AV195">
        <v>0.728971963</v>
      </c>
      <c r="AW195">
        <f>AD195+0.8*AE195+0.64*AF195+AG195*0.8^3+AH195*0.8^4+AI195*0.8^5+AJ195*0.8^6</f>
        <v>49.302253704263173</v>
      </c>
      <c r="AX195">
        <f>COUNTIFS(E:E,E195,AW:AW,"&gt;" &amp;AW195)+1</f>
        <v>82</v>
      </c>
      <c r="AY195">
        <f>AK195+0.8*AL195+0.64*AM195+AN195*0.8^3+AO195*0.8^4+AP195*0.8^5+AQ195*0.8^6</f>
        <v>0</v>
      </c>
      <c r="AZ195">
        <f>COUNTIFS(E:E,E195,AY:AY,"&gt;" &amp;AY195)+1</f>
        <v>10</v>
      </c>
    </row>
    <row r="196" spans="1:52">
      <c r="A196" t="s">
        <v>80</v>
      </c>
      <c r="B196" t="s">
        <v>81</v>
      </c>
      <c r="C196" t="s">
        <v>77</v>
      </c>
      <c r="D196" t="s">
        <v>58</v>
      </c>
      <c r="E196" t="s">
        <v>58</v>
      </c>
      <c r="F196">
        <v>5</v>
      </c>
      <c r="G196">
        <v>76</v>
      </c>
      <c r="H196">
        <v>215</v>
      </c>
      <c r="I196">
        <v>2020</v>
      </c>
      <c r="J196">
        <v>0</v>
      </c>
      <c r="K196">
        <v>0</v>
      </c>
      <c r="L196">
        <v>0</v>
      </c>
      <c r="M196">
        <v>1.3414114580000001</v>
      </c>
      <c r="N196">
        <v>0.55567291399999996</v>
      </c>
      <c r="O196">
        <v>2.7209338999999999E-2</v>
      </c>
      <c r="P196">
        <v>-5.6648154999999999E-2</v>
      </c>
      <c r="Q196">
        <v>-0.10320512499999999</v>
      </c>
      <c r="R196">
        <v>-0.15217301499999999</v>
      </c>
      <c r="S196">
        <v>-0.23880038200000001</v>
      </c>
      <c r="T196">
        <v>0</v>
      </c>
      <c r="U196">
        <v>0</v>
      </c>
      <c r="V196">
        <v>0</v>
      </c>
      <c r="W196">
        <v>4.5727909090000001</v>
      </c>
      <c r="X196">
        <v>2.7928611659999998</v>
      </c>
      <c r="Y196">
        <v>2.8514230380000001</v>
      </c>
      <c r="Z196">
        <v>2.554061581</v>
      </c>
      <c r="AA196">
        <v>1.5267181839999999</v>
      </c>
      <c r="AB196">
        <v>1.8542616409999999</v>
      </c>
      <c r="AC196">
        <v>1.2806944520000001</v>
      </c>
      <c r="AD196">
        <v>20.043879593947935</v>
      </c>
      <c r="AE196">
        <v>7.7709685487521085</v>
      </c>
      <c r="AF196">
        <v>7.8380998932187538</v>
      </c>
      <c r="AG196">
        <v>6.3254622571220409</v>
      </c>
      <c r="AH196">
        <v>0</v>
      </c>
      <c r="AI196">
        <v>0</v>
      </c>
      <c r="AJ196">
        <v>0</v>
      </c>
      <c r="AK196">
        <f>MAX(IFERROR((M196-VLOOKUP($E196,Sheet1!$A$1:$B$4,2,FALSE))*16,0),0)</f>
        <v>0</v>
      </c>
      <c r="AL196">
        <f>MAX(IFERROR((N196-VLOOKUP($E196,Sheet1!$A$1:$B$4,2,FALSE))*16,0),0)</f>
        <v>0</v>
      </c>
      <c r="AM196">
        <f>MAX(IFERROR((O196-VLOOKUP($E196,Sheet1!$A$1:$B$4,2,FALSE))*16,0),0)</f>
        <v>0</v>
      </c>
      <c r="AN196">
        <f>MAX(IFERROR((P196-VLOOKUP($E196,Sheet1!$A$1:$B$4,2,FALSE))*16,0),0)</f>
        <v>0</v>
      </c>
      <c r="AO196">
        <f>MAX(IFERROR((Q196-VLOOKUP($E196,Sheet1!$A$1:$B$4,2,FALSE))*16,0),0)</f>
        <v>0</v>
      </c>
      <c r="AP196">
        <f>MAX(IFERROR((R196-VLOOKUP($E196,Sheet1!$A$1:$B$4,2,FALSE))*16,0),0)</f>
        <v>0</v>
      </c>
      <c r="AQ196">
        <f>MAX(IFERROR((S196-VLOOKUP($E196,Sheet1!$A$1:$B$4,2,FALSE))*16,0),0)</f>
        <v>0</v>
      </c>
      <c r="AR196">
        <v>90</v>
      </c>
      <c r="AS196">
        <v>0.841121495</v>
      </c>
      <c r="AT196">
        <v>1.3734670330000001</v>
      </c>
      <c r="AU196">
        <v>91</v>
      </c>
      <c r="AV196">
        <v>0.85046728999999999</v>
      </c>
      <c r="AW196">
        <f>AD196+0.8*AE196+0.64*AF196+AG196*0.8^3+AH196*0.8^4+AI196*0.8^5+AJ196*0.8^6</f>
        <v>34.515675040256106</v>
      </c>
      <c r="AX196">
        <f>COUNTIFS(E:E,E196,AW:AW,"&gt;" &amp;AW196)+1</f>
        <v>94</v>
      </c>
      <c r="AY196">
        <f>AK196+0.8*AL196+0.64*AM196+AN196*0.8^3+AO196*0.8^4+AP196*0.8^5+AQ196*0.8^6</f>
        <v>0</v>
      </c>
      <c r="AZ196">
        <f>COUNTIFS(E:E,E196,AY:AY,"&gt;" &amp;AY196)+1</f>
        <v>10</v>
      </c>
    </row>
    <row r="197" spans="1:52">
      <c r="A197" t="s">
        <v>720</v>
      </c>
      <c r="B197" t="s">
        <v>721</v>
      </c>
      <c r="C197" t="s">
        <v>693</v>
      </c>
      <c r="D197" t="s">
        <v>58</v>
      </c>
      <c r="E197" t="s">
        <v>58</v>
      </c>
      <c r="F197">
        <v>7</v>
      </c>
      <c r="G197">
        <v>79</v>
      </c>
      <c r="H197">
        <v>225</v>
      </c>
      <c r="I197">
        <v>2020</v>
      </c>
      <c r="J197">
        <v>2.125</v>
      </c>
      <c r="K197">
        <v>0.6875</v>
      </c>
      <c r="L197">
        <v>0.25</v>
      </c>
      <c r="M197">
        <v>1.1285065809999999</v>
      </c>
      <c r="N197">
        <v>-6.7667134000000004E-2</v>
      </c>
      <c r="O197">
        <v>-0.22639028</v>
      </c>
      <c r="P197">
        <v>-0.16923955700000001</v>
      </c>
      <c r="Q197">
        <v>-0.46418871699999997</v>
      </c>
      <c r="R197">
        <v>-0.56020609499999996</v>
      </c>
      <c r="S197">
        <v>-0.62404319500000005</v>
      </c>
      <c r="T197">
        <v>0</v>
      </c>
      <c r="U197">
        <v>0</v>
      </c>
      <c r="V197">
        <v>0</v>
      </c>
      <c r="W197">
        <v>3.5077631930000002</v>
      </c>
      <c r="X197">
        <v>5.2278367799999996</v>
      </c>
      <c r="Y197">
        <v>4.0319035080000001</v>
      </c>
      <c r="Z197">
        <v>2.928060608</v>
      </c>
      <c r="AA197">
        <v>1.953546464</v>
      </c>
      <c r="AB197">
        <v>2.502990257</v>
      </c>
      <c r="AC197">
        <v>1.7258371269999999</v>
      </c>
      <c r="AD197">
        <v>12.291186649589832</v>
      </c>
      <c r="AE197">
        <v>23.618897774686246</v>
      </c>
      <c r="AF197">
        <v>14.728603409260273</v>
      </c>
      <c r="AG197">
        <v>8.1502496529259645</v>
      </c>
      <c r="AH197">
        <v>0</v>
      </c>
      <c r="AI197">
        <v>5.9124703196249868</v>
      </c>
      <c r="AJ197">
        <v>0</v>
      </c>
      <c r="AK197">
        <f>MAX(IFERROR((M197-VLOOKUP($E197,Sheet1!$A$1:$B$4,2,FALSE))*16,0),0)</f>
        <v>0</v>
      </c>
      <c r="AL197">
        <f>MAX(IFERROR((N197-VLOOKUP($E197,Sheet1!$A$1:$B$4,2,FALSE))*16,0),0)</f>
        <v>0</v>
      </c>
      <c r="AM197">
        <f>MAX(IFERROR((O197-VLOOKUP($E197,Sheet1!$A$1:$B$4,2,FALSE))*16,0),0)</f>
        <v>0</v>
      </c>
      <c r="AN197">
        <f>MAX(IFERROR((P197-VLOOKUP($E197,Sheet1!$A$1:$B$4,2,FALSE))*16,0),0)</f>
        <v>0</v>
      </c>
      <c r="AO197">
        <f>MAX(IFERROR((Q197-VLOOKUP($E197,Sheet1!$A$1:$B$4,2,FALSE))*16,0),0)</f>
        <v>0</v>
      </c>
      <c r="AP197">
        <f>MAX(IFERROR((R197-VLOOKUP($E197,Sheet1!$A$1:$B$4,2,FALSE))*16,0),0)</f>
        <v>0</v>
      </c>
      <c r="AQ197">
        <f>MAX(IFERROR((S197-VLOOKUP($E197,Sheet1!$A$1:$B$4,2,FALSE))*16,0),0)</f>
        <v>0</v>
      </c>
      <c r="AR197">
        <v>92</v>
      </c>
      <c r="AS197">
        <v>0.85981308400000001</v>
      </c>
      <c r="AT197">
        <v>-0.98322839900000003</v>
      </c>
      <c r="AU197">
        <v>104</v>
      </c>
      <c r="AV197">
        <v>0.97196261699999997</v>
      </c>
      <c r="AW197">
        <f>AD197+0.8*AE197+0.64*AF197+AG197*0.8^3+AH197*0.8^4+AI197*0.8^5+AJ197*0.8^6</f>
        <v>46.722937147898215</v>
      </c>
      <c r="AX197">
        <f>COUNTIFS(E:E,E197,AW:AW,"&gt;" &amp;AW197)+1</f>
        <v>83</v>
      </c>
      <c r="AY197">
        <f>AK197+0.8*AL197+0.64*AM197+AN197*0.8^3+AO197*0.8^4+AP197*0.8^5+AQ197*0.8^6</f>
        <v>0</v>
      </c>
      <c r="AZ197">
        <f>COUNTIFS(E:E,E197,AY:AY,"&gt;" &amp;AY197)+1</f>
        <v>10</v>
      </c>
    </row>
    <row r="198" spans="1:52">
      <c r="A198" t="s">
        <v>1122</v>
      </c>
      <c r="B198" t="s">
        <v>1123</v>
      </c>
      <c r="C198" t="s">
        <v>1113</v>
      </c>
      <c r="D198" t="s">
        <v>58</v>
      </c>
      <c r="E198" t="s">
        <v>58</v>
      </c>
      <c r="F198">
        <v>4</v>
      </c>
      <c r="G198">
        <v>78</v>
      </c>
      <c r="H198">
        <v>227</v>
      </c>
      <c r="I198">
        <v>2020</v>
      </c>
      <c r="J198">
        <v>0.5</v>
      </c>
      <c r="K198">
        <v>0.3125</v>
      </c>
      <c r="L198">
        <v>0</v>
      </c>
      <c r="M198">
        <v>1.412981246</v>
      </c>
      <c r="N198">
        <v>1.1190090669999999</v>
      </c>
      <c r="O198">
        <v>1.0466361479999999</v>
      </c>
      <c r="P198">
        <v>0.58187603899999996</v>
      </c>
      <c r="Q198">
        <v>0.481580752</v>
      </c>
      <c r="R198">
        <v>-6.0415056000000002E-2</v>
      </c>
      <c r="S198">
        <v>-0.176043688</v>
      </c>
      <c r="T198">
        <v>0</v>
      </c>
      <c r="U198">
        <v>0</v>
      </c>
      <c r="V198">
        <v>0</v>
      </c>
      <c r="W198">
        <v>4.3306972430000004</v>
      </c>
      <c r="X198">
        <v>3.827190291</v>
      </c>
      <c r="Y198">
        <v>2.9393160649999999</v>
      </c>
      <c r="Z198">
        <v>2.9631255059999999</v>
      </c>
      <c r="AA198">
        <v>3.522131871</v>
      </c>
      <c r="AB198">
        <v>3.399095719</v>
      </c>
      <c r="AC198">
        <v>2.734034329</v>
      </c>
      <c r="AD198">
        <v>18.276040962098222</v>
      </c>
      <c r="AE198">
        <v>14.403151256176642</v>
      </c>
      <c r="AF198">
        <v>8.8095669760420776</v>
      </c>
      <c r="AG198">
        <v>8.701739392924452</v>
      </c>
      <c r="AH198">
        <v>11.939008407140619</v>
      </c>
      <c r="AI198">
        <v>10.848218735127631</v>
      </c>
      <c r="AJ198">
        <v>7.1534954114201525</v>
      </c>
      <c r="AK198">
        <f>MAX(IFERROR((M198-VLOOKUP($E198,Sheet1!$A$1:$B$4,2,FALSE))*16,0),0)</f>
        <v>0</v>
      </c>
      <c r="AL198">
        <f>MAX(IFERROR((N198-VLOOKUP($E198,Sheet1!$A$1:$B$4,2,FALSE))*16,0),0)</f>
        <v>0</v>
      </c>
      <c r="AM198">
        <f>MAX(IFERROR((O198-VLOOKUP($E198,Sheet1!$A$1:$B$4,2,FALSE))*16,0),0)</f>
        <v>0</v>
      </c>
      <c r="AN198">
        <f>MAX(IFERROR((P198-VLOOKUP($E198,Sheet1!$A$1:$B$4,2,FALSE))*16,0),0)</f>
        <v>0</v>
      </c>
      <c r="AO198">
        <f>MAX(IFERROR((Q198-VLOOKUP($E198,Sheet1!$A$1:$B$4,2,FALSE))*16,0),0)</f>
        <v>0</v>
      </c>
      <c r="AP198">
        <f>MAX(IFERROR((R198-VLOOKUP($E198,Sheet1!$A$1:$B$4,2,FALSE))*16,0),0)</f>
        <v>0</v>
      </c>
      <c r="AQ198">
        <f>MAX(IFERROR((S198-VLOOKUP($E198,Sheet1!$A$1:$B$4,2,FALSE))*16,0),0)</f>
        <v>0</v>
      </c>
      <c r="AR198">
        <v>87</v>
      </c>
      <c r="AS198">
        <v>0.81308411199999997</v>
      </c>
      <c r="AT198">
        <v>4.4056245079999998</v>
      </c>
      <c r="AU198">
        <v>83</v>
      </c>
      <c r="AV198">
        <v>0.77570093500000004</v>
      </c>
      <c r="AW198">
        <f>AD198+0.8*AE198+0.64*AF198+AG198*0.8^3+AH198*0.8^4+AI198*0.8^5+AJ198*0.8^6</f>
        <v>50.212183460706541</v>
      </c>
      <c r="AX198">
        <f>COUNTIFS(E:E,E198,AW:AW,"&gt;" &amp;AW198)+1</f>
        <v>80</v>
      </c>
      <c r="AY198">
        <f>AK198+0.8*AL198+0.64*AM198+AN198*0.8^3+AO198*0.8^4+AP198*0.8^5+AQ198*0.8^6</f>
        <v>0</v>
      </c>
      <c r="AZ198">
        <f>COUNTIFS(E:E,E198,AY:AY,"&gt;" &amp;AY198)+1</f>
        <v>10</v>
      </c>
    </row>
    <row r="199" spans="1:52">
      <c r="A199" t="s">
        <v>849</v>
      </c>
      <c r="B199" t="s">
        <v>850</v>
      </c>
      <c r="C199" t="s">
        <v>836</v>
      </c>
      <c r="D199" t="s">
        <v>58</v>
      </c>
      <c r="E199" t="s">
        <v>58</v>
      </c>
      <c r="F199">
        <v>5</v>
      </c>
      <c r="G199">
        <v>78</v>
      </c>
      <c r="H199">
        <v>230</v>
      </c>
      <c r="I199">
        <v>2020</v>
      </c>
      <c r="J199">
        <v>0.3125</v>
      </c>
      <c r="K199">
        <v>0</v>
      </c>
      <c r="L199">
        <v>-6.25E-2</v>
      </c>
      <c r="M199">
        <v>1.1540011889999999</v>
      </c>
      <c r="N199">
        <v>0.78722286299999999</v>
      </c>
      <c r="O199">
        <v>0.19343470700000001</v>
      </c>
      <c r="P199">
        <v>-3.8445918000000003E-2</v>
      </c>
      <c r="Q199">
        <v>-8.7648466999999994E-2</v>
      </c>
      <c r="R199">
        <v>-0.18735676800000001</v>
      </c>
      <c r="S199">
        <v>-0.26280075899999999</v>
      </c>
      <c r="T199">
        <v>0</v>
      </c>
      <c r="U199">
        <v>0</v>
      </c>
      <c r="V199">
        <v>0</v>
      </c>
      <c r="W199">
        <v>4.2920010780000002</v>
      </c>
      <c r="X199">
        <v>3.2025047199999999</v>
      </c>
      <c r="Y199">
        <v>3.0714042749999999</v>
      </c>
      <c r="Z199">
        <v>3.6004651029999999</v>
      </c>
      <c r="AA199">
        <v>2.299296059</v>
      </c>
      <c r="AB199">
        <v>2.0164149500000002</v>
      </c>
      <c r="AC199">
        <v>2.035962966</v>
      </c>
      <c r="AD199">
        <v>17.735949894972549</v>
      </c>
      <c r="AE199">
        <v>10.184024681373302</v>
      </c>
      <c r="AF199">
        <v>9.1031272507911183</v>
      </c>
      <c r="AG199">
        <v>12.084555056546634</v>
      </c>
      <c r="AH199">
        <v>5.1610154169462419</v>
      </c>
      <c r="AI199">
        <v>9.3513464083514464E-3</v>
      </c>
      <c r="AJ199">
        <v>1.098445908232236</v>
      </c>
      <c r="AK199">
        <f>MAX(IFERROR((M199-VLOOKUP($E199,Sheet1!$A$1:$B$4,2,FALSE))*16,0),0)</f>
        <v>0</v>
      </c>
      <c r="AL199">
        <f>MAX(IFERROR((N199-VLOOKUP($E199,Sheet1!$A$1:$B$4,2,FALSE))*16,0),0)</f>
        <v>0</v>
      </c>
      <c r="AM199">
        <f>MAX(IFERROR((O199-VLOOKUP($E199,Sheet1!$A$1:$B$4,2,FALSE))*16,0),0)</f>
        <v>0</v>
      </c>
      <c r="AN199">
        <f>MAX(IFERROR((P199-VLOOKUP($E199,Sheet1!$A$1:$B$4,2,FALSE))*16,0),0)</f>
        <v>0</v>
      </c>
      <c r="AO199">
        <f>MAX(IFERROR((Q199-VLOOKUP($E199,Sheet1!$A$1:$B$4,2,FALSE))*16,0),0)</f>
        <v>0</v>
      </c>
      <c r="AP199">
        <f>MAX(IFERROR((R199-VLOOKUP($E199,Sheet1!$A$1:$B$4,2,FALSE))*16,0),0)</f>
        <v>0</v>
      </c>
      <c r="AQ199">
        <f>MAX(IFERROR((S199-VLOOKUP($E199,Sheet1!$A$1:$B$4,2,FALSE))*16,0),0)</f>
        <v>0</v>
      </c>
      <c r="AR199">
        <v>91</v>
      </c>
      <c r="AS199">
        <v>0.85046728999999999</v>
      </c>
      <c r="AT199">
        <v>1.5584068470000001</v>
      </c>
      <c r="AU199">
        <v>89</v>
      </c>
      <c r="AV199">
        <v>0.83177570099999998</v>
      </c>
      <c r="AW199">
        <f>AD199+0.8*AE199+0.64*AF199+AG199*0.8^3+AH199*0.8^4+AI199*0.8^5+AJ199*0.8^6</f>
        <v>40.301430437669289</v>
      </c>
      <c r="AX199">
        <f>COUNTIFS(E:E,E199,AW:AW,"&gt;" &amp;AW199)+1</f>
        <v>88</v>
      </c>
      <c r="AY199">
        <f>AK199+0.8*AL199+0.64*AM199+AN199*0.8^3+AO199*0.8^4+AP199*0.8^5+AQ199*0.8^6</f>
        <v>0</v>
      </c>
      <c r="AZ199">
        <f>COUNTIFS(E:E,E199,AY:AY,"&gt;" &amp;AY199)+1</f>
        <v>10</v>
      </c>
    </row>
    <row r="200" spans="1:52">
      <c r="A200" t="s">
        <v>998</v>
      </c>
      <c r="B200" t="s">
        <v>999</v>
      </c>
      <c r="C200" t="s">
        <v>971</v>
      </c>
      <c r="D200" t="s">
        <v>58</v>
      </c>
      <c r="E200" t="s">
        <v>58</v>
      </c>
      <c r="F200">
        <v>8</v>
      </c>
      <c r="G200">
        <v>76</v>
      </c>
      <c r="H200">
        <v>220</v>
      </c>
      <c r="I200">
        <v>2020</v>
      </c>
      <c r="J200">
        <v>0</v>
      </c>
      <c r="K200">
        <v>0</v>
      </c>
      <c r="L200">
        <v>0</v>
      </c>
      <c r="M200">
        <v>0.65742251299999999</v>
      </c>
      <c r="N200">
        <v>-1.7554094999999999E-2</v>
      </c>
      <c r="O200">
        <v>-7.6907762000000005E-2</v>
      </c>
      <c r="P200">
        <v>-0.195608172</v>
      </c>
      <c r="Q200">
        <v>-0.27062895399999998</v>
      </c>
      <c r="R200">
        <v>-0.37473439400000003</v>
      </c>
      <c r="S200">
        <v>-0.445756661</v>
      </c>
      <c r="T200">
        <v>0</v>
      </c>
      <c r="U200">
        <v>0</v>
      </c>
      <c r="V200">
        <v>0</v>
      </c>
      <c r="W200">
        <v>4.3190945569999997</v>
      </c>
      <c r="X200">
        <v>3.6307345369999999</v>
      </c>
      <c r="Y200">
        <v>3.1460360459999999</v>
      </c>
      <c r="Z200">
        <v>2.8425032749999999</v>
      </c>
      <c r="AA200">
        <v>2.5815210560000001</v>
      </c>
      <c r="AB200">
        <v>1.402473866</v>
      </c>
      <c r="AC200">
        <v>1.098328623</v>
      </c>
      <c r="AD200">
        <v>17.46796498084862</v>
      </c>
      <c r="AE200">
        <v>12.286699152933039</v>
      </c>
      <c r="AF200">
        <v>9.3792280348327211</v>
      </c>
      <c r="AG200">
        <v>7.6936856359194223</v>
      </c>
      <c r="AH200">
        <v>6.3770176528917375</v>
      </c>
      <c r="AI200">
        <v>0</v>
      </c>
      <c r="AJ200">
        <v>0</v>
      </c>
      <c r="AK200">
        <f>MAX(IFERROR((M200-VLOOKUP($E200,Sheet1!$A$1:$B$4,2,FALSE))*16,0),0)</f>
        <v>0</v>
      </c>
      <c r="AL200">
        <f>MAX(IFERROR((N200-VLOOKUP($E200,Sheet1!$A$1:$B$4,2,FALSE))*16,0),0)</f>
        <v>0</v>
      </c>
      <c r="AM200">
        <f>MAX(IFERROR((O200-VLOOKUP($E200,Sheet1!$A$1:$B$4,2,FALSE))*16,0),0)</f>
        <v>0</v>
      </c>
      <c r="AN200">
        <f>MAX(IFERROR((P200-VLOOKUP($E200,Sheet1!$A$1:$B$4,2,FALSE))*16,0),0)</f>
        <v>0</v>
      </c>
      <c r="AO200">
        <f>MAX(IFERROR((Q200-VLOOKUP($E200,Sheet1!$A$1:$B$4,2,FALSE))*16,0),0)</f>
        <v>0</v>
      </c>
      <c r="AP200">
        <f>MAX(IFERROR((R200-VLOOKUP($E200,Sheet1!$A$1:$B$4,2,FALSE))*16,0),0)</f>
        <v>0</v>
      </c>
      <c r="AQ200">
        <f>MAX(IFERROR((S200-VLOOKUP($E200,Sheet1!$A$1:$B$4,2,FALSE))*16,0),0)</f>
        <v>0</v>
      </c>
      <c r="AR200">
        <v>98</v>
      </c>
      <c r="AS200">
        <v>0.91588784999999995</v>
      </c>
      <c r="AT200">
        <v>-0.723767524</v>
      </c>
      <c r="AU200">
        <v>100</v>
      </c>
      <c r="AV200">
        <v>0.93457943899999996</v>
      </c>
      <c r="AW200">
        <f>AD200+0.8*AE200+0.64*AF200+AG200*0.8^3+AH200*0.8^4+AI200*0.8^5+AJ200*0.8^6</f>
        <v>39.851223721703192</v>
      </c>
      <c r="AX200">
        <f>COUNTIFS(E:E,E200,AW:AW,"&gt;" &amp;AW200)+1</f>
        <v>90</v>
      </c>
      <c r="AY200">
        <f>AK200+0.8*AL200+0.64*AM200+AN200*0.8^3+AO200*0.8^4+AP200*0.8^5+AQ200*0.8^6</f>
        <v>0</v>
      </c>
      <c r="AZ200">
        <f>COUNTIFS(E:E,E200,AY:AY,"&gt;" &amp;AY200)+1</f>
        <v>10</v>
      </c>
    </row>
    <row r="201" spans="1:52">
      <c r="A201" t="s">
        <v>1279</v>
      </c>
      <c r="B201" t="s">
        <v>1280</v>
      </c>
      <c r="C201" t="s">
        <v>1256</v>
      </c>
      <c r="D201" t="s">
        <v>58</v>
      </c>
      <c r="E201" t="s">
        <v>58</v>
      </c>
      <c r="F201">
        <v>8</v>
      </c>
      <c r="G201">
        <v>74</v>
      </c>
      <c r="H201">
        <v>213</v>
      </c>
      <c r="I201">
        <v>2020</v>
      </c>
      <c r="J201">
        <v>0</v>
      </c>
      <c r="K201">
        <v>6.25E-2</v>
      </c>
      <c r="L201">
        <v>1</v>
      </c>
      <c r="M201">
        <v>1.0760886860000001</v>
      </c>
      <c r="N201">
        <v>0.40844667600000001</v>
      </c>
      <c r="O201">
        <v>0.40289818900000002</v>
      </c>
      <c r="P201">
        <v>-3.9472106E-2</v>
      </c>
      <c r="Q201">
        <v>-0.12957859399999999</v>
      </c>
      <c r="R201">
        <v>-0.19784832899999999</v>
      </c>
      <c r="S201">
        <v>-0.29966984000000002</v>
      </c>
      <c r="T201">
        <v>0</v>
      </c>
      <c r="U201">
        <v>0</v>
      </c>
      <c r="V201">
        <v>0</v>
      </c>
      <c r="W201">
        <v>3.830821254</v>
      </c>
      <c r="X201">
        <v>3.6041114620000001</v>
      </c>
      <c r="Y201">
        <v>3.259870898</v>
      </c>
      <c r="Z201">
        <v>2.7140390550000002</v>
      </c>
      <c r="AA201">
        <v>2.6922086119999999</v>
      </c>
      <c r="AB201">
        <v>1.803978506</v>
      </c>
      <c r="AC201">
        <v>1.4585706380000001</v>
      </c>
      <c r="AD201">
        <v>14.393370925052608</v>
      </c>
      <c r="AE201">
        <v>12.40588951238098</v>
      </c>
      <c r="AF201">
        <v>10.29745936086718</v>
      </c>
      <c r="AG201">
        <v>7.1096212915337276</v>
      </c>
      <c r="AH201">
        <v>6.9650651838457804</v>
      </c>
      <c r="AI201">
        <v>0</v>
      </c>
      <c r="AJ201">
        <v>0</v>
      </c>
      <c r="AK201">
        <f>MAX(IFERROR((M201-VLOOKUP($E201,Sheet1!$A$1:$B$4,2,FALSE))*16,0),0)</f>
        <v>0</v>
      </c>
      <c r="AL201">
        <f>MAX(IFERROR((N201-VLOOKUP($E201,Sheet1!$A$1:$B$4,2,FALSE))*16,0),0)</f>
        <v>0</v>
      </c>
      <c r="AM201">
        <f>MAX(IFERROR((O201-VLOOKUP($E201,Sheet1!$A$1:$B$4,2,FALSE))*16,0),0)</f>
        <v>0</v>
      </c>
      <c r="AN201">
        <f>MAX(IFERROR((P201-VLOOKUP($E201,Sheet1!$A$1:$B$4,2,FALSE))*16,0),0)</f>
        <v>0</v>
      </c>
      <c r="AO201">
        <f>MAX(IFERROR((Q201-VLOOKUP($E201,Sheet1!$A$1:$B$4,2,FALSE))*16,0),0)</f>
        <v>0</v>
      </c>
      <c r="AP201">
        <f>MAX(IFERROR((R201-VLOOKUP($E201,Sheet1!$A$1:$B$4,2,FALSE))*16,0),0)</f>
        <v>0</v>
      </c>
      <c r="AQ201">
        <f>MAX(IFERROR((S201-VLOOKUP($E201,Sheet1!$A$1:$B$4,2,FALSE))*16,0),0)</f>
        <v>0</v>
      </c>
      <c r="AR201">
        <v>94</v>
      </c>
      <c r="AS201">
        <v>0.87850467300000001</v>
      </c>
      <c r="AT201">
        <v>1.2208646809999999</v>
      </c>
      <c r="AU201">
        <v>92</v>
      </c>
      <c r="AV201">
        <v>0.85981308400000001</v>
      </c>
      <c r="AW201">
        <f>AD201+0.8*AE201+0.64*AF201+AG201*0.8^3+AH201*0.8^4+AI201*0.8^5+AJ201*0.8^6</f>
        <v>37.401473326480883</v>
      </c>
      <c r="AX201">
        <f>COUNTIFS(E:E,E201,AW:AW,"&gt;" &amp;AW201)+1</f>
        <v>93</v>
      </c>
      <c r="AY201">
        <f>AK201+0.8*AL201+0.64*AM201+AN201*0.8^3+AO201*0.8^4+AP201*0.8^5+AQ201*0.8^6</f>
        <v>0</v>
      </c>
      <c r="AZ201">
        <f>COUNTIFS(E:E,E201,AY:AY,"&gt;" &amp;AY201)+1</f>
        <v>10</v>
      </c>
    </row>
    <row r="202" spans="1:52">
      <c r="A202" t="s">
        <v>980</v>
      </c>
      <c r="B202" t="s">
        <v>981</v>
      </c>
      <c r="C202" t="s">
        <v>971</v>
      </c>
      <c r="D202" t="s">
        <v>58</v>
      </c>
      <c r="E202" t="s">
        <v>58</v>
      </c>
      <c r="F202">
        <v>10</v>
      </c>
      <c r="G202">
        <v>73</v>
      </c>
      <c r="H202">
        <v>212</v>
      </c>
      <c r="I202">
        <v>2020</v>
      </c>
      <c r="J202">
        <v>0</v>
      </c>
      <c r="K202">
        <v>1.6875</v>
      </c>
      <c r="L202">
        <v>0.25</v>
      </c>
      <c r="M202">
        <v>0.51219846300000005</v>
      </c>
      <c r="N202">
        <v>0.35064772500000002</v>
      </c>
      <c r="O202">
        <v>-0.16318835600000001</v>
      </c>
      <c r="P202">
        <v>2.5314518000000001E-2</v>
      </c>
      <c r="Q202">
        <v>-0.35278899899999999</v>
      </c>
      <c r="R202">
        <v>-0.39359516999999999</v>
      </c>
      <c r="S202">
        <v>-0.57806664100000005</v>
      </c>
      <c r="T202">
        <v>0</v>
      </c>
      <c r="U202">
        <v>0</v>
      </c>
      <c r="V202">
        <v>0</v>
      </c>
      <c r="W202">
        <v>3.0100910340000002</v>
      </c>
      <c r="X202">
        <v>3.6799259580000001</v>
      </c>
      <c r="Y202">
        <v>3.825651159</v>
      </c>
      <c r="Z202">
        <v>4.462024049</v>
      </c>
      <c r="AA202">
        <v>3.0864590729999999</v>
      </c>
      <c r="AB202">
        <v>2.142402315</v>
      </c>
      <c r="AC202">
        <v>3.3297454819999999</v>
      </c>
      <c r="AD202">
        <v>8.9264748738149535</v>
      </c>
      <c r="AE202">
        <v>12.849250018938989</v>
      </c>
      <c r="AF202">
        <v>13.423545209031289</v>
      </c>
      <c r="AG202">
        <v>17.922311165469438</v>
      </c>
      <c r="AH202">
        <v>8.910776005746385</v>
      </c>
      <c r="AI202">
        <v>4.3960079790721522</v>
      </c>
      <c r="AJ202">
        <v>10.15003018485524</v>
      </c>
      <c r="AK202">
        <f>MAX(IFERROR((M202-VLOOKUP($E202,Sheet1!$A$1:$B$4,2,FALSE))*16,0),0)</f>
        <v>0</v>
      </c>
      <c r="AL202">
        <f>MAX(IFERROR((N202-VLOOKUP($E202,Sheet1!$A$1:$B$4,2,FALSE))*16,0),0)</f>
        <v>0</v>
      </c>
      <c r="AM202">
        <f>MAX(IFERROR((O202-VLOOKUP($E202,Sheet1!$A$1:$B$4,2,FALSE))*16,0),0)</f>
        <v>0</v>
      </c>
      <c r="AN202">
        <f>MAX(IFERROR((P202-VLOOKUP($E202,Sheet1!$A$1:$B$4,2,FALSE))*16,0),0)</f>
        <v>0</v>
      </c>
      <c r="AO202">
        <f>MAX(IFERROR((Q202-VLOOKUP($E202,Sheet1!$A$1:$B$4,2,FALSE))*16,0),0)</f>
        <v>0</v>
      </c>
      <c r="AP202">
        <f>MAX(IFERROR((R202-VLOOKUP($E202,Sheet1!$A$1:$B$4,2,FALSE))*16,0),0)</f>
        <v>0</v>
      </c>
      <c r="AQ202">
        <f>MAX(IFERROR((S202-VLOOKUP($E202,Sheet1!$A$1:$B$4,2,FALSE))*16,0),0)</f>
        <v>0</v>
      </c>
      <c r="AR202">
        <v>103</v>
      </c>
      <c r="AS202">
        <v>0.96261682199999998</v>
      </c>
      <c r="AT202">
        <v>-0.59947846100000002</v>
      </c>
      <c r="AU202">
        <v>98</v>
      </c>
      <c r="AV202">
        <v>0.91588784999999995</v>
      </c>
      <c r="AW202">
        <f>AD202+0.8*AE202+0.64*AF202+AG202*0.8^3+AH202*0.8^4+AI202*0.8^5+AJ202*0.8^6</f>
        <v>44.724274398781304</v>
      </c>
      <c r="AX202">
        <f>COUNTIFS(E:E,E202,AW:AW,"&gt;" &amp;AW202)+1</f>
        <v>84</v>
      </c>
      <c r="AY202">
        <f>AK202+0.8*AL202+0.64*AM202+AN202*0.8^3+AO202*0.8^4+AP202*0.8^5+AQ202*0.8^6</f>
        <v>0</v>
      </c>
      <c r="AZ202">
        <f>COUNTIFS(E:E,E202,AY:AY,"&gt;" &amp;AY202)+1</f>
        <v>10</v>
      </c>
    </row>
    <row r="203" spans="1:52">
      <c r="A203" t="s">
        <v>806</v>
      </c>
      <c r="B203" t="s">
        <v>807</v>
      </c>
      <c r="C203" t="s">
        <v>787</v>
      </c>
      <c r="D203" t="s">
        <v>58</v>
      </c>
      <c r="E203" t="s">
        <v>58</v>
      </c>
      <c r="F203">
        <v>4</v>
      </c>
      <c r="G203">
        <v>75</v>
      </c>
      <c r="H203">
        <v>212</v>
      </c>
      <c r="I203">
        <v>2020</v>
      </c>
      <c r="J203">
        <v>-6.25E-2</v>
      </c>
      <c r="K203">
        <v>0</v>
      </c>
      <c r="L203">
        <v>0</v>
      </c>
      <c r="M203">
        <v>0.94221382600000003</v>
      </c>
      <c r="N203">
        <v>0.73509728900000004</v>
      </c>
      <c r="O203">
        <v>0.52226384199999998</v>
      </c>
      <c r="P203">
        <v>0.18277750500000001</v>
      </c>
      <c r="Q203">
        <v>5.9434816000000001E-2</v>
      </c>
      <c r="R203">
        <v>-0.105135941</v>
      </c>
      <c r="S203">
        <v>-0.20379865699999999</v>
      </c>
      <c r="T203">
        <v>0</v>
      </c>
      <c r="U203">
        <v>0</v>
      </c>
      <c r="V203">
        <v>0</v>
      </c>
      <c r="W203">
        <v>4.0172249520000003</v>
      </c>
      <c r="X203">
        <v>3.78596485</v>
      </c>
      <c r="Y203">
        <v>2.9761344539999999</v>
      </c>
      <c r="Z203">
        <v>2.7477600440000001</v>
      </c>
      <c r="AA203">
        <v>3.1172158840000002</v>
      </c>
      <c r="AB203">
        <v>3.2734510619999999</v>
      </c>
      <c r="AC203">
        <v>2.5014469240000001</v>
      </c>
      <c r="AD203">
        <v>15.570496704620865</v>
      </c>
      <c r="AE203">
        <v>13.823956889128198</v>
      </c>
      <c r="AF203">
        <v>8.7433083169007375</v>
      </c>
      <c r="AG203">
        <v>7.3723932332365791</v>
      </c>
      <c r="AH203">
        <v>9.2891771445141273</v>
      </c>
      <c r="AI203">
        <v>10.087494903822886</v>
      </c>
      <c r="AJ203">
        <v>6.0267671607292357</v>
      </c>
      <c r="AK203">
        <f>MAX(IFERROR((M203-VLOOKUP($E203,Sheet1!$A$1:$B$4,2,FALSE))*16,0),0)</f>
        <v>0</v>
      </c>
      <c r="AL203">
        <f>MAX(IFERROR((N203-VLOOKUP($E203,Sheet1!$A$1:$B$4,2,FALSE))*16,0),0)</f>
        <v>0</v>
      </c>
      <c r="AM203">
        <f>MAX(IFERROR((O203-VLOOKUP($E203,Sheet1!$A$1:$B$4,2,FALSE))*16,0),0)</f>
        <v>0</v>
      </c>
      <c r="AN203">
        <f>MAX(IFERROR((P203-VLOOKUP($E203,Sheet1!$A$1:$B$4,2,FALSE))*16,0),0)</f>
        <v>0</v>
      </c>
      <c r="AO203">
        <f>MAX(IFERROR((Q203-VLOOKUP($E203,Sheet1!$A$1:$B$4,2,FALSE))*16,0),0)</f>
        <v>0</v>
      </c>
      <c r="AP203">
        <f>MAX(IFERROR((R203-VLOOKUP($E203,Sheet1!$A$1:$B$4,2,FALSE))*16,0),0)</f>
        <v>0</v>
      </c>
      <c r="AQ203">
        <f>MAX(IFERROR((S203-VLOOKUP($E203,Sheet1!$A$1:$B$4,2,FALSE))*16,0),0)</f>
        <v>0</v>
      </c>
      <c r="AR203">
        <v>95</v>
      </c>
      <c r="AS203">
        <v>0.88785046700000003</v>
      </c>
      <c r="AT203">
        <v>2.1328526810000001</v>
      </c>
      <c r="AU203">
        <v>85</v>
      </c>
      <c r="AV203">
        <v>0.79439252299999996</v>
      </c>
      <c r="AW203">
        <f>AD203+0.8*AE203+0.64*AF203+AG203*0.8^3+AH203*0.8^4+AI203*0.8^5+AJ203*0.8^6</f>
        <v>44.690243013216907</v>
      </c>
      <c r="AX203">
        <f>COUNTIFS(E:E,E203,AW:AW,"&gt;" &amp;AW203)+1</f>
        <v>85</v>
      </c>
      <c r="AY203">
        <f>AK203+0.8*AL203+0.64*AM203+AN203*0.8^3+AO203*0.8^4+AP203*0.8^5+AQ203*0.8^6</f>
        <v>0</v>
      </c>
      <c r="AZ203">
        <f>COUNTIFS(E:E,E203,AY:AY,"&gt;" &amp;AY203)+1</f>
        <v>10</v>
      </c>
    </row>
    <row r="204" spans="1:52">
      <c r="A204" t="s">
        <v>1438</v>
      </c>
      <c r="B204" t="s">
        <v>1439</v>
      </c>
      <c r="C204" t="s">
        <v>1421</v>
      </c>
      <c r="D204" t="s">
        <v>58</v>
      </c>
      <c r="E204" t="s">
        <v>58</v>
      </c>
      <c r="F204">
        <v>6</v>
      </c>
      <c r="G204">
        <v>77</v>
      </c>
      <c r="H204">
        <v>210</v>
      </c>
      <c r="I204">
        <v>2020</v>
      </c>
      <c r="J204">
        <v>0</v>
      </c>
      <c r="K204">
        <v>0</v>
      </c>
      <c r="L204">
        <v>6.25E-2</v>
      </c>
      <c r="M204">
        <v>1.0917281059999999</v>
      </c>
      <c r="N204">
        <v>-9.0915561000000006E-2</v>
      </c>
      <c r="O204">
        <v>-7.2696607999999996E-2</v>
      </c>
      <c r="P204">
        <v>-0.17385613</v>
      </c>
      <c r="Q204">
        <v>-0.28949195999999999</v>
      </c>
      <c r="R204">
        <v>-0.36311255199999998</v>
      </c>
      <c r="S204">
        <v>-0.47425602500000003</v>
      </c>
      <c r="T204">
        <v>0</v>
      </c>
      <c r="U204">
        <v>0</v>
      </c>
      <c r="V204">
        <v>0</v>
      </c>
      <c r="W204">
        <v>3.5661667509999999</v>
      </c>
      <c r="X204">
        <v>3.0640539819999999</v>
      </c>
      <c r="Y204">
        <v>2.9349174210000002</v>
      </c>
      <c r="Z204">
        <v>2.9279091140000002</v>
      </c>
      <c r="AA204">
        <v>2.2704634229999998</v>
      </c>
      <c r="AB204">
        <v>2.0368381370000002</v>
      </c>
      <c r="AC204">
        <v>2.2654026539999998</v>
      </c>
      <c r="AD204">
        <v>12.642532819132924</v>
      </c>
      <c r="AE204">
        <v>8.9181780556007482</v>
      </c>
      <c r="AF204">
        <v>8.2310501501931128</v>
      </c>
      <c r="AG204">
        <v>8.1473358500171855</v>
      </c>
      <c r="AH204">
        <v>4.9881687668342636</v>
      </c>
      <c r="AI204">
        <v>0.31167585772703887</v>
      </c>
      <c r="AJ204">
        <v>4.8818064305096698</v>
      </c>
      <c r="AK204">
        <f>MAX(IFERROR((M204-VLOOKUP($E204,Sheet1!$A$1:$B$4,2,FALSE))*16,0),0)</f>
        <v>0</v>
      </c>
      <c r="AL204">
        <f>MAX(IFERROR((N204-VLOOKUP($E204,Sheet1!$A$1:$B$4,2,FALSE))*16,0),0)</f>
        <v>0</v>
      </c>
      <c r="AM204">
        <f>MAX(IFERROR((O204-VLOOKUP($E204,Sheet1!$A$1:$B$4,2,FALSE))*16,0),0)</f>
        <v>0</v>
      </c>
      <c r="AN204">
        <f>MAX(IFERROR((P204-VLOOKUP($E204,Sheet1!$A$1:$B$4,2,FALSE))*16,0),0)</f>
        <v>0</v>
      </c>
      <c r="AO204">
        <f>MAX(IFERROR((Q204-VLOOKUP($E204,Sheet1!$A$1:$B$4,2,FALSE))*16,0),0)</f>
        <v>0</v>
      </c>
      <c r="AP204">
        <f>MAX(IFERROR((R204-VLOOKUP($E204,Sheet1!$A$1:$B$4,2,FALSE))*16,0),0)</f>
        <v>0</v>
      </c>
      <c r="AQ204">
        <f>MAX(IFERROR((S204-VLOOKUP($E204,Sheet1!$A$1:$B$4,2,FALSE))*16,0),0)</f>
        <v>0</v>
      </c>
      <c r="AR204">
        <v>93</v>
      </c>
      <c r="AS204">
        <v>0.869158879</v>
      </c>
      <c r="AT204">
        <v>-0.37260072999999999</v>
      </c>
      <c r="AU204">
        <v>96</v>
      </c>
      <c r="AV204">
        <v>0.89719626200000002</v>
      </c>
      <c r="AW204">
        <f>AD204+0.8*AE204+0.64*AF204+AG204*0.8^3+AH204*0.8^4+AI204*0.8^5+AJ204*0.8^6</f>
        <v>32.64140345182075</v>
      </c>
      <c r="AX204">
        <f>COUNTIFS(E:E,E204,AW:AW,"&gt;" &amp;AW204)+1</f>
        <v>96</v>
      </c>
      <c r="AY204">
        <f>AK204+0.8*AL204+0.64*AM204+AN204*0.8^3+AO204*0.8^4+AP204*0.8^5+AQ204*0.8^6</f>
        <v>0</v>
      </c>
      <c r="AZ204">
        <f>COUNTIFS(E:E,E204,AY:AY,"&gt;" &amp;AY204)+1</f>
        <v>10</v>
      </c>
    </row>
    <row r="205" spans="1:52">
      <c r="A205" t="s">
        <v>661</v>
      </c>
      <c r="B205" t="s">
        <v>662</v>
      </c>
      <c r="C205" t="s">
        <v>648</v>
      </c>
      <c r="D205" t="s">
        <v>58</v>
      </c>
      <c r="E205" t="s">
        <v>58</v>
      </c>
      <c r="F205">
        <v>6</v>
      </c>
      <c r="G205">
        <v>75</v>
      </c>
      <c r="H205">
        <v>215</v>
      </c>
      <c r="I205">
        <v>2020</v>
      </c>
      <c r="J205">
        <v>0.1875</v>
      </c>
      <c r="K205">
        <v>0</v>
      </c>
      <c r="L205">
        <v>1.0625</v>
      </c>
      <c r="M205">
        <v>1.37265876</v>
      </c>
      <c r="N205">
        <v>0.121322928</v>
      </c>
      <c r="O205">
        <v>0.29112229699999997</v>
      </c>
      <c r="P205">
        <v>-7.9331087999999994E-2</v>
      </c>
      <c r="Q205">
        <v>-0.179126443</v>
      </c>
      <c r="R205">
        <v>-0.24939166300000001</v>
      </c>
      <c r="S205">
        <v>-0.36098409599999998</v>
      </c>
      <c r="T205">
        <v>0</v>
      </c>
      <c r="U205">
        <v>0</v>
      </c>
      <c r="V205">
        <v>0</v>
      </c>
      <c r="W205">
        <v>3.4712596910000002</v>
      </c>
      <c r="X205">
        <v>2.9770452870000002</v>
      </c>
      <c r="Y205">
        <v>3.0975853400000002</v>
      </c>
      <c r="Z205">
        <v>3.0334173299999998</v>
      </c>
      <c r="AA205">
        <v>2.145825747</v>
      </c>
      <c r="AB205">
        <v>1.9098826170000001</v>
      </c>
      <c r="AC205">
        <v>2.1368195800000001</v>
      </c>
      <c r="AD205">
        <v>12.229213564217019</v>
      </c>
      <c r="AE205">
        <v>8.5489848443819199</v>
      </c>
      <c r="AF205">
        <v>9.3007738157926099</v>
      </c>
      <c r="AG205">
        <v>8.7567086805779297</v>
      </c>
      <c r="AH205">
        <v>0</v>
      </c>
      <c r="AI205">
        <v>0</v>
      </c>
      <c r="AJ205">
        <v>0</v>
      </c>
      <c r="AK205">
        <f>MAX(IFERROR((M205-VLOOKUP($E205,Sheet1!$A$1:$B$4,2,FALSE))*16,0),0)</f>
        <v>0</v>
      </c>
      <c r="AL205">
        <f>MAX(IFERROR((N205-VLOOKUP($E205,Sheet1!$A$1:$B$4,2,FALSE))*16,0),0)</f>
        <v>0</v>
      </c>
      <c r="AM205">
        <f>MAX(IFERROR((O205-VLOOKUP($E205,Sheet1!$A$1:$B$4,2,FALSE))*16,0),0)</f>
        <v>0</v>
      </c>
      <c r="AN205">
        <f>MAX(IFERROR((P205-VLOOKUP($E205,Sheet1!$A$1:$B$4,2,FALSE))*16,0),0)</f>
        <v>0</v>
      </c>
      <c r="AO205">
        <f>MAX(IFERROR((Q205-VLOOKUP($E205,Sheet1!$A$1:$B$4,2,FALSE))*16,0),0)</f>
        <v>0</v>
      </c>
      <c r="AP205">
        <f>MAX(IFERROR((R205-VLOOKUP($E205,Sheet1!$A$1:$B$4,2,FALSE))*16,0),0)</f>
        <v>0</v>
      </c>
      <c r="AQ205">
        <f>MAX(IFERROR((S205-VLOOKUP($E205,Sheet1!$A$1:$B$4,2,FALSE))*16,0),0)</f>
        <v>0</v>
      </c>
      <c r="AR205">
        <v>89</v>
      </c>
      <c r="AS205">
        <v>0.83177570099999998</v>
      </c>
      <c r="AT205">
        <v>0.916270696</v>
      </c>
      <c r="AU205">
        <v>93</v>
      </c>
      <c r="AV205">
        <v>0.869158879</v>
      </c>
      <c r="AW205">
        <f>AD205+0.8*AE205+0.64*AF205+AG205*0.8^3+AH205*0.8^4+AI205*0.8^5+AJ205*0.8^6</f>
        <v>29.504331526285725</v>
      </c>
      <c r="AX205">
        <f>COUNTIFS(E:E,E205,AW:AW,"&gt;" &amp;AW205)+1</f>
        <v>98</v>
      </c>
      <c r="AY205">
        <f>AK205+0.8*AL205+0.64*AM205+AN205*0.8^3+AO205*0.8^4+AP205*0.8^5+AQ205*0.8^6</f>
        <v>0</v>
      </c>
      <c r="AZ205">
        <f>COUNTIFS(E:E,E205,AY:AY,"&gt;" &amp;AY205)+1</f>
        <v>10</v>
      </c>
    </row>
    <row r="206" spans="1:52">
      <c r="A206" t="s">
        <v>116</v>
      </c>
      <c r="B206" t="s">
        <v>117</v>
      </c>
      <c r="C206" t="s">
        <v>118</v>
      </c>
      <c r="D206" t="s">
        <v>58</v>
      </c>
      <c r="E206" t="s">
        <v>58</v>
      </c>
      <c r="F206">
        <v>7</v>
      </c>
      <c r="G206">
        <v>74</v>
      </c>
      <c r="H206">
        <v>234</v>
      </c>
      <c r="I206">
        <v>2020</v>
      </c>
      <c r="J206">
        <v>0</v>
      </c>
      <c r="K206">
        <v>1.0625</v>
      </c>
      <c r="L206">
        <v>0.375</v>
      </c>
      <c r="M206">
        <v>0.64154524400000001</v>
      </c>
      <c r="N206">
        <v>-5.3243794999999997E-2</v>
      </c>
      <c r="O206">
        <v>-0.101467535</v>
      </c>
      <c r="P206">
        <v>-0.242460077</v>
      </c>
      <c r="Q206">
        <v>-0.25898897999999998</v>
      </c>
      <c r="R206">
        <v>-0.365820223</v>
      </c>
      <c r="S206">
        <v>-0.390563616</v>
      </c>
      <c r="T206">
        <v>0</v>
      </c>
      <c r="U206">
        <v>0</v>
      </c>
      <c r="V206">
        <v>0</v>
      </c>
      <c r="W206">
        <v>3.5041597850000001</v>
      </c>
      <c r="X206">
        <v>2.9760289759999998</v>
      </c>
      <c r="Y206">
        <v>2.5060642820000001</v>
      </c>
      <c r="Z206">
        <v>2.6132793749999998</v>
      </c>
      <c r="AA206">
        <v>2.5328052200000002</v>
      </c>
      <c r="AB206">
        <v>1.9855871190000001</v>
      </c>
      <c r="AC206">
        <v>1.3166440189999999</v>
      </c>
      <c r="AD206">
        <v>11.933120576377149</v>
      </c>
      <c r="AE206">
        <v>8.4594026887360485</v>
      </c>
      <c r="AF206">
        <v>6.0841068275655346</v>
      </c>
      <c r="AG206">
        <v>6.5383478142082652</v>
      </c>
      <c r="AH206">
        <v>6.1528743225897244</v>
      </c>
      <c r="AI206">
        <v>0</v>
      </c>
      <c r="AJ206">
        <v>0</v>
      </c>
      <c r="AK206">
        <f>MAX(IFERROR((M206-VLOOKUP($E206,Sheet1!$A$1:$B$4,2,FALSE))*16,0),0)</f>
        <v>0</v>
      </c>
      <c r="AL206">
        <f>MAX(IFERROR((N206-VLOOKUP($E206,Sheet1!$A$1:$B$4,2,FALSE))*16,0),0)</f>
        <v>0</v>
      </c>
      <c r="AM206">
        <f>MAX(IFERROR((O206-VLOOKUP($E206,Sheet1!$A$1:$B$4,2,FALSE))*16,0),0)</f>
        <v>0</v>
      </c>
      <c r="AN206">
        <f>MAX(IFERROR((P206-VLOOKUP($E206,Sheet1!$A$1:$B$4,2,FALSE))*16,0),0)</f>
        <v>0</v>
      </c>
      <c r="AO206">
        <f>MAX(IFERROR((Q206-VLOOKUP($E206,Sheet1!$A$1:$B$4,2,FALSE))*16,0),0)</f>
        <v>0</v>
      </c>
      <c r="AP206">
        <f>MAX(IFERROR((R206-VLOOKUP($E206,Sheet1!$A$1:$B$4,2,FALSE))*16,0),0)</f>
        <v>0</v>
      </c>
      <c r="AQ206">
        <f>MAX(IFERROR((S206-VLOOKUP($E206,Sheet1!$A$1:$B$4,2,FALSE))*16,0),0)</f>
        <v>0</v>
      </c>
      <c r="AR206">
        <v>99</v>
      </c>
      <c r="AS206">
        <v>0.92523364500000005</v>
      </c>
      <c r="AT206">
        <v>-0.77099898099999997</v>
      </c>
      <c r="AU206">
        <v>101</v>
      </c>
      <c r="AV206">
        <v>0.94392523399999995</v>
      </c>
      <c r="AW206">
        <f>AD206+0.8*AE206+0.64*AF206+AG206*0.8^3+AH206*0.8^4+AI206*0.8^5+AJ206*0.8^6</f>
        <v>28.462322500415311</v>
      </c>
      <c r="AX206">
        <f>COUNTIFS(E:E,E206,AW:AW,"&gt;" &amp;AW206)+1</f>
        <v>99</v>
      </c>
      <c r="AY206">
        <f>AK206+0.8*AL206+0.64*AM206+AN206*0.8^3+AO206*0.8^4+AP206*0.8^5+AQ206*0.8^6</f>
        <v>0</v>
      </c>
      <c r="AZ206">
        <f>COUNTIFS(E:E,E206,AY:AY,"&gt;" &amp;AY206)+1</f>
        <v>10</v>
      </c>
    </row>
    <row r="207" spans="1:52">
      <c r="A207" t="s">
        <v>1043</v>
      </c>
      <c r="B207" t="s">
        <v>1044</v>
      </c>
      <c r="C207" t="s">
        <v>1014</v>
      </c>
      <c r="D207" t="s">
        <v>58</v>
      </c>
      <c r="E207" t="s">
        <v>58</v>
      </c>
      <c r="F207">
        <v>6</v>
      </c>
      <c r="G207">
        <v>74</v>
      </c>
      <c r="H207">
        <v>210</v>
      </c>
      <c r="I207">
        <v>2020</v>
      </c>
      <c r="J207">
        <v>1.1875</v>
      </c>
      <c r="K207">
        <v>0</v>
      </c>
      <c r="L207">
        <v>0</v>
      </c>
      <c r="M207">
        <v>0.93773027799999997</v>
      </c>
      <c r="N207">
        <v>-6.7753702999999998E-2</v>
      </c>
      <c r="O207">
        <v>-3.7597903000000002E-2</v>
      </c>
      <c r="P207">
        <v>-0.158702919</v>
      </c>
      <c r="Q207">
        <v>-0.247473161</v>
      </c>
      <c r="R207">
        <v>-0.30450036699999999</v>
      </c>
      <c r="S207">
        <v>-0.41099984000000001</v>
      </c>
      <c r="T207">
        <v>0</v>
      </c>
      <c r="U207">
        <v>0</v>
      </c>
      <c r="V207">
        <v>0</v>
      </c>
      <c r="W207">
        <v>3.3730494580000001</v>
      </c>
      <c r="X207">
        <v>2.8659688820000002</v>
      </c>
      <c r="Y207">
        <v>3.0577647309999998</v>
      </c>
      <c r="Z207">
        <v>2.9167349699999998</v>
      </c>
      <c r="AA207">
        <v>2.0604470340000001</v>
      </c>
      <c r="AB207">
        <v>1.8527352589999999</v>
      </c>
      <c r="AC207">
        <v>2.0993639549999998</v>
      </c>
      <c r="AD207">
        <v>11.310822205392668</v>
      </c>
      <c r="AE207">
        <v>7.8712997117833368</v>
      </c>
      <c r="AF207">
        <v>8.9103478717456426</v>
      </c>
      <c r="AG207">
        <v>8.0955274466840308</v>
      </c>
      <c r="AH207">
        <v>0</v>
      </c>
      <c r="AI207">
        <v>0</v>
      </c>
      <c r="AJ207">
        <v>3.5514168421730403</v>
      </c>
      <c r="AK207">
        <f>MAX(IFERROR((M207-VLOOKUP($E207,Sheet1!$A$1:$B$4,2,FALSE))*16,0),0)</f>
        <v>0</v>
      </c>
      <c r="AL207">
        <f>MAX(IFERROR((N207-VLOOKUP($E207,Sheet1!$A$1:$B$4,2,FALSE))*16,0),0)</f>
        <v>0</v>
      </c>
      <c r="AM207">
        <f>MAX(IFERROR((O207-VLOOKUP($E207,Sheet1!$A$1:$B$4,2,FALSE))*16,0),0)</f>
        <v>0</v>
      </c>
      <c r="AN207">
        <f>MAX(IFERROR((P207-VLOOKUP($E207,Sheet1!$A$1:$B$4,2,FALSE))*16,0),0)</f>
        <v>0</v>
      </c>
      <c r="AO207">
        <f>MAX(IFERROR((Q207-VLOOKUP($E207,Sheet1!$A$1:$B$4,2,FALSE))*16,0),0)</f>
        <v>0</v>
      </c>
      <c r="AP207">
        <f>MAX(IFERROR((R207-VLOOKUP($E207,Sheet1!$A$1:$B$4,2,FALSE))*16,0),0)</f>
        <v>0</v>
      </c>
      <c r="AQ207">
        <f>MAX(IFERROR((S207-VLOOKUP($E207,Sheet1!$A$1:$B$4,2,FALSE))*16,0),0)</f>
        <v>0</v>
      </c>
      <c r="AR207">
        <v>96</v>
      </c>
      <c r="AS207">
        <v>0.89719626200000002</v>
      </c>
      <c r="AT207">
        <v>-0.28929761500000001</v>
      </c>
      <c r="AU207">
        <v>95</v>
      </c>
      <c r="AV207">
        <v>0.88785046700000003</v>
      </c>
      <c r="AW207">
        <f>AD207+0.8*AE207+0.64*AF207+AG207*0.8^3+AH207*0.8^4+AI207*0.8^5+AJ207*0.8^6</f>
        <v>28.386377282113383</v>
      </c>
      <c r="AX207">
        <f>COUNTIFS(E:E,E207,AW:AW,"&gt;" &amp;AW207)+1</f>
        <v>100</v>
      </c>
      <c r="AY207">
        <f>AK207+0.8*AL207+0.64*AM207+AN207*0.8^3+AO207*0.8^4+AP207*0.8^5+AQ207*0.8^6</f>
        <v>0</v>
      </c>
      <c r="AZ207">
        <f>COUNTIFS(E:E,E207,AY:AY,"&gt;" &amp;AY207)+1</f>
        <v>10</v>
      </c>
    </row>
    <row r="208" spans="1:52">
      <c r="A208" t="s">
        <v>1363</v>
      </c>
      <c r="B208" t="s">
        <v>1364</v>
      </c>
      <c r="C208" t="s">
        <v>1338</v>
      </c>
      <c r="D208" t="s">
        <v>58</v>
      </c>
      <c r="E208" t="s">
        <v>58</v>
      </c>
      <c r="F208">
        <v>7</v>
      </c>
      <c r="G208">
        <v>75</v>
      </c>
      <c r="H208">
        <v>221</v>
      </c>
      <c r="I208">
        <v>2020</v>
      </c>
      <c r="J208">
        <v>0.625</v>
      </c>
      <c r="K208">
        <v>-6.25E-2</v>
      </c>
      <c r="L208">
        <v>0</v>
      </c>
      <c r="M208">
        <v>0.24405859599999999</v>
      </c>
      <c r="N208">
        <v>-0.11745312400000001</v>
      </c>
      <c r="O208">
        <v>-0.16460250600000001</v>
      </c>
      <c r="P208">
        <v>-0.29248500399999999</v>
      </c>
      <c r="Q208">
        <v>-0.30910643500000001</v>
      </c>
      <c r="R208">
        <v>-0.39177717400000001</v>
      </c>
      <c r="S208">
        <v>-0.42571415899999998</v>
      </c>
      <c r="T208">
        <v>0</v>
      </c>
      <c r="U208">
        <v>0</v>
      </c>
      <c r="V208">
        <v>0</v>
      </c>
      <c r="W208">
        <v>3.341432094</v>
      </c>
      <c r="X208">
        <v>2.8386689629999999</v>
      </c>
      <c r="Y208">
        <v>2.4587542739999999</v>
      </c>
      <c r="Z208">
        <v>2.4714909550000002</v>
      </c>
      <c r="AA208">
        <v>2.3449485999999999</v>
      </c>
      <c r="AB208">
        <v>1.7712324960000001</v>
      </c>
      <c r="AC208">
        <v>1.0129990740000001</v>
      </c>
      <c r="AD208">
        <v>10.686561706864524</v>
      </c>
      <c r="AE208">
        <v>7.7080574667702706</v>
      </c>
      <c r="AF208">
        <v>5.8441496650663964</v>
      </c>
      <c r="AG208">
        <v>5.8591931728728639</v>
      </c>
      <c r="AH208">
        <v>5.2882132598828377</v>
      </c>
      <c r="AI208">
        <v>0</v>
      </c>
      <c r="AJ208">
        <v>0</v>
      </c>
      <c r="AK208">
        <f>MAX(IFERROR((M208-VLOOKUP($E208,Sheet1!$A$1:$B$4,2,FALSE))*16,0),0)</f>
        <v>0</v>
      </c>
      <c r="AL208">
        <f>MAX(IFERROR((N208-VLOOKUP($E208,Sheet1!$A$1:$B$4,2,FALSE))*16,0),0)</f>
        <v>0</v>
      </c>
      <c r="AM208">
        <f>MAX(IFERROR((O208-VLOOKUP($E208,Sheet1!$A$1:$B$4,2,FALSE))*16,0),0)</f>
        <v>0</v>
      </c>
      <c r="AN208">
        <f>MAX(IFERROR((P208-VLOOKUP($E208,Sheet1!$A$1:$B$4,2,FALSE))*16,0),0)</f>
        <v>0</v>
      </c>
      <c r="AO208">
        <f>MAX(IFERROR((Q208-VLOOKUP($E208,Sheet1!$A$1:$B$4,2,FALSE))*16,0),0)</f>
        <v>0</v>
      </c>
      <c r="AP208">
        <f>MAX(IFERROR((R208-VLOOKUP($E208,Sheet1!$A$1:$B$4,2,FALSE))*16,0),0)</f>
        <v>0</v>
      </c>
      <c r="AQ208">
        <f>MAX(IFERROR((S208-VLOOKUP($E208,Sheet1!$A$1:$B$4,2,FALSE))*16,0),0)</f>
        <v>0</v>
      </c>
      <c r="AR208">
        <v>105</v>
      </c>
      <c r="AS208">
        <v>0.98130841099999999</v>
      </c>
      <c r="AT208">
        <v>-1.4570798060000001</v>
      </c>
      <c r="AU208">
        <v>105</v>
      </c>
      <c r="AV208">
        <v>0.98130841099999999</v>
      </c>
      <c r="AW208">
        <f>AD208+0.8*AE208+0.64*AF208+AG208*0.8^3+AH208*0.8^4+AI208*0.8^5+AJ208*0.8^6</f>
        <v>25.759222521682151</v>
      </c>
      <c r="AX208">
        <f>COUNTIFS(E:E,E208,AW:AW,"&gt;" &amp;AW208)+1</f>
        <v>101</v>
      </c>
      <c r="AY208">
        <f>AK208+0.8*AL208+0.64*AM208+AN208*0.8^3+AO208*0.8^4+AP208*0.8^5+AQ208*0.8^6</f>
        <v>0</v>
      </c>
      <c r="AZ208">
        <f>COUNTIFS(E:E,E208,AY:AY,"&gt;" &amp;AY208)+1</f>
        <v>10</v>
      </c>
    </row>
    <row r="209" spans="1:52">
      <c r="A209" t="s">
        <v>1470</v>
      </c>
      <c r="B209" t="s">
        <v>1471</v>
      </c>
      <c r="C209" t="s">
        <v>1472</v>
      </c>
      <c r="D209" t="s">
        <v>58</v>
      </c>
      <c r="E209" t="s">
        <v>58</v>
      </c>
      <c r="F209">
        <v>8</v>
      </c>
      <c r="G209">
        <v>75</v>
      </c>
      <c r="H209">
        <v>228</v>
      </c>
      <c r="I209">
        <v>2020</v>
      </c>
      <c r="J209">
        <v>0</v>
      </c>
      <c r="K209">
        <v>0</v>
      </c>
      <c r="L209">
        <v>0</v>
      </c>
      <c r="M209">
        <v>4.9722899000000001E-2</v>
      </c>
      <c r="N209">
        <v>-5.2487103E-2</v>
      </c>
      <c r="O209">
        <v>-6.4815944E-2</v>
      </c>
      <c r="P209">
        <v>-0.11985583900000001</v>
      </c>
      <c r="Q209">
        <v>-0.21190189500000001</v>
      </c>
      <c r="R209">
        <v>-0.25131524500000002</v>
      </c>
      <c r="S209">
        <v>-0.31876945400000001</v>
      </c>
      <c r="T209">
        <v>0</v>
      </c>
      <c r="U209">
        <v>0</v>
      </c>
      <c r="V209">
        <v>0</v>
      </c>
      <c r="W209">
        <v>3.2117556789999999</v>
      </c>
      <c r="X209">
        <v>3.1741495409999998</v>
      </c>
      <c r="Y209">
        <v>2.2364955050000002</v>
      </c>
      <c r="Z209">
        <v>2.4721127959999998</v>
      </c>
      <c r="AA209">
        <v>2.1622349330000001</v>
      </c>
      <c r="AB209">
        <v>1.163785627</v>
      </c>
      <c r="AC209">
        <v>1.132628076</v>
      </c>
      <c r="AD209">
        <v>9.81877984792132</v>
      </c>
      <c r="AE209">
        <v>9.5500294071153746</v>
      </c>
      <c r="AF209">
        <v>4.9038948089386736</v>
      </c>
      <c r="AG209">
        <v>5.9208611571262111</v>
      </c>
      <c r="AH209">
        <v>4.4769863865335253</v>
      </c>
      <c r="AI209">
        <v>0</v>
      </c>
      <c r="AJ209">
        <v>0</v>
      </c>
      <c r="AK209">
        <f>MAX(IFERROR((M209-VLOOKUP($E209,Sheet1!$A$1:$B$4,2,FALSE))*16,0),0)</f>
        <v>0</v>
      </c>
      <c r="AL209">
        <f>MAX(IFERROR((N209-VLOOKUP($E209,Sheet1!$A$1:$B$4,2,FALSE))*16,0),0)</f>
        <v>0</v>
      </c>
      <c r="AM209">
        <f>MAX(IFERROR((O209-VLOOKUP($E209,Sheet1!$A$1:$B$4,2,FALSE))*16,0),0)</f>
        <v>0</v>
      </c>
      <c r="AN209">
        <f>MAX(IFERROR((P209-VLOOKUP($E209,Sheet1!$A$1:$B$4,2,FALSE))*16,0),0)</f>
        <v>0</v>
      </c>
      <c r="AO209">
        <f>MAX(IFERROR((Q209-VLOOKUP($E209,Sheet1!$A$1:$B$4,2,FALSE))*16,0),0)</f>
        <v>0</v>
      </c>
      <c r="AP209">
        <f>MAX(IFERROR((R209-VLOOKUP($E209,Sheet1!$A$1:$B$4,2,FALSE))*16,0),0)</f>
        <v>0</v>
      </c>
      <c r="AQ209">
        <f>MAX(IFERROR((S209-VLOOKUP($E209,Sheet1!$A$1:$B$4,2,FALSE))*16,0),0)</f>
        <v>0</v>
      </c>
      <c r="AR209">
        <v>106</v>
      </c>
      <c r="AS209">
        <v>0.99065420599999998</v>
      </c>
      <c r="AT209">
        <v>-0.96942258100000001</v>
      </c>
      <c r="AU209">
        <v>103</v>
      </c>
      <c r="AV209">
        <v>0.96261682199999998</v>
      </c>
      <c r="AW209">
        <f>AD209+0.8*AE209+0.64*AF209+AG209*0.8^3+AH209*0.8^4+AI209*0.8^5+AJ209*0.8^6</f>
        <v>25.462550587707128</v>
      </c>
      <c r="AX209">
        <f>COUNTIFS(E:E,E209,AW:AW,"&gt;" &amp;AW209)+1</f>
        <v>102</v>
      </c>
      <c r="AY209">
        <f>AK209+0.8*AL209+0.64*AM209+AN209*0.8^3+AO209*0.8^4+AP209*0.8^5+AQ209*0.8^6</f>
        <v>0</v>
      </c>
      <c r="AZ209">
        <f>COUNTIFS(E:E,E209,AY:AY,"&gt;" &amp;AY209)+1</f>
        <v>10</v>
      </c>
    </row>
    <row r="210" spans="1:52">
      <c r="A210" t="s">
        <v>207</v>
      </c>
      <c r="B210" t="s">
        <v>208</v>
      </c>
      <c r="C210" t="s">
        <v>209</v>
      </c>
      <c r="D210" t="s">
        <v>58</v>
      </c>
      <c r="E210" t="s">
        <v>58</v>
      </c>
      <c r="F210">
        <v>6</v>
      </c>
      <c r="G210">
        <v>78</v>
      </c>
      <c r="H210">
        <v>223</v>
      </c>
      <c r="I210">
        <v>2020</v>
      </c>
      <c r="J210">
        <v>-0.125</v>
      </c>
      <c r="K210">
        <v>0</v>
      </c>
      <c r="L210">
        <v>0</v>
      </c>
      <c r="M210">
        <v>0.63453433199999998</v>
      </c>
      <c r="N210">
        <v>-0.12739704199999999</v>
      </c>
      <c r="O210">
        <v>-8.8721240000000007E-2</v>
      </c>
      <c r="P210">
        <v>-0.20581392200000001</v>
      </c>
      <c r="Q210">
        <v>-0.29032542900000002</v>
      </c>
      <c r="R210">
        <v>-0.34400393000000001</v>
      </c>
      <c r="S210">
        <v>-0.42941042499999998</v>
      </c>
      <c r="T210">
        <v>0</v>
      </c>
      <c r="U210">
        <v>0</v>
      </c>
      <c r="V210">
        <v>0</v>
      </c>
      <c r="W210">
        <v>3.3020462500000001</v>
      </c>
      <c r="X210">
        <v>3.005166639</v>
      </c>
      <c r="Y210">
        <v>2.6830983549999998</v>
      </c>
      <c r="Z210">
        <v>2.6289003499999999</v>
      </c>
      <c r="AA210">
        <v>2.02412927</v>
      </c>
      <c r="AB210">
        <v>1.873116</v>
      </c>
      <c r="AC210">
        <v>2.066605402</v>
      </c>
      <c r="AD210">
        <v>10.686345966158257</v>
      </c>
      <c r="AE210">
        <v>8.5804615519130323</v>
      </c>
      <c r="AF210">
        <v>6.9364744328700283</v>
      </c>
      <c r="AG210">
        <v>6.6270812211027135</v>
      </c>
      <c r="AH210">
        <v>0</v>
      </c>
      <c r="AI210">
        <v>0</v>
      </c>
      <c r="AJ210">
        <v>0</v>
      </c>
      <c r="AK210">
        <f>MAX(IFERROR((M210-VLOOKUP($E210,Sheet1!$A$1:$B$4,2,FALSE))*16,0),0)</f>
        <v>0</v>
      </c>
      <c r="AL210">
        <f>MAX(IFERROR((N210-VLOOKUP($E210,Sheet1!$A$1:$B$4,2,FALSE))*16,0),0)</f>
        <v>0</v>
      </c>
      <c r="AM210">
        <f>MAX(IFERROR((O210-VLOOKUP($E210,Sheet1!$A$1:$B$4,2,FALSE))*16,0),0)</f>
        <v>0</v>
      </c>
      <c r="AN210">
        <f>MAX(IFERROR((P210-VLOOKUP($E210,Sheet1!$A$1:$B$4,2,FALSE))*16,0),0)</f>
        <v>0</v>
      </c>
      <c r="AO210">
        <f>MAX(IFERROR((Q210-VLOOKUP($E210,Sheet1!$A$1:$B$4,2,FALSE))*16,0),0)</f>
        <v>0</v>
      </c>
      <c r="AP210">
        <f>MAX(IFERROR((R210-VLOOKUP($E210,Sheet1!$A$1:$B$4,2,FALSE))*16,0),0)</f>
        <v>0</v>
      </c>
      <c r="AQ210">
        <f>MAX(IFERROR((S210-VLOOKUP($E210,Sheet1!$A$1:$B$4,2,FALSE))*16,0),0)</f>
        <v>0</v>
      </c>
      <c r="AR210">
        <v>100</v>
      </c>
      <c r="AS210">
        <v>0.93457943899999996</v>
      </c>
      <c r="AT210">
        <v>-0.85113765699999999</v>
      </c>
      <c r="AU210">
        <v>102</v>
      </c>
      <c r="AV210">
        <v>0.95327102799999996</v>
      </c>
      <c r="AW210">
        <f>AD210+0.8*AE210+0.64*AF210+AG210*0.8^3+AH210*0.8^4+AI210*0.8^5+AJ210*0.8^6</f>
        <v>25.383124429930088</v>
      </c>
      <c r="AX210">
        <f>COUNTIFS(E:E,E210,AW:AW,"&gt;" &amp;AW210)+1</f>
        <v>103</v>
      </c>
      <c r="AY210">
        <f>AK210+0.8*AL210+0.64*AM210+AN210*0.8^3+AO210*0.8^4+AP210*0.8^5+AQ210*0.8^6</f>
        <v>0</v>
      </c>
      <c r="AZ210">
        <f>COUNTIFS(E:E,E210,AY:AY,"&gt;" &amp;AY210)+1</f>
        <v>10</v>
      </c>
    </row>
    <row r="211" spans="1:52">
      <c r="A211" t="s">
        <v>75</v>
      </c>
      <c r="B211" t="s">
        <v>76</v>
      </c>
      <c r="C211" t="s">
        <v>77</v>
      </c>
      <c r="D211" t="s">
        <v>58</v>
      </c>
      <c r="E211" t="s">
        <v>58</v>
      </c>
      <c r="F211">
        <v>7</v>
      </c>
      <c r="G211">
        <v>75</v>
      </c>
      <c r="H211">
        <v>210</v>
      </c>
      <c r="I211">
        <v>2020</v>
      </c>
      <c r="J211">
        <v>0</v>
      </c>
      <c r="K211">
        <v>0</v>
      </c>
      <c r="L211">
        <v>0</v>
      </c>
      <c r="M211">
        <v>0.30232593000000002</v>
      </c>
      <c r="N211">
        <v>-0.12146359</v>
      </c>
      <c r="O211">
        <v>-0.18210570700000001</v>
      </c>
      <c r="P211">
        <v>-0.31624936799999998</v>
      </c>
      <c r="Q211">
        <v>-0.32286556399999999</v>
      </c>
      <c r="R211">
        <v>-0.403210281</v>
      </c>
      <c r="S211">
        <v>-0.451256186</v>
      </c>
      <c r="T211">
        <v>0</v>
      </c>
      <c r="U211">
        <v>0</v>
      </c>
      <c r="V211">
        <v>0</v>
      </c>
      <c r="W211">
        <v>3.4907739270000002</v>
      </c>
      <c r="X211">
        <v>2.9900067049999999</v>
      </c>
      <c r="Y211">
        <v>2.5935914819999999</v>
      </c>
      <c r="Z211">
        <v>2.1600485859999998</v>
      </c>
      <c r="AA211">
        <v>2.252812611</v>
      </c>
      <c r="AB211">
        <v>1.7313768599999999</v>
      </c>
      <c r="AC211">
        <v>0.82863199300000001</v>
      </c>
      <c r="AD211">
        <v>11.627133920351383</v>
      </c>
      <c r="AE211">
        <v>8.5018210436328729</v>
      </c>
      <c r="AF211">
        <v>6.4668639137072148</v>
      </c>
      <c r="AG211">
        <v>0</v>
      </c>
      <c r="AH211">
        <v>4.8770940008269008</v>
      </c>
      <c r="AI211">
        <v>0</v>
      </c>
      <c r="AJ211">
        <v>0</v>
      </c>
      <c r="AK211">
        <f>MAX(IFERROR((M211-VLOOKUP($E211,Sheet1!$A$1:$B$4,2,FALSE))*16,0),0)</f>
        <v>0</v>
      </c>
      <c r="AL211">
        <f>MAX(IFERROR((N211-VLOOKUP($E211,Sheet1!$A$1:$B$4,2,FALSE))*16,0),0)</f>
        <v>0</v>
      </c>
      <c r="AM211">
        <f>MAX(IFERROR((O211-VLOOKUP($E211,Sheet1!$A$1:$B$4,2,FALSE))*16,0),0)</f>
        <v>0</v>
      </c>
      <c r="AN211">
        <f>MAX(IFERROR((P211-VLOOKUP($E211,Sheet1!$A$1:$B$4,2,FALSE))*16,0),0)</f>
        <v>0</v>
      </c>
      <c r="AO211">
        <f>MAX(IFERROR((Q211-VLOOKUP($E211,Sheet1!$A$1:$B$4,2,FALSE))*16,0),0)</f>
        <v>0</v>
      </c>
      <c r="AP211">
        <f>MAX(IFERROR((R211-VLOOKUP($E211,Sheet1!$A$1:$B$4,2,FALSE))*16,0),0)</f>
        <v>0</v>
      </c>
      <c r="AQ211">
        <f>MAX(IFERROR((S211-VLOOKUP($E211,Sheet1!$A$1:$B$4,2,FALSE))*16,0),0)</f>
        <v>0</v>
      </c>
      <c r="AR211">
        <v>104</v>
      </c>
      <c r="AS211">
        <v>0.97196261699999997</v>
      </c>
      <c r="AT211">
        <v>-1.4948247640000001</v>
      </c>
      <c r="AU211">
        <v>106</v>
      </c>
      <c r="AV211">
        <v>0.99065420599999998</v>
      </c>
      <c r="AW211">
        <f>AD211+0.8*AE211+0.64*AF211+AG211*0.8^3+AH211*0.8^4+AI211*0.8^5+AJ211*0.8^6</f>
        <v>24.565041362768998</v>
      </c>
      <c r="AX211">
        <f>COUNTIFS(E:E,E211,AW:AW,"&gt;" &amp;AW211)+1</f>
        <v>104</v>
      </c>
      <c r="AY211">
        <f>AK211+0.8*AL211+0.64*AM211+AN211*0.8^3+AO211*0.8^4+AP211*0.8^5+AQ211*0.8^6</f>
        <v>0</v>
      </c>
      <c r="AZ211">
        <f>COUNTIFS(E:E,E211,AY:AY,"&gt;" &amp;AY211)+1</f>
        <v>10</v>
      </c>
    </row>
    <row r="212" spans="1:52">
      <c r="A212" t="s">
        <v>332</v>
      </c>
      <c r="B212" t="s">
        <v>333</v>
      </c>
      <c r="C212" t="s">
        <v>307</v>
      </c>
      <c r="D212" t="s">
        <v>58</v>
      </c>
      <c r="E212" t="s">
        <v>58</v>
      </c>
      <c r="F212">
        <v>6</v>
      </c>
      <c r="G212">
        <v>76</v>
      </c>
      <c r="H212">
        <v>230</v>
      </c>
      <c r="I212">
        <v>2020</v>
      </c>
      <c r="J212">
        <v>0</v>
      </c>
      <c r="K212">
        <v>0.125</v>
      </c>
      <c r="L212">
        <v>0</v>
      </c>
      <c r="M212">
        <v>0.80533561499999995</v>
      </c>
      <c r="N212">
        <v>-0.10268595</v>
      </c>
      <c r="O212">
        <v>-5.8767336000000003E-2</v>
      </c>
      <c r="P212">
        <v>-0.15951732299999999</v>
      </c>
      <c r="Q212">
        <v>-0.25959458899999999</v>
      </c>
      <c r="R212">
        <v>-0.28841742500000001</v>
      </c>
      <c r="S212">
        <v>-0.39589760200000002</v>
      </c>
      <c r="T212">
        <v>0</v>
      </c>
      <c r="U212">
        <v>0</v>
      </c>
      <c r="V212">
        <v>0</v>
      </c>
      <c r="W212">
        <v>3.4269871209999998</v>
      </c>
      <c r="X212">
        <v>2.8316461579999999</v>
      </c>
      <c r="Y212">
        <v>2.3497773149999999</v>
      </c>
      <c r="Z212">
        <v>2.4260550599999999</v>
      </c>
      <c r="AA212">
        <v>1.9800548170000001</v>
      </c>
      <c r="AB212">
        <v>1.9252424990000001</v>
      </c>
      <c r="AC212">
        <v>2.2772658950000002</v>
      </c>
      <c r="AD212">
        <v>11.559257529006089</v>
      </c>
      <c r="AE212">
        <v>7.6783764846889255</v>
      </c>
      <c r="AF212">
        <v>5.3905362821076039</v>
      </c>
      <c r="AG212">
        <v>5.6980181278240991</v>
      </c>
      <c r="AH212">
        <v>-3.7234293326511079</v>
      </c>
      <c r="AI212">
        <v>0</v>
      </c>
      <c r="AJ212">
        <v>4.9916383487888822</v>
      </c>
      <c r="AK212">
        <f>MAX(IFERROR((M212-VLOOKUP($E212,Sheet1!$A$1:$B$4,2,FALSE))*16,0),0)</f>
        <v>0</v>
      </c>
      <c r="AL212">
        <f>MAX(IFERROR((N212-VLOOKUP($E212,Sheet1!$A$1:$B$4,2,FALSE))*16,0),0)</f>
        <v>0</v>
      </c>
      <c r="AM212">
        <f>MAX(IFERROR((O212-VLOOKUP($E212,Sheet1!$A$1:$B$4,2,FALSE))*16,0),0)</f>
        <v>0</v>
      </c>
      <c r="AN212">
        <f>MAX(IFERROR((P212-VLOOKUP($E212,Sheet1!$A$1:$B$4,2,FALSE))*16,0),0)</f>
        <v>0</v>
      </c>
      <c r="AO212">
        <f>MAX(IFERROR((Q212-VLOOKUP($E212,Sheet1!$A$1:$B$4,2,FALSE))*16,0),0)</f>
        <v>0</v>
      </c>
      <c r="AP212">
        <f>MAX(IFERROR((R212-VLOOKUP($E212,Sheet1!$A$1:$B$4,2,FALSE))*16,0),0)</f>
        <v>0</v>
      </c>
      <c r="AQ212">
        <f>MAX(IFERROR((S212-VLOOKUP($E212,Sheet1!$A$1:$B$4,2,FALSE))*16,0),0)</f>
        <v>0</v>
      </c>
      <c r="AR212">
        <v>97</v>
      </c>
      <c r="AS212">
        <v>0.90654205600000004</v>
      </c>
      <c r="AT212">
        <v>-0.45954460899999999</v>
      </c>
      <c r="AU212">
        <v>97</v>
      </c>
      <c r="AV212">
        <v>0.90654205600000004</v>
      </c>
      <c r="AW212">
        <f>AD212+0.8*AE212+0.64*AF212+AG212*0.8^3+AH212*0.8^4+AI212*0.8^5+AJ212*0.8^6</f>
        <v>23.852698607403052</v>
      </c>
      <c r="AX212">
        <f>COUNTIFS(E:E,E212,AW:AW,"&gt;" &amp;AW212)+1</f>
        <v>105</v>
      </c>
      <c r="AY212">
        <f>AK212+0.8*AL212+0.64*AM212+AN212*0.8^3+AO212*0.8^4+AP212*0.8^5+AQ212*0.8^6</f>
        <v>0</v>
      </c>
      <c r="AZ212">
        <f>COUNTIFS(E:E,E212,AY:AY,"&gt;" &amp;AY212)+1</f>
        <v>10</v>
      </c>
    </row>
    <row r="213" spans="1:52">
      <c r="A213" t="s">
        <v>1509</v>
      </c>
      <c r="B213" t="s">
        <v>1510</v>
      </c>
      <c r="C213" t="s">
        <v>1472</v>
      </c>
      <c r="D213" t="s">
        <v>42</v>
      </c>
      <c r="E213" t="s">
        <v>58</v>
      </c>
      <c r="F213">
        <v>6</v>
      </c>
      <c r="G213">
        <v>78</v>
      </c>
      <c r="H213">
        <v>250</v>
      </c>
      <c r="I213">
        <v>2020</v>
      </c>
      <c r="J213">
        <v>0.8125</v>
      </c>
      <c r="K213">
        <v>0.5</v>
      </c>
      <c r="L213">
        <v>1.4375</v>
      </c>
      <c r="M213">
        <v>3.3490248E-2</v>
      </c>
      <c r="N213">
        <v>-0.108915702</v>
      </c>
      <c r="O213">
        <v>-0.38644304299999999</v>
      </c>
      <c r="P213">
        <v>-0.435962872</v>
      </c>
      <c r="Q213">
        <v>-0.65395062999999998</v>
      </c>
      <c r="R213">
        <v>-0.52601637300000004</v>
      </c>
      <c r="S213">
        <v>-0.63640329399999995</v>
      </c>
      <c r="T213">
        <v>0</v>
      </c>
      <c r="U213">
        <v>0</v>
      </c>
      <c r="V213">
        <v>0</v>
      </c>
      <c r="W213">
        <v>2.8721872660000001</v>
      </c>
      <c r="X213">
        <v>2.8714380880000001</v>
      </c>
      <c r="Y213">
        <v>2.6489481069999998</v>
      </c>
      <c r="Z213">
        <v>1.7353688979999999</v>
      </c>
      <c r="AA213">
        <v>1.4372173989999999</v>
      </c>
      <c r="AB213">
        <v>3.6172061719999999</v>
      </c>
      <c r="AC213">
        <v>1.34472624</v>
      </c>
      <c r="AD213">
        <v>7.9493424669826993</v>
      </c>
      <c r="AE213">
        <v>7.8813492770217124</v>
      </c>
      <c r="AF213">
        <v>6.6550652549038034</v>
      </c>
      <c r="AG213">
        <v>0</v>
      </c>
      <c r="AH213">
        <v>0</v>
      </c>
      <c r="AI213">
        <v>11.875833607841599</v>
      </c>
      <c r="AJ213">
        <v>0</v>
      </c>
      <c r="AK213">
        <f>MAX(IFERROR((M213-VLOOKUP($E213,Sheet1!$A$1:$B$4,2,FALSE))*16,0),0)</f>
        <v>0</v>
      </c>
      <c r="AL213">
        <f>MAX(IFERROR((N213-VLOOKUP($E213,Sheet1!$A$1:$B$4,2,FALSE))*16,0),0)</f>
        <v>0</v>
      </c>
      <c r="AM213">
        <f>MAX(IFERROR((O213-VLOOKUP($E213,Sheet1!$A$1:$B$4,2,FALSE))*16,0),0)</f>
        <v>0</v>
      </c>
      <c r="AN213">
        <f>MAX(IFERROR((P213-VLOOKUP($E213,Sheet1!$A$1:$B$4,2,FALSE))*16,0),0)</f>
        <v>0</v>
      </c>
      <c r="AO213">
        <f>MAX(IFERROR((Q213-VLOOKUP($E213,Sheet1!$A$1:$B$4,2,FALSE))*16,0),0)</f>
        <v>0</v>
      </c>
      <c r="AP213">
        <f>MAX(IFERROR((R213-VLOOKUP($E213,Sheet1!$A$1:$B$4,2,FALSE))*16,0),0)</f>
        <v>0</v>
      </c>
      <c r="AQ213">
        <f>MAX(IFERROR((S213-VLOOKUP($E213,Sheet1!$A$1:$B$4,2,FALSE))*16,0),0)</f>
        <v>0</v>
      </c>
      <c r="AR213">
        <v>107</v>
      </c>
      <c r="AS213">
        <v>1</v>
      </c>
      <c r="AT213">
        <v>-2.7142016660000001</v>
      </c>
      <c r="AU213">
        <v>107</v>
      </c>
      <c r="AV213">
        <v>1</v>
      </c>
      <c r="AW213">
        <f>AD213+0.8*AE213+0.64*AF213+AG213*0.8^3+AH213*0.8^4+AI213*0.8^5+AJ213*0.8^6</f>
        <v>22.40513680835604</v>
      </c>
      <c r="AX213">
        <f>COUNTIFS(E:E,E213,AW:AW,"&gt;" &amp;AW213)+1</f>
        <v>106</v>
      </c>
      <c r="AY213">
        <f>AK213+0.8*AL213+0.64*AM213+AN213*0.8^3+AO213*0.8^4+AP213*0.8^5+AQ213*0.8^6</f>
        <v>0</v>
      </c>
      <c r="AZ213">
        <f>COUNTIFS(E:E,E213,AY:AY,"&gt;" &amp;AY213)+1</f>
        <v>10</v>
      </c>
    </row>
    <row r="214" spans="1:52">
      <c r="A214" t="s">
        <v>765</v>
      </c>
      <c r="B214" t="s">
        <v>766</v>
      </c>
      <c r="C214" t="s">
        <v>738</v>
      </c>
      <c r="D214" t="s">
        <v>58</v>
      </c>
      <c r="E214" t="s">
        <v>58</v>
      </c>
      <c r="F214">
        <v>12</v>
      </c>
      <c r="G214">
        <v>75</v>
      </c>
      <c r="H214">
        <v>222</v>
      </c>
      <c r="I214">
        <v>2020</v>
      </c>
      <c r="J214">
        <v>-6.25E-2</v>
      </c>
      <c r="K214">
        <v>6.25E-2</v>
      </c>
      <c r="L214">
        <v>0</v>
      </c>
      <c r="M214">
        <v>0.521549331</v>
      </c>
      <c r="N214">
        <v>0.15582541799999999</v>
      </c>
      <c r="O214">
        <v>-2.172106E-2</v>
      </c>
      <c r="P214">
        <v>-4.9256390999999997E-2</v>
      </c>
      <c r="Q214">
        <v>-0.140389453</v>
      </c>
      <c r="R214">
        <v>-0.18352918500000001</v>
      </c>
      <c r="S214">
        <v>-0.195597139</v>
      </c>
      <c r="T214">
        <v>0</v>
      </c>
      <c r="U214">
        <v>0</v>
      </c>
      <c r="V214">
        <v>0</v>
      </c>
      <c r="W214">
        <v>2.4759955250000001</v>
      </c>
      <c r="X214">
        <v>3.4014735780000001</v>
      </c>
      <c r="Y214">
        <v>2.199236269</v>
      </c>
      <c r="Z214">
        <v>1.8977309019999999</v>
      </c>
      <c r="AA214">
        <v>1.9944428460000001</v>
      </c>
      <c r="AB214">
        <v>1.0003074359999999</v>
      </c>
      <c r="AC214">
        <v>0.87323853399999996</v>
      </c>
      <c r="AD214">
        <v>6.1680535730718304</v>
      </c>
      <c r="AE214">
        <v>10.992310540454838</v>
      </c>
      <c r="AF214">
        <v>4.7812203916965359</v>
      </c>
      <c r="AG214">
        <v>0</v>
      </c>
      <c r="AH214">
        <v>0</v>
      </c>
      <c r="AI214">
        <v>0</v>
      </c>
      <c r="AJ214">
        <v>0</v>
      </c>
      <c r="AK214">
        <f>MAX(IFERROR((M214-VLOOKUP($E214,Sheet1!$A$1:$B$4,2,FALSE))*16,0),0)</f>
        <v>0</v>
      </c>
      <c r="AL214">
        <f>MAX(IFERROR((N214-VLOOKUP($E214,Sheet1!$A$1:$B$4,2,FALSE))*16,0),0)</f>
        <v>0</v>
      </c>
      <c r="AM214">
        <f>MAX(IFERROR((O214-VLOOKUP($E214,Sheet1!$A$1:$B$4,2,FALSE))*16,0),0)</f>
        <v>0</v>
      </c>
      <c r="AN214">
        <f>MAX(IFERROR((P214-VLOOKUP($E214,Sheet1!$A$1:$B$4,2,FALSE))*16,0),0)</f>
        <v>0</v>
      </c>
      <c r="AO214">
        <f>MAX(IFERROR((Q214-VLOOKUP($E214,Sheet1!$A$1:$B$4,2,FALSE))*16,0),0)</f>
        <v>0</v>
      </c>
      <c r="AP214">
        <f>MAX(IFERROR((R214-VLOOKUP($E214,Sheet1!$A$1:$B$4,2,FALSE))*16,0),0)</f>
        <v>0</v>
      </c>
      <c r="AQ214">
        <f>MAX(IFERROR((S214-VLOOKUP($E214,Sheet1!$A$1:$B$4,2,FALSE))*16,0),0)</f>
        <v>0</v>
      </c>
      <c r="AR214">
        <v>102</v>
      </c>
      <c r="AS214">
        <v>0.95327102799999996</v>
      </c>
      <c r="AT214">
        <v>8.6881523000000002E-2</v>
      </c>
      <c r="AU214">
        <v>94</v>
      </c>
      <c r="AV214">
        <v>0.87850467300000001</v>
      </c>
      <c r="AW214">
        <f>AD214+0.8*AE214+0.64*AF214+AG214*0.8^3+AH214*0.8^4+AI214*0.8^5+AJ214*0.8^6</f>
        <v>18.021883056121485</v>
      </c>
      <c r="AX214">
        <f>COUNTIFS(E:E,E214,AW:AW,"&gt;" &amp;AW214)+1</f>
        <v>107</v>
      </c>
      <c r="AY214">
        <f>AK214+0.8*AL214+0.64*AM214+AN214*0.8^3+AO214*0.8^4+AP214*0.8^5+AQ214*0.8^6</f>
        <v>0</v>
      </c>
      <c r="AZ214">
        <f>COUNTIFS(E:E,E214,AY:AY,"&gt;" &amp;AY214)+1</f>
        <v>10</v>
      </c>
    </row>
    <row r="215" spans="1:52">
      <c r="A215" t="s">
        <v>841</v>
      </c>
      <c r="B215" t="s">
        <v>842</v>
      </c>
      <c r="C215" t="s">
        <v>836</v>
      </c>
      <c r="D215" t="s">
        <v>58</v>
      </c>
      <c r="E215" t="s">
        <v>58</v>
      </c>
      <c r="F215">
        <v>4</v>
      </c>
      <c r="G215">
        <v>74</v>
      </c>
      <c r="H215">
        <v>209</v>
      </c>
      <c r="I215">
        <v>2020</v>
      </c>
      <c r="J215">
        <v>0</v>
      </c>
      <c r="K215">
        <v>0</v>
      </c>
      <c r="L215">
        <v>0</v>
      </c>
      <c r="M215">
        <v>1.494654814</v>
      </c>
      <c r="N215">
        <v>1.1514950429999999</v>
      </c>
      <c r="O215">
        <v>1.045347969</v>
      </c>
      <c r="P215">
        <v>0.58975912600000002</v>
      </c>
      <c r="Q215">
        <v>0.86309751099999998</v>
      </c>
      <c r="R215">
        <v>-2.5250450000000001E-2</v>
      </c>
      <c r="S215">
        <v>-8.2084940999999995E-2</v>
      </c>
      <c r="T215">
        <v>0</v>
      </c>
      <c r="U215">
        <v>0</v>
      </c>
      <c r="V215">
        <v>0</v>
      </c>
      <c r="W215">
        <v>4.6852336819999998</v>
      </c>
      <c r="X215">
        <v>3.8514014740000002</v>
      </c>
      <c r="Y215">
        <v>2.8348508940000001</v>
      </c>
      <c r="Z215">
        <v>3.2377744850000001</v>
      </c>
      <c r="AA215">
        <v>3.656625628</v>
      </c>
      <c r="AB215">
        <v>3.5499991789999998</v>
      </c>
      <c r="AC215">
        <v>2.7652349169999999</v>
      </c>
      <c r="AD215">
        <v>21.087827057123633</v>
      </c>
      <c r="AE215">
        <v>14.595343589094938</v>
      </c>
      <c r="AF215">
        <v>8.2297994848452447</v>
      </c>
      <c r="AG215">
        <v>10.276430642854308</v>
      </c>
      <c r="AH215">
        <v>13.065917736108958</v>
      </c>
      <c r="AI215">
        <v>11.781559087206546</v>
      </c>
      <c r="AJ215">
        <v>7.34879576530912</v>
      </c>
      <c r="AK215">
        <f>MAX(IFERROR((M215-VLOOKUP($E215,Sheet1!$A$1:$B$4,2,FALSE))*16,0),0)</f>
        <v>0</v>
      </c>
      <c r="AL215">
        <f>MAX(IFERROR((N215-VLOOKUP($E215,Sheet1!$A$1:$B$4,2,FALSE))*16,0),0)</f>
        <v>0</v>
      </c>
      <c r="AM215">
        <f>MAX(IFERROR((O215-VLOOKUP($E215,Sheet1!$A$1:$B$4,2,FALSE))*16,0),0)</f>
        <v>0</v>
      </c>
      <c r="AN215">
        <f>MAX(IFERROR((P215-VLOOKUP($E215,Sheet1!$A$1:$B$4,2,FALSE))*16,0),0)</f>
        <v>0</v>
      </c>
      <c r="AO215">
        <f>MAX(IFERROR((Q215-VLOOKUP($E215,Sheet1!$A$1:$B$4,2,FALSE))*16,0),0)</f>
        <v>0</v>
      </c>
      <c r="AP215">
        <f>MAX(IFERROR((R215-VLOOKUP($E215,Sheet1!$A$1:$B$4,2,FALSE))*16,0),0)</f>
        <v>0</v>
      </c>
      <c r="AQ215">
        <f>MAX(IFERROR((S215-VLOOKUP($E215,Sheet1!$A$1:$B$4,2,FALSE))*16,0),0)</f>
        <v>0</v>
      </c>
      <c r="AR215">
        <v>84</v>
      </c>
      <c r="AS215">
        <v>0.78504672900000005</v>
      </c>
      <c r="AT215">
        <v>5.0370190709999996</v>
      </c>
      <c r="AU215">
        <v>81</v>
      </c>
      <c r="AV215">
        <v>0.75700934600000003</v>
      </c>
      <c r="AW215">
        <f>AD215+0.8*AE215+0.64*AF215+AG215*0.8^3+AH215*0.8^4+AI215*0.8^5+AJ215*0.8^6</f>
        <v>54.431529991349223</v>
      </c>
      <c r="AX215">
        <f>COUNTIFS(E:E,E215,AW:AW,"&gt;" &amp;AW215)+1</f>
        <v>79</v>
      </c>
      <c r="AY215">
        <f>AK215+0.8*AL215+0.64*AM215+AN215*0.8^3+AO215*0.8^4+AP215*0.8^5+AQ215*0.8^6</f>
        <v>0</v>
      </c>
      <c r="AZ215">
        <f>COUNTIFS(E:E,E215,AY:AY,"&gt;" &amp;AY215)+1</f>
        <v>10</v>
      </c>
    </row>
    <row r="216" spans="1:52">
      <c r="A216" t="s">
        <v>1220</v>
      </c>
      <c r="B216" t="s">
        <v>1221</v>
      </c>
      <c r="C216" t="s">
        <v>1207</v>
      </c>
      <c r="D216" t="s">
        <v>42</v>
      </c>
      <c r="E216" t="s">
        <v>42</v>
      </c>
      <c r="F216">
        <v>17</v>
      </c>
      <c r="G216">
        <v>78</v>
      </c>
      <c r="H216">
        <v>263</v>
      </c>
      <c r="I216">
        <v>2020</v>
      </c>
      <c r="J216">
        <v>5.25</v>
      </c>
      <c r="K216">
        <v>0</v>
      </c>
      <c r="L216">
        <v>4.8125</v>
      </c>
      <c r="M216">
        <v>3.6847807659999998</v>
      </c>
      <c r="N216">
        <v>3.3037750880000001</v>
      </c>
      <c r="O216">
        <v>3.1977785569999999</v>
      </c>
      <c r="P216">
        <v>2.9111106310000001</v>
      </c>
      <c r="Q216">
        <v>2.67201216</v>
      </c>
      <c r="R216">
        <v>2.4383895930000001</v>
      </c>
      <c r="S216">
        <v>2.2081666750000002</v>
      </c>
      <c r="T216">
        <v>0</v>
      </c>
      <c r="U216">
        <v>0</v>
      </c>
      <c r="V216">
        <v>0</v>
      </c>
      <c r="W216">
        <v>3.84</v>
      </c>
      <c r="X216">
        <v>3.84</v>
      </c>
      <c r="Y216">
        <v>3.84</v>
      </c>
      <c r="Z216">
        <v>3.84</v>
      </c>
      <c r="AA216">
        <v>3.84</v>
      </c>
      <c r="AB216">
        <v>3.84</v>
      </c>
      <c r="AC216">
        <v>3.84</v>
      </c>
      <c r="AD216">
        <v>48.102073276827809</v>
      </c>
      <c r="AE216">
        <v>46.005054440722375</v>
      </c>
      <c r="AF216">
        <v>45.443661815536132</v>
      </c>
      <c r="AG216">
        <v>43.971559259720976</v>
      </c>
      <c r="AH216">
        <v>42.793698286602819</v>
      </c>
      <c r="AI216">
        <v>41.68501941896362</v>
      </c>
      <c r="AJ216">
        <v>40.631802380569695</v>
      </c>
      <c r="AK216">
        <f>MAX(IFERROR((M216-VLOOKUP($E216,Sheet1!$A$1:$B$4,2,FALSE))*16,0),0)</f>
        <v>0</v>
      </c>
      <c r="AL216">
        <f>MAX(IFERROR((N216-VLOOKUP($E216,Sheet1!$A$1:$B$4,2,FALSE))*16,0),0)</f>
        <v>0</v>
      </c>
      <c r="AM216">
        <f>MAX(IFERROR((O216-VLOOKUP($E216,Sheet1!$A$1:$B$4,2,FALSE))*16,0),0)</f>
        <v>0</v>
      </c>
      <c r="AN216">
        <f>MAX(IFERROR((P216-VLOOKUP($E216,Sheet1!$A$1:$B$4,2,FALSE))*16,0),0)</f>
        <v>0</v>
      </c>
      <c r="AO216">
        <f>MAX(IFERROR((Q216-VLOOKUP($E216,Sheet1!$A$1:$B$4,2,FALSE))*16,0),0)</f>
        <v>0</v>
      </c>
      <c r="AP216">
        <f>MAX(IFERROR((R216-VLOOKUP($E216,Sheet1!$A$1:$B$4,2,FALSE))*16,0),0)</f>
        <v>0</v>
      </c>
      <c r="AQ216">
        <f>MAX(IFERROR((S216-VLOOKUP($E216,Sheet1!$A$1:$B$4,2,FALSE))*16,0),0)</f>
        <v>0</v>
      </c>
      <c r="AR216">
        <v>22</v>
      </c>
      <c r="AS216">
        <v>0.141935484</v>
      </c>
      <c r="AT216">
        <v>20.416013469999999</v>
      </c>
      <c r="AU216">
        <v>15</v>
      </c>
      <c r="AV216">
        <v>9.6774193999999994E-2</v>
      </c>
      <c r="AW216">
        <f>AD216+0.8*AE216+0.64*AF216+AG216*0.8^3+AH216*0.8^4+AI216*0.8^5+AJ216*0.8^6</f>
        <v>178.34252791697656</v>
      </c>
      <c r="AX216">
        <f>COUNTIFS(E:E,E216,AW:AW,"&gt;" &amp;AW216)+1</f>
        <v>6</v>
      </c>
      <c r="AY216">
        <f>AK216+0.8*AL216+0.64*AM216+AN216*0.8^3+AO216*0.8^4+AP216*0.8^5+AQ216*0.8^6</f>
        <v>0</v>
      </c>
      <c r="AZ216">
        <f>COUNTIFS(E:E,E216,AY:AY,"&gt;" &amp;AY216)+1</f>
        <v>21</v>
      </c>
    </row>
    <row r="217" spans="1:52">
      <c r="A217" t="s">
        <v>859</v>
      </c>
      <c r="B217" t="s">
        <v>860</v>
      </c>
      <c r="C217" t="s">
        <v>836</v>
      </c>
      <c r="D217" t="s">
        <v>42</v>
      </c>
      <c r="E217" t="s">
        <v>42</v>
      </c>
      <c r="F217">
        <v>1</v>
      </c>
      <c r="G217">
        <v>74</v>
      </c>
      <c r="H217">
        <v>242</v>
      </c>
      <c r="I217">
        <v>2020</v>
      </c>
      <c r="L217">
        <v>2.6875</v>
      </c>
      <c r="M217">
        <v>3.3004335290000002</v>
      </c>
      <c r="N217">
        <v>3.3463254500000001</v>
      </c>
      <c r="O217">
        <v>3.320334007</v>
      </c>
      <c r="P217">
        <v>3.3631377910000002</v>
      </c>
      <c r="Q217">
        <v>2.9943234360000002</v>
      </c>
      <c r="R217">
        <v>2.6064149200000002</v>
      </c>
      <c r="S217">
        <v>2.173422033</v>
      </c>
      <c r="V217">
        <v>0</v>
      </c>
      <c r="W217">
        <v>2.9204317099999999</v>
      </c>
      <c r="X217">
        <v>2.6960300880000001</v>
      </c>
      <c r="Y217">
        <v>2.3713668459999999</v>
      </c>
      <c r="Z217">
        <v>2.4217065729999998</v>
      </c>
      <c r="AA217">
        <v>2.0779040559999999</v>
      </c>
      <c r="AB217">
        <v>2.0920850419999999</v>
      </c>
      <c r="AC217">
        <v>2.073711978</v>
      </c>
      <c r="AD217">
        <v>34.287834114183141</v>
      </c>
      <c r="AE217">
        <v>31.674250362363523</v>
      </c>
      <c r="AF217">
        <v>27.417387280313577</v>
      </c>
      <c r="AG217">
        <v>28.27567752609383</v>
      </c>
      <c r="AH217">
        <v>22.144961749252758</v>
      </c>
      <c r="AI217">
        <v>20.654532545676773</v>
      </c>
      <c r="AJ217">
        <v>18.780928775820414</v>
      </c>
      <c r="AK217">
        <f>MAX(IFERROR((M217-VLOOKUP($E217,Sheet1!$A$1:$B$4,2,FALSE))*16,0),0)</f>
        <v>0</v>
      </c>
      <c r="AL217">
        <f>MAX(IFERROR((N217-VLOOKUP($E217,Sheet1!$A$1:$B$4,2,FALSE))*16,0),0)</f>
        <v>0</v>
      </c>
      <c r="AM217">
        <f>MAX(IFERROR((O217-VLOOKUP($E217,Sheet1!$A$1:$B$4,2,FALSE))*16,0),0)</f>
        <v>0</v>
      </c>
      <c r="AN217">
        <f>MAX(IFERROR((P217-VLOOKUP($E217,Sheet1!$A$1:$B$4,2,FALSE))*16,0),0)</f>
        <v>0</v>
      </c>
      <c r="AO217">
        <f>MAX(IFERROR((Q217-VLOOKUP($E217,Sheet1!$A$1:$B$4,2,FALSE))*16,0),0)</f>
        <v>0</v>
      </c>
      <c r="AP217">
        <f>MAX(IFERROR((R217-VLOOKUP($E217,Sheet1!$A$1:$B$4,2,FALSE))*16,0),0)</f>
        <v>0</v>
      </c>
      <c r="AQ217">
        <f>MAX(IFERROR((S217-VLOOKUP($E217,Sheet1!$A$1:$B$4,2,FALSE))*16,0),0)</f>
        <v>0</v>
      </c>
      <c r="AR217">
        <v>26</v>
      </c>
      <c r="AS217">
        <v>0.16774193500000001</v>
      </c>
      <c r="AT217">
        <v>21.10439117</v>
      </c>
      <c r="AU217">
        <v>14</v>
      </c>
      <c r="AV217">
        <v>9.0322580999999999E-2</v>
      </c>
      <c r="AW217">
        <f>AD217+0.8*AE217+0.64*AF217+AG217*0.8^3+AH217*0.8^4+AI217*0.8^5+AJ217*0.8^6</f>
        <v>112.41347050690466</v>
      </c>
      <c r="AX217">
        <f>COUNTIFS(E:E,E217,AW:AW,"&gt;" &amp;AW217)+1</f>
        <v>15</v>
      </c>
      <c r="AY217">
        <f>AK217+0.8*AL217+0.64*AM217+AN217*0.8^3+AO217*0.8^4+AP217*0.8^5+AQ217*0.8^6</f>
        <v>0</v>
      </c>
      <c r="AZ217">
        <f>COUNTIFS(E:E,E217,AY:AY,"&gt;" &amp;AY217)+1</f>
        <v>21</v>
      </c>
    </row>
    <row r="218" spans="1:52">
      <c r="A218" t="s">
        <v>1087</v>
      </c>
      <c r="B218" t="s">
        <v>1088</v>
      </c>
      <c r="C218" t="s">
        <v>1063</v>
      </c>
      <c r="D218" t="s">
        <v>42</v>
      </c>
      <c r="E218" t="s">
        <v>42</v>
      </c>
      <c r="F218">
        <v>3</v>
      </c>
      <c r="G218">
        <v>75</v>
      </c>
      <c r="H218">
        <v>248</v>
      </c>
      <c r="I218">
        <v>2020</v>
      </c>
      <c r="J218">
        <v>1.75</v>
      </c>
      <c r="K218">
        <v>2.75</v>
      </c>
      <c r="L218">
        <v>4.375</v>
      </c>
      <c r="M218">
        <v>3.8228626189999999</v>
      </c>
      <c r="N218">
        <v>3.4748420910000002</v>
      </c>
      <c r="O218">
        <v>3.0468357579999998</v>
      </c>
      <c r="P218">
        <v>2.6711016669999998</v>
      </c>
      <c r="Q218">
        <v>1.9647022789999999</v>
      </c>
      <c r="R218">
        <v>1.2861187890000001</v>
      </c>
      <c r="S218">
        <v>0.58838378899999999</v>
      </c>
      <c r="T218">
        <v>0</v>
      </c>
      <c r="U218">
        <v>0</v>
      </c>
      <c r="V218">
        <v>0</v>
      </c>
      <c r="W218">
        <v>2.4103170860000001</v>
      </c>
      <c r="X218">
        <v>2.4296701569999999</v>
      </c>
      <c r="Y218">
        <v>2.2412935900000002</v>
      </c>
      <c r="Z218">
        <v>2.0007305500000001</v>
      </c>
      <c r="AA218">
        <v>2.1100516979999999</v>
      </c>
      <c r="AB218">
        <v>1.8851504910000001</v>
      </c>
      <c r="AC218">
        <v>1.933703001</v>
      </c>
      <c r="AD218">
        <v>30.642122087376436</v>
      </c>
      <c r="AE218">
        <v>28.961138291463399</v>
      </c>
      <c r="AF218">
        <v>24.436998014949751</v>
      </c>
      <c r="AG218">
        <v>19.795762384113701</v>
      </c>
      <c r="AH218">
        <v>18.484883805501198</v>
      </c>
      <c r="AI218">
        <v>13.901188403420193</v>
      </c>
      <c r="AJ218">
        <v>12.762223695366842</v>
      </c>
      <c r="AK218">
        <f>MAX(IFERROR((M218-VLOOKUP($E218,Sheet1!$A$1:$B$4,2,FALSE))*16,0),0)</f>
        <v>0</v>
      </c>
      <c r="AL218">
        <f>MAX(IFERROR((N218-VLOOKUP($E218,Sheet1!$A$1:$B$4,2,FALSE))*16,0),0)</f>
        <v>0</v>
      </c>
      <c r="AM218">
        <f>MAX(IFERROR((O218-VLOOKUP($E218,Sheet1!$A$1:$B$4,2,FALSE))*16,0),0)</f>
        <v>0</v>
      </c>
      <c r="AN218">
        <f>MAX(IFERROR((P218-VLOOKUP($E218,Sheet1!$A$1:$B$4,2,FALSE))*16,0),0)</f>
        <v>0</v>
      </c>
      <c r="AO218">
        <f>MAX(IFERROR((Q218-VLOOKUP($E218,Sheet1!$A$1:$B$4,2,FALSE))*16,0),0)</f>
        <v>0</v>
      </c>
      <c r="AP218">
        <f>MAX(IFERROR((R218-VLOOKUP($E218,Sheet1!$A$1:$B$4,2,FALSE))*16,0),0)</f>
        <v>0</v>
      </c>
      <c r="AQ218">
        <f>MAX(IFERROR((S218-VLOOKUP($E218,Sheet1!$A$1:$B$4,2,FALSE))*16,0),0)</f>
        <v>0</v>
      </c>
      <c r="AR218">
        <v>20</v>
      </c>
      <c r="AS218">
        <v>0.12903225800000001</v>
      </c>
      <c r="AT218">
        <v>16.854846989999999</v>
      </c>
      <c r="AU218">
        <v>22</v>
      </c>
      <c r="AV218">
        <v>0.141935484</v>
      </c>
      <c r="AW218">
        <f>AD218+0.8*AE218+0.64*AF218+AG218*0.8^3+AH218*0.8^4+AI218*0.8^5+AJ218*0.8^6</f>
        <v>95.058231981945482</v>
      </c>
      <c r="AX218">
        <f>COUNTIFS(E:E,E218,AW:AW,"&gt;" &amp;AW218)+1</f>
        <v>22</v>
      </c>
      <c r="AY218">
        <f>AK218+0.8*AL218+0.64*AM218+AN218*0.8^3+AO218*0.8^4+AP218*0.8^5+AQ218*0.8^6</f>
        <v>0</v>
      </c>
      <c r="AZ218">
        <f>COUNTIFS(E:E,E218,AY:AY,"&gt;" &amp;AY218)+1</f>
        <v>21</v>
      </c>
    </row>
    <row r="219" spans="1:52">
      <c r="A219" t="s">
        <v>145</v>
      </c>
      <c r="B219" t="s">
        <v>146</v>
      </c>
      <c r="C219" t="s">
        <v>118</v>
      </c>
      <c r="D219" t="s">
        <v>42</v>
      </c>
      <c r="E219" t="s">
        <v>42</v>
      </c>
      <c r="F219">
        <v>1</v>
      </c>
      <c r="G219">
        <v>76</v>
      </c>
      <c r="H219">
        <v>254</v>
      </c>
      <c r="I219">
        <v>2020</v>
      </c>
      <c r="L219">
        <v>3.25</v>
      </c>
      <c r="M219">
        <v>3.1071435940000001</v>
      </c>
      <c r="N219">
        <v>3.2072132020000002</v>
      </c>
      <c r="O219">
        <v>3.1605986270000002</v>
      </c>
      <c r="P219">
        <v>3.0945443699999999</v>
      </c>
      <c r="Q219">
        <v>2.7660600359999998</v>
      </c>
      <c r="R219">
        <v>2.441539138</v>
      </c>
      <c r="S219">
        <v>2.0281593689999999</v>
      </c>
      <c r="V219">
        <v>0</v>
      </c>
      <c r="W219">
        <v>2.5294354339999998</v>
      </c>
      <c r="X219">
        <v>2.3753039839999999</v>
      </c>
      <c r="Y219">
        <v>2.0189991940000001</v>
      </c>
      <c r="Z219">
        <v>1.976269963</v>
      </c>
      <c r="AA219">
        <v>1.7819355059999999</v>
      </c>
      <c r="AB219">
        <v>1.831704658</v>
      </c>
      <c r="AC219">
        <v>1.7100083880000001</v>
      </c>
      <c r="AD219">
        <v>28.357429717974725</v>
      </c>
      <c r="AE219">
        <v>26.899980540080037</v>
      </c>
      <c r="AF219">
        <v>22.176335186724344</v>
      </c>
      <c r="AG219">
        <v>21.330219691112546</v>
      </c>
      <c r="AH219">
        <v>17.495503789145616</v>
      </c>
      <c r="AI219">
        <v>16.85326082390975</v>
      </c>
      <c r="AJ219">
        <v>14.033607119351089</v>
      </c>
      <c r="AK219">
        <f>MAX(IFERROR((M219-VLOOKUP($E219,Sheet1!$A$1:$B$4,2,FALSE))*16,0),0)</f>
        <v>0</v>
      </c>
      <c r="AL219">
        <f>MAX(IFERROR((N219-VLOOKUP($E219,Sheet1!$A$1:$B$4,2,FALSE))*16,0),0)</f>
        <v>0</v>
      </c>
      <c r="AM219">
        <f>MAX(IFERROR((O219-VLOOKUP($E219,Sheet1!$A$1:$B$4,2,FALSE))*16,0),0)</f>
        <v>0</v>
      </c>
      <c r="AN219">
        <f>MAX(IFERROR((P219-VLOOKUP($E219,Sheet1!$A$1:$B$4,2,FALSE))*16,0),0)</f>
        <v>0</v>
      </c>
      <c r="AO219">
        <f>MAX(IFERROR((Q219-VLOOKUP($E219,Sheet1!$A$1:$B$4,2,FALSE))*16,0),0)</f>
        <v>0</v>
      </c>
      <c r="AP219">
        <f>MAX(IFERROR((R219-VLOOKUP($E219,Sheet1!$A$1:$B$4,2,FALSE))*16,0),0)</f>
        <v>0</v>
      </c>
      <c r="AQ219">
        <f>MAX(IFERROR((S219-VLOOKUP($E219,Sheet1!$A$1:$B$4,2,FALSE))*16,0),0)</f>
        <v>0</v>
      </c>
      <c r="AR219">
        <v>31</v>
      </c>
      <c r="AS219">
        <v>0.2</v>
      </c>
      <c r="AT219">
        <v>19.805258340000002</v>
      </c>
      <c r="AU219">
        <v>16</v>
      </c>
      <c r="AV219">
        <v>0.103225806</v>
      </c>
      <c r="AW219">
        <f>AD219+0.8*AE219+0.64*AF219+AG219*0.8^3+AH219*0.8^4+AI219*0.8^5+AJ219*0.8^6</f>
        <v>91.358801914899928</v>
      </c>
      <c r="AX219">
        <f>COUNTIFS(E:E,E219,AW:AW,"&gt;" &amp;AW219)+1</f>
        <v>23</v>
      </c>
      <c r="AY219">
        <f>AK219+0.8*AL219+0.64*AM219+AN219*0.8^3+AO219*0.8^4+AP219*0.8^5+AQ219*0.8^6</f>
        <v>0</v>
      </c>
      <c r="AZ219">
        <f>COUNTIFS(E:E,E219,AY:AY,"&gt;" &amp;AY219)+1</f>
        <v>21</v>
      </c>
    </row>
    <row r="220" spans="1:52">
      <c r="A220" t="s">
        <v>363</v>
      </c>
      <c r="B220" t="s">
        <v>364</v>
      </c>
      <c r="C220" t="s">
        <v>356</v>
      </c>
      <c r="D220" t="s">
        <v>42</v>
      </c>
      <c r="E220" t="s">
        <v>42</v>
      </c>
      <c r="F220">
        <v>4</v>
      </c>
      <c r="G220">
        <v>78</v>
      </c>
      <c r="H220">
        <v>248</v>
      </c>
      <c r="I220">
        <v>2020</v>
      </c>
      <c r="J220">
        <v>0</v>
      </c>
      <c r="K220">
        <v>0</v>
      </c>
      <c r="L220">
        <v>0</v>
      </c>
      <c r="M220">
        <v>1.164907787</v>
      </c>
      <c r="N220">
        <v>0.19531822800000001</v>
      </c>
      <c r="O220">
        <v>0.49201884099999998</v>
      </c>
      <c r="P220">
        <v>2.0881954309999999</v>
      </c>
      <c r="Q220">
        <v>0.61991341200000005</v>
      </c>
      <c r="R220">
        <v>-5.6505856E-2</v>
      </c>
      <c r="S220">
        <v>-0.25781989399999999</v>
      </c>
      <c r="T220">
        <v>0</v>
      </c>
      <c r="U220">
        <v>0</v>
      </c>
      <c r="V220">
        <v>0</v>
      </c>
      <c r="W220">
        <v>3.1167866819999999</v>
      </c>
      <c r="X220">
        <v>1.8126347570000001</v>
      </c>
      <c r="Y220">
        <v>1.9901588320000001</v>
      </c>
      <c r="Z220">
        <v>5.9504204639999996</v>
      </c>
      <c r="AA220">
        <v>1.146866851</v>
      </c>
      <c r="AB220">
        <v>4.1910066559999999</v>
      </c>
      <c r="AC220">
        <v>3.276273947</v>
      </c>
      <c r="AD220">
        <v>27.637956879360715</v>
      </c>
      <c r="AE220">
        <v>10.779573828118089</v>
      </c>
      <c r="AF220">
        <v>13.132045983251359</v>
      </c>
      <c r="AG220">
        <v>66.607650541450155</v>
      </c>
      <c r="AH220">
        <v>5.4487208579867996</v>
      </c>
      <c r="AI220">
        <v>36.154751592018286</v>
      </c>
      <c r="AJ220">
        <v>25.079160967234728</v>
      </c>
      <c r="AK220">
        <f>MAX(IFERROR((M220-VLOOKUP($E220,Sheet1!$A$1:$B$4,2,FALSE))*16,0),0)</f>
        <v>0</v>
      </c>
      <c r="AL220">
        <f>MAX(IFERROR((N220-VLOOKUP($E220,Sheet1!$A$1:$B$4,2,FALSE))*16,0),0)</f>
        <v>0</v>
      </c>
      <c r="AM220">
        <f>MAX(IFERROR((O220-VLOOKUP($E220,Sheet1!$A$1:$B$4,2,FALSE))*16,0),0)</f>
        <v>0</v>
      </c>
      <c r="AN220">
        <f>MAX(IFERROR((P220-VLOOKUP($E220,Sheet1!$A$1:$B$4,2,FALSE))*16,0),0)</f>
        <v>0</v>
      </c>
      <c r="AO220">
        <f>MAX(IFERROR((Q220-VLOOKUP($E220,Sheet1!$A$1:$B$4,2,FALSE))*16,0),0)</f>
        <v>0</v>
      </c>
      <c r="AP220">
        <f>MAX(IFERROR((R220-VLOOKUP($E220,Sheet1!$A$1:$B$4,2,FALSE))*16,0),0)</f>
        <v>0</v>
      </c>
      <c r="AQ220">
        <f>MAX(IFERROR((S220-VLOOKUP($E220,Sheet1!$A$1:$B$4,2,FALSE))*16,0),0)</f>
        <v>0</v>
      </c>
      <c r="AR220">
        <v>72</v>
      </c>
      <c r="AS220">
        <v>0.464516129</v>
      </c>
      <c r="AT220">
        <v>4.2460279500000002</v>
      </c>
      <c r="AU220">
        <v>71</v>
      </c>
      <c r="AV220">
        <v>0.45806451599999998</v>
      </c>
      <c r="AW220">
        <f>AD220+0.8*AE220+0.64*AF220+AG220*0.8^3+AH220*0.8^4+AI220*0.8^5+AJ220*0.8^6</f>
        <v>99.422579086057269</v>
      </c>
      <c r="AX220">
        <f>COUNTIFS(E:E,E220,AW:AW,"&gt;" &amp;AW220)+1</f>
        <v>18</v>
      </c>
      <c r="AY220">
        <f>AK220+0.8*AL220+0.64*AM220+AN220*0.8^3+AO220*0.8^4+AP220*0.8^5+AQ220*0.8^6</f>
        <v>0</v>
      </c>
      <c r="AZ220">
        <f>COUNTIFS(E:E,E220,AY:AY,"&gt;" &amp;AY220)+1</f>
        <v>21</v>
      </c>
    </row>
    <row r="221" spans="1:52">
      <c r="A221" t="s">
        <v>982</v>
      </c>
      <c r="B221" t="s">
        <v>983</v>
      </c>
      <c r="C221" t="s">
        <v>971</v>
      </c>
      <c r="D221" t="s">
        <v>42</v>
      </c>
      <c r="E221" t="s">
        <v>42</v>
      </c>
      <c r="F221">
        <v>1</v>
      </c>
      <c r="G221">
        <v>77</v>
      </c>
      <c r="H221">
        <v>252</v>
      </c>
      <c r="I221">
        <v>2020</v>
      </c>
      <c r="L221">
        <v>2.8125</v>
      </c>
      <c r="M221">
        <v>2.7218997250000001</v>
      </c>
      <c r="N221">
        <v>2.861531898</v>
      </c>
      <c r="O221">
        <v>2.9213028429999999</v>
      </c>
      <c r="P221">
        <v>2.9114672370000001</v>
      </c>
      <c r="Q221">
        <v>2.611929188</v>
      </c>
      <c r="R221">
        <v>2.3346700970000001</v>
      </c>
      <c r="S221">
        <v>2.0177319429999998</v>
      </c>
      <c r="V221">
        <v>0</v>
      </c>
      <c r="W221">
        <v>2.4595206140000001</v>
      </c>
      <c r="X221">
        <v>2.3003975429999999</v>
      </c>
      <c r="Y221">
        <v>1.9969570619999999</v>
      </c>
      <c r="Z221">
        <v>2.0345417559999999</v>
      </c>
      <c r="AA221">
        <v>1.8293679789999999</v>
      </c>
      <c r="AB221">
        <v>1.747559796</v>
      </c>
      <c r="AC221">
        <v>1.728449903</v>
      </c>
      <c r="AD221">
        <v>25.692154183798095</v>
      </c>
      <c r="AE221">
        <v>24.327924572129334</v>
      </c>
      <c r="AF221">
        <v>20.808185582176762</v>
      </c>
      <c r="AG221">
        <v>21.233027034252501</v>
      </c>
      <c r="AH221">
        <v>17.466066495331503</v>
      </c>
      <c r="AI221">
        <v>15.470062804950345</v>
      </c>
      <c r="AJ221">
        <v>14.213146161344397</v>
      </c>
      <c r="AK221">
        <f>MAX(IFERROR((M221-VLOOKUP($E221,Sheet1!$A$1:$B$4,2,FALSE))*16,0),0)</f>
        <v>0</v>
      </c>
      <c r="AL221">
        <f>MAX(IFERROR((N221-VLOOKUP($E221,Sheet1!$A$1:$B$4,2,FALSE))*16,0),0)</f>
        <v>0</v>
      </c>
      <c r="AM221">
        <f>MAX(IFERROR((O221-VLOOKUP($E221,Sheet1!$A$1:$B$4,2,FALSE))*16,0),0)</f>
        <v>0</v>
      </c>
      <c r="AN221">
        <f>MAX(IFERROR((P221-VLOOKUP($E221,Sheet1!$A$1:$B$4,2,FALSE))*16,0),0)</f>
        <v>0</v>
      </c>
      <c r="AO221">
        <f>MAX(IFERROR((Q221-VLOOKUP($E221,Sheet1!$A$1:$B$4,2,FALSE))*16,0),0)</f>
        <v>0</v>
      </c>
      <c r="AP221">
        <f>MAX(IFERROR((R221-VLOOKUP($E221,Sheet1!$A$1:$B$4,2,FALSE))*16,0),0)</f>
        <v>0</v>
      </c>
      <c r="AQ221">
        <f>MAX(IFERROR((S221-VLOOKUP($E221,Sheet1!$A$1:$B$4,2,FALSE))*16,0),0)</f>
        <v>0</v>
      </c>
      <c r="AR221">
        <v>35</v>
      </c>
      <c r="AS221">
        <v>0.22580645199999999</v>
      </c>
      <c r="AT221">
        <v>18.380532930000001</v>
      </c>
      <c r="AU221">
        <v>20</v>
      </c>
      <c r="AV221">
        <v>0.12903225800000001</v>
      </c>
      <c r="AW221">
        <f>AD221+0.8*AE221+0.64*AF221+AG221*0.8^3+AH221*0.8^4+AI221*0.8^5+AJ221*0.8^6</f>
        <v>85.29226445936537</v>
      </c>
      <c r="AX221">
        <f>COUNTIFS(E:E,E221,AW:AW,"&gt;" &amp;AW221)+1</f>
        <v>27</v>
      </c>
      <c r="AY221">
        <f>AK221+0.8*AL221+0.64*AM221+AN221*0.8^3+AO221*0.8^4+AP221*0.8^5+AQ221*0.8^6</f>
        <v>0</v>
      </c>
      <c r="AZ221">
        <f>COUNTIFS(E:E,E221,AY:AY,"&gt;" &amp;AY221)+1</f>
        <v>21</v>
      </c>
    </row>
    <row r="222" spans="1:52">
      <c r="A222" t="s">
        <v>67</v>
      </c>
      <c r="B222" t="s">
        <v>68</v>
      </c>
      <c r="C222" t="s">
        <v>36</v>
      </c>
      <c r="D222" t="s">
        <v>42</v>
      </c>
      <c r="E222" t="s">
        <v>42</v>
      </c>
      <c r="F222">
        <v>3</v>
      </c>
      <c r="G222">
        <v>75</v>
      </c>
      <c r="H222">
        <v>240</v>
      </c>
      <c r="I222">
        <v>2020</v>
      </c>
      <c r="J222">
        <v>2.25</v>
      </c>
      <c r="K222">
        <v>3.375</v>
      </c>
      <c r="L222">
        <v>3.3125</v>
      </c>
      <c r="M222">
        <v>3.4972608599999999</v>
      </c>
      <c r="N222">
        <v>3.1658522819999999</v>
      </c>
      <c r="O222">
        <v>2.6822175339999998</v>
      </c>
      <c r="P222">
        <v>2.3465266790000001</v>
      </c>
      <c r="Q222">
        <v>1.8251259660000001</v>
      </c>
      <c r="R222">
        <v>1.2432644049999999</v>
      </c>
      <c r="S222">
        <v>0.57525937699999996</v>
      </c>
      <c r="T222">
        <v>0</v>
      </c>
      <c r="U222">
        <v>0</v>
      </c>
      <c r="V222">
        <v>0</v>
      </c>
      <c r="W222">
        <v>2.0871924580000001</v>
      </c>
      <c r="X222">
        <v>2.316956083</v>
      </c>
      <c r="Y222">
        <v>2.1742055320000002</v>
      </c>
      <c r="Z222">
        <v>1.9640935319999999</v>
      </c>
      <c r="AA222">
        <v>1.8235340609999999</v>
      </c>
      <c r="AB222">
        <v>1.5180369220000001</v>
      </c>
      <c r="AC222">
        <v>1.7657290839999999</v>
      </c>
      <c r="AD222">
        <v>24.721725822068734</v>
      </c>
      <c r="AE222">
        <v>25.959381816543228</v>
      </c>
      <c r="AF222">
        <v>21.979662717100723</v>
      </c>
      <c r="AG222">
        <v>18.094884582284848</v>
      </c>
      <c r="AH222">
        <v>14.715482426313486</v>
      </c>
      <c r="AI222">
        <v>9.9220055286767348</v>
      </c>
      <c r="AJ222">
        <v>11.041543430143975</v>
      </c>
      <c r="AK222">
        <f>MAX(IFERROR((M222-VLOOKUP($E222,Sheet1!$A$1:$B$4,2,FALSE))*16,0),0)</f>
        <v>0</v>
      </c>
      <c r="AL222">
        <f>MAX(IFERROR((N222-VLOOKUP($E222,Sheet1!$A$1:$B$4,2,FALSE))*16,0),0)</f>
        <v>0</v>
      </c>
      <c r="AM222">
        <f>MAX(IFERROR((O222-VLOOKUP($E222,Sheet1!$A$1:$B$4,2,FALSE))*16,0),0)</f>
        <v>0</v>
      </c>
      <c r="AN222">
        <f>MAX(IFERROR((P222-VLOOKUP($E222,Sheet1!$A$1:$B$4,2,FALSE))*16,0),0)</f>
        <v>0</v>
      </c>
      <c r="AO222">
        <f>MAX(IFERROR((Q222-VLOOKUP($E222,Sheet1!$A$1:$B$4,2,FALSE))*16,0),0)</f>
        <v>0</v>
      </c>
      <c r="AP222">
        <f>MAX(IFERROR((R222-VLOOKUP($E222,Sheet1!$A$1:$B$4,2,FALSE))*16,0),0)</f>
        <v>0</v>
      </c>
      <c r="AQ222">
        <f>MAX(IFERROR((S222-VLOOKUP($E222,Sheet1!$A$1:$B$4,2,FALSE))*16,0),0)</f>
        <v>0</v>
      </c>
      <c r="AR222">
        <v>23</v>
      </c>
      <c r="AS222">
        <v>0.148387097</v>
      </c>
      <c r="AT222">
        <v>15.335507099999999</v>
      </c>
      <c r="AU222">
        <v>25</v>
      </c>
      <c r="AV222">
        <v>0.16129032300000001</v>
      </c>
      <c r="AW222">
        <f>AD222+0.8*AE222+0.64*AF222+AG222*0.8^3+AH222*0.8^4+AI222*0.8^5+AJ222*0.8^6</f>
        <v>80.993975054784087</v>
      </c>
      <c r="AX222">
        <f>COUNTIFS(E:E,E222,AW:AW,"&gt;" &amp;AW222)+1</f>
        <v>30</v>
      </c>
      <c r="AY222">
        <f>AK222+0.8*AL222+0.64*AM222+AN222*0.8^3+AO222*0.8^4+AP222*0.8^5+AQ222*0.8^6</f>
        <v>0</v>
      </c>
      <c r="AZ222">
        <f>COUNTIFS(E:E,E222,AY:AY,"&gt;" &amp;AY222)+1</f>
        <v>21</v>
      </c>
    </row>
    <row r="223" spans="1:52">
      <c r="A223" t="s">
        <v>340</v>
      </c>
      <c r="B223" t="s">
        <v>341</v>
      </c>
      <c r="C223" t="s">
        <v>307</v>
      </c>
      <c r="D223" t="s">
        <v>42</v>
      </c>
      <c r="E223" t="s">
        <v>42</v>
      </c>
      <c r="F223">
        <v>0</v>
      </c>
      <c r="G223">
        <v>77</v>
      </c>
      <c r="H223">
        <v>243</v>
      </c>
      <c r="I223">
        <v>2020</v>
      </c>
      <c r="M223">
        <v>1.3252145829999999</v>
      </c>
      <c r="N223">
        <v>1.8983056620000001</v>
      </c>
      <c r="O223">
        <v>3.0436814189999999</v>
      </c>
      <c r="P223">
        <v>2.440790469</v>
      </c>
      <c r="Q223">
        <v>2.74580248</v>
      </c>
      <c r="R223">
        <v>2.4541485060000001</v>
      </c>
      <c r="S223">
        <v>2.192846012</v>
      </c>
      <c r="W223">
        <v>2.009949051</v>
      </c>
      <c r="X223">
        <v>2.3629602099999998</v>
      </c>
      <c r="Y223">
        <v>2.8548264809999999</v>
      </c>
      <c r="Z223">
        <v>1.6219538849999999</v>
      </c>
      <c r="AA223">
        <v>2.5532917570000002</v>
      </c>
      <c r="AB223">
        <v>2.6085244209999998</v>
      </c>
      <c r="AC223">
        <v>2.2974989940000001</v>
      </c>
      <c r="AD223">
        <v>15.378123718086414</v>
      </c>
      <c r="AE223">
        <v>21.251420099162388</v>
      </c>
      <c r="AF223">
        <v>32.159224283372851</v>
      </c>
      <c r="AG223">
        <v>14.34975211437964</v>
      </c>
      <c r="AH223">
        <v>26.968279219730178</v>
      </c>
      <c r="AI223">
        <v>26.388024770018333</v>
      </c>
      <c r="AJ223">
        <v>21.540539664968648</v>
      </c>
      <c r="AK223">
        <f>MAX(IFERROR((M223-VLOOKUP($E223,Sheet1!$A$1:$B$4,2,FALSE))*16,0),0)</f>
        <v>0</v>
      </c>
      <c r="AL223">
        <f>MAX(IFERROR((N223-VLOOKUP($E223,Sheet1!$A$1:$B$4,2,FALSE))*16,0),0)</f>
        <v>0</v>
      </c>
      <c r="AM223">
        <f>MAX(IFERROR((O223-VLOOKUP($E223,Sheet1!$A$1:$B$4,2,FALSE))*16,0),0)</f>
        <v>0</v>
      </c>
      <c r="AN223">
        <f>MAX(IFERROR((P223-VLOOKUP($E223,Sheet1!$A$1:$B$4,2,FALSE))*16,0),0)</f>
        <v>0</v>
      </c>
      <c r="AO223">
        <f>MAX(IFERROR((Q223-VLOOKUP($E223,Sheet1!$A$1:$B$4,2,FALSE))*16,0),0)</f>
        <v>0</v>
      </c>
      <c r="AP223">
        <f>MAX(IFERROR((R223-VLOOKUP($E223,Sheet1!$A$1:$B$4,2,FALSE))*16,0),0)</f>
        <v>0</v>
      </c>
      <c r="AQ223">
        <f>MAX(IFERROR((S223-VLOOKUP($E223,Sheet1!$A$1:$B$4,2,FALSE))*16,0),0)</f>
        <v>0</v>
      </c>
      <c r="AR223">
        <v>68</v>
      </c>
      <c r="AS223">
        <v>0.43870967700000002</v>
      </c>
      <c r="AT223">
        <v>16.100789129999999</v>
      </c>
      <c r="AU223">
        <v>23</v>
      </c>
      <c r="AV223">
        <v>0.148387097</v>
      </c>
      <c r="AW223">
        <f>AD223+0.8*AE223+0.64*AF223+AG223*0.8^3+AH223*0.8^4+AI223*0.8^5+AJ223*0.8^6</f>
        <v>85.647994776311961</v>
      </c>
      <c r="AX223">
        <f>COUNTIFS(E:E,E223,AW:AW,"&gt;" &amp;AW223)+1</f>
        <v>26</v>
      </c>
      <c r="AY223">
        <f>AK223+0.8*AL223+0.64*AM223+AN223*0.8^3+AO223*0.8^4+AP223*0.8^5+AQ223*0.8^6</f>
        <v>0</v>
      </c>
      <c r="AZ223">
        <f>COUNTIFS(E:E,E223,AY:AY,"&gt;" &amp;AY223)+1</f>
        <v>21</v>
      </c>
    </row>
    <row r="224" spans="1:52">
      <c r="A224" t="s">
        <v>1238</v>
      </c>
      <c r="B224" t="s">
        <v>1239</v>
      </c>
      <c r="C224" t="s">
        <v>1207</v>
      </c>
      <c r="D224" t="s">
        <v>42</v>
      </c>
      <c r="E224" t="s">
        <v>42</v>
      </c>
      <c r="F224">
        <v>1</v>
      </c>
      <c r="G224">
        <v>76</v>
      </c>
      <c r="H224">
        <v>250</v>
      </c>
      <c r="I224">
        <v>2020</v>
      </c>
      <c r="L224">
        <v>2.9375</v>
      </c>
      <c r="M224">
        <v>2.730724865</v>
      </c>
      <c r="N224">
        <v>2.9534131449999999</v>
      </c>
      <c r="O224">
        <v>2.931078721</v>
      </c>
      <c r="P224">
        <v>2.9083393499999999</v>
      </c>
      <c r="Q224">
        <v>2.608543762</v>
      </c>
      <c r="R224">
        <v>2.3579333619999998</v>
      </c>
      <c r="S224">
        <v>2.0399958819999999</v>
      </c>
      <c r="V224">
        <v>0</v>
      </c>
      <c r="W224">
        <v>2.2755748869999999</v>
      </c>
      <c r="X224">
        <v>2.333771966</v>
      </c>
      <c r="Y224">
        <v>1.958421078</v>
      </c>
      <c r="Z224">
        <v>1.9115765140000001</v>
      </c>
      <c r="AA224">
        <v>1.6706103699999999</v>
      </c>
      <c r="AB224">
        <v>1.75509644</v>
      </c>
      <c r="AC224">
        <v>1.610394399</v>
      </c>
      <c r="AD224">
        <v>23.442445818893873</v>
      </c>
      <c r="AE224">
        <v>25.163977456623286</v>
      </c>
      <c r="AF224">
        <v>20.371317066067334</v>
      </c>
      <c r="AG224">
        <v>19.689923053852482</v>
      </c>
      <c r="AH224">
        <v>15.53175210287867</v>
      </c>
      <c r="AI224">
        <v>15.640075570501736</v>
      </c>
      <c r="AJ224">
        <v>12.932267856089808</v>
      </c>
      <c r="AK224">
        <f>MAX(IFERROR((M224-VLOOKUP($E224,Sheet1!$A$1:$B$4,2,FALSE))*16,0),0)</f>
        <v>0</v>
      </c>
      <c r="AL224">
        <f>MAX(IFERROR((N224-VLOOKUP($E224,Sheet1!$A$1:$B$4,2,FALSE))*16,0),0)</f>
        <v>0</v>
      </c>
      <c r="AM224">
        <f>MAX(IFERROR((O224-VLOOKUP($E224,Sheet1!$A$1:$B$4,2,FALSE))*16,0),0)</f>
        <v>0</v>
      </c>
      <c r="AN224">
        <f>MAX(IFERROR((P224-VLOOKUP($E224,Sheet1!$A$1:$B$4,2,FALSE))*16,0),0)</f>
        <v>0</v>
      </c>
      <c r="AO224">
        <f>MAX(IFERROR((Q224-VLOOKUP($E224,Sheet1!$A$1:$B$4,2,FALSE))*16,0),0)</f>
        <v>0</v>
      </c>
      <c r="AP224">
        <f>MAX(IFERROR((R224-VLOOKUP($E224,Sheet1!$A$1:$B$4,2,FALSE))*16,0),0)</f>
        <v>0</v>
      </c>
      <c r="AQ224">
        <f>MAX(IFERROR((S224-VLOOKUP($E224,Sheet1!$A$1:$B$4,2,FALSE))*16,0),0)</f>
        <v>0</v>
      </c>
      <c r="AR224">
        <v>34</v>
      </c>
      <c r="AS224">
        <v>0.219354839</v>
      </c>
      <c r="AT224">
        <v>18.530029089999999</v>
      </c>
      <c r="AU224">
        <v>19</v>
      </c>
      <c r="AV224">
        <v>0.122580645</v>
      </c>
      <c r="AW224">
        <f>AD224+0.8*AE224+0.64*AF224+AG224*0.8^3+AH224*0.8^4+AI224*0.8^5+AJ224*0.8^6</f>
        <v>81.569373359195978</v>
      </c>
      <c r="AX224">
        <f>COUNTIFS(E:E,E224,AW:AW,"&gt;" &amp;AW224)+1</f>
        <v>29</v>
      </c>
      <c r="AY224">
        <f>AK224+0.8*AL224+0.64*AM224+AN224*0.8^3+AO224*0.8^4+AP224*0.8^5+AQ224*0.8^6</f>
        <v>0</v>
      </c>
      <c r="AZ224">
        <f>COUNTIFS(E:E,E224,AY:AY,"&gt;" &amp;AY224)+1</f>
        <v>21</v>
      </c>
    </row>
    <row r="225" spans="1:52">
      <c r="A225" t="s">
        <v>1365</v>
      </c>
      <c r="B225" t="s">
        <v>1366</v>
      </c>
      <c r="C225" t="s">
        <v>1338</v>
      </c>
      <c r="D225" t="s">
        <v>42</v>
      </c>
      <c r="E225" t="s">
        <v>42</v>
      </c>
      <c r="F225">
        <v>2</v>
      </c>
      <c r="G225">
        <v>76</v>
      </c>
      <c r="H225">
        <v>265</v>
      </c>
      <c r="I225">
        <v>2020</v>
      </c>
      <c r="K225">
        <v>1.75</v>
      </c>
      <c r="L225">
        <v>3.1875</v>
      </c>
      <c r="M225">
        <v>3.162045462</v>
      </c>
      <c r="N225">
        <v>2.9570635350000001</v>
      </c>
      <c r="O225">
        <v>2.8967377320000001</v>
      </c>
      <c r="P225">
        <v>2.559200658</v>
      </c>
      <c r="Q225">
        <v>2.2930801359999999</v>
      </c>
      <c r="R225">
        <v>1.8114987739999999</v>
      </c>
      <c r="S225">
        <v>1.303804486</v>
      </c>
      <c r="U225">
        <v>0</v>
      </c>
      <c r="V225">
        <v>0</v>
      </c>
      <c r="W225">
        <v>2.7560124140000002</v>
      </c>
      <c r="X225">
        <v>1.8156567100000001</v>
      </c>
      <c r="Y225">
        <v>1.8621939590000001</v>
      </c>
      <c r="Z225">
        <v>1.691439243</v>
      </c>
      <c r="AA225">
        <v>1.6212075850000001</v>
      </c>
      <c r="AB225">
        <v>1.727135971</v>
      </c>
      <c r="AC225">
        <v>1.291081578</v>
      </c>
      <c r="AD225">
        <v>31.495276346233211</v>
      </c>
      <c r="AE225">
        <v>18.709367957696941</v>
      </c>
      <c r="AF225">
        <v>19.027447146155126</v>
      </c>
      <c r="AG225">
        <v>15.600051472309815</v>
      </c>
      <c r="AH225">
        <v>13.845170051448946</v>
      </c>
      <c r="AI225">
        <v>13.584590790677339</v>
      </c>
      <c r="AJ225">
        <v>7.7851567505322237</v>
      </c>
      <c r="AK225">
        <f>MAX(IFERROR((M225-VLOOKUP($E225,Sheet1!$A$1:$B$4,2,FALSE))*16,0),0)</f>
        <v>0</v>
      </c>
      <c r="AL225">
        <f>MAX(IFERROR((N225-VLOOKUP($E225,Sheet1!$A$1:$B$4,2,FALSE))*16,0),0)</f>
        <v>0</v>
      </c>
      <c r="AM225">
        <f>MAX(IFERROR((O225-VLOOKUP($E225,Sheet1!$A$1:$B$4,2,FALSE))*16,0),0)</f>
        <v>0</v>
      </c>
      <c r="AN225">
        <f>MAX(IFERROR((P225-VLOOKUP($E225,Sheet1!$A$1:$B$4,2,FALSE))*16,0),0)</f>
        <v>0</v>
      </c>
      <c r="AO225">
        <f>MAX(IFERROR((Q225-VLOOKUP($E225,Sheet1!$A$1:$B$4,2,FALSE))*16,0),0)</f>
        <v>0</v>
      </c>
      <c r="AP225">
        <f>MAX(IFERROR((R225-VLOOKUP($E225,Sheet1!$A$1:$B$4,2,FALSE))*16,0),0)</f>
        <v>0</v>
      </c>
      <c r="AQ225">
        <f>MAX(IFERROR((S225-VLOOKUP($E225,Sheet1!$A$1:$B$4,2,FALSE))*16,0),0)</f>
        <v>0</v>
      </c>
      <c r="AR225">
        <v>29</v>
      </c>
      <c r="AS225">
        <v>0.18709677399999999</v>
      </c>
      <c r="AT225">
        <v>16.983430779999999</v>
      </c>
      <c r="AU225">
        <v>21</v>
      </c>
      <c r="AV225">
        <v>0.13548387100000001</v>
      </c>
      <c r="AW225">
        <f>AD225+0.8*AE225+0.64*AF225+AG225*0.8^3+AH225*0.8^4+AI225*0.8^5+AJ225*0.8^6</f>
        <v>78.790775734326843</v>
      </c>
      <c r="AX225">
        <f>COUNTIFS(E:E,E225,AW:AW,"&gt;" &amp;AW225)+1</f>
        <v>33</v>
      </c>
      <c r="AY225">
        <f>AK225+0.8*AL225+0.64*AM225+AN225*0.8^3+AO225*0.8^4+AP225*0.8^5+AQ225*0.8^6</f>
        <v>0</v>
      </c>
      <c r="AZ225">
        <f>COUNTIFS(E:E,E225,AY:AY,"&gt;" &amp;AY225)+1</f>
        <v>21</v>
      </c>
    </row>
    <row r="226" spans="1:52">
      <c r="A226" t="s">
        <v>100</v>
      </c>
      <c r="B226" t="s">
        <v>101</v>
      </c>
      <c r="C226" t="s">
        <v>77</v>
      </c>
      <c r="D226" t="s">
        <v>42</v>
      </c>
      <c r="E226" t="s">
        <v>42</v>
      </c>
      <c r="F226">
        <v>2</v>
      </c>
      <c r="G226">
        <v>76</v>
      </c>
      <c r="H226">
        <v>245</v>
      </c>
      <c r="I226">
        <v>2020</v>
      </c>
      <c r="K226">
        <v>1.375</v>
      </c>
      <c r="L226">
        <v>2.9375</v>
      </c>
      <c r="M226">
        <v>3.0614004970000002</v>
      </c>
      <c r="N226">
        <v>2.8088363049999998</v>
      </c>
      <c r="O226">
        <v>3.6610175069999999</v>
      </c>
      <c r="P226">
        <v>3.4842438530000002</v>
      </c>
      <c r="Q226">
        <v>3.636643211</v>
      </c>
      <c r="R226">
        <v>2.6849572159999999</v>
      </c>
      <c r="S226">
        <v>2.5442921209999998</v>
      </c>
      <c r="U226">
        <v>0</v>
      </c>
      <c r="V226">
        <v>0</v>
      </c>
      <c r="W226">
        <v>2.100791391</v>
      </c>
      <c r="X226">
        <v>0.85620644899999998</v>
      </c>
      <c r="Y226">
        <v>2.3464547169999999</v>
      </c>
      <c r="Z226">
        <v>1.125318711</v>
      </c>
      <c r="AA226">
        <v>1.525675103</v>
      </c>
      <c r="AB226">
        <v>2.7595470830000002</v>
      </c>
      <c r="AC226">
        <v>1.6756261859999999</v>
      </c>
      <c r="AD226">
        <v>22.739675897805355</v>
      </c>
      <c r="AE226">
        <v>6.6544795347315642</v>
      </c>
      <c r="AF226">
        <v>28.910324171130966</v>
      </c>
      <c r="AG226">
        <v>12.458921673421528</v>
      </c>
      <c r="AH226">
        <v>18.314036490491432</v>
      </c>
      <c r="AI226">
        <v>29.272388495236484</v>
      </c>
      <c r="AJ226">
        <v>15.355785050983485</v>
      </c>
      <c r="AK226">
        <f>MAX(IFERROR((M226-VLOOKUP($E226,Sheet1!$A$1:$B$4,2,FALSE))*16,0),0)</f>
        <v>0</v>
      </c>
      <c r="AL226">
        <f>MAX(IFERROR((N226-VLOOKUP($E226,Sheet1!$A$1:$B$4,2,FALSE))*16,0),0)</f>
        <v>0</v>
      </c>
      <c r="AM226">
        <f>MAX(IFERROR((O226-VLOOKUP($E226,Sheet1!$A$1:$B$4,2,FALSE))*16,0),0)</f>
        <v>0</v>
      </c>
      <c r="AN226">
        <f>MAX(IFERROR((P226-VLOOKUP($E226,Sheet1!$A$1:$B$4,2,FALSE))*16,0),0)</f>
        <v>0</v>
      </c>
      <c r="AO226">
        <f>MAX(IFERROR((Q226-VLOOKUP($E226,Sheet1!$A$1:$B$4,2,FALSE))*16,0),0)</f>
        <v>0</v>
      </c>
      <c r="AP226">
        <f>MAX(IFERROR((R226-VLOOKUP($E226,Sheet1!$A$1:$B$4,2,FALSE))*16,0),0)</f>
        <v>0</v>
      </c>
      <c r="AQ226">
        <f>MAX(IFERROR((S226-VLOOKUP($E226,Sheet1!$A$1:$B$4,2,FALSE))*16,0),0)</f>
        <v>0</v>
      </c>
      <c r="AR226">
        <v>32</v>
      </c>
      <c r="AS226">
        <v>0.20645161300000001</v>
      </c>
      <c r="AT226">
        <v>21.881390710000002</v>
      </c>
      <c r="AU226">
        <v>12</v>
      </c>
      <c r="AV226">
        <v>7.7419354999999995E-2</v>
      </c>
      <c r="AW226">
        <f>AD226+0.8*AE226+0.64*AF226+AG226*0.8^3+AH226*0.8^4+AI226*0.8^5+AJ226*0.8^6</f>
        <v>74.063667416935658</v>
      </c>
      <c r="AX226">
        <f>COUNTIFS(E:E,E226,AW:AW,"&gt;" &amp;AW226)+1</f>
        <v>38</v>
      </c>
      <c r="AY226">
        <f>AK226+0.8*AL226+0.64*AM226+AN226*0.8^3+AO226*0.8^4+AP226*0.8^5+AQ226*0.8^6</f>
        <v>0</v>
      </c>
      <c r="AZ226">
        <f>COUNTIFS(E:E,E226,AY:AY,"&gt;" &amp;AY226)+1</f>
        <v>21</v>
      </c>
    </row>
    <row r="227" spans="1:52">
      <c r="A227" t="s">
        <v>677</v>
      </c>
      <c r="B227" t="s">
        <v>678</v>
      </c>
      <c r="C227" t="s">
        <v>648</v>
      </c>
      <c r="D227" t="s">
        <v>42</v>
      </c>
      <c r="E227" t="s">
        <v>42</v>
      </c>
      <c r="F227">
        <v>2</v>
      </c>
      <c r="G227">
        <v>76</v>
      </c>
      <c r="H227">
        <v>243</v>
      </c>
      <c r="I227">
        <v>2020</v>
      </c>
      <c r="K227">
        <v>1.4375</v>
      </c>
      <c r="L227">
        <v>3.375</v>
      </c>
      <c r="M227">
        <v>3.1293476469999999</v>
      </c>
      <c r="N227">
        <v>2.7423873269999999</v>
      </c>
      <c r="O227">
        <v>2.5065104859999998</v>
      </c>
      <c r="P227">
        <v>2.084450704</v>
      </c>
      <c r="Q227">
        <v>1.562058572</v>
      </c>
      <c r="R227">
        <v>0.80413346399999996</v>
      </c>
      <c r="S227">
        <v>0.202617034</v>
      </c>
      <c r="U227">
        <v>0</v>
      </c>
      <c r="V227">
        <v>0</v>
      </c>
      <c r="W227">
        <v>2.4690740440000001</v>
      </c>
      <c r="X227">
        <v>2.075328297</v>
      </c>
      <c r="Y227">
        <v>1.937644862</v>
      </c>
      <c r="Z227">
        <v>2.123271634</v>
      </c>
      <c r="AA227">
        <v>2.113771801</v>
      </c>
      <c r="AB227">
        <v>1.929938672</v>
      </c>
      <c r="AC227">
        <v>1.399131785</v>
      </c>
      <c r="AD227">
        <v>27.703135581405363</v>
      </c>
      <c r="AE227">
        <v>21.010777549484743</v>
      </c>
      <c r="AF227">
        <v>18.375043714689681</v>
      </c>
      <c r="AG227">
        <v>19.055810825109546</v>
      </c>
      <c r="AH227">
        <v>17.23379686157196</v>
      </c>
      <c r="AI227">
        <v>13.203897398052163</v>
      </c>
      <c r="AJ227">
        <v>7.0242295547714946</v>
      </c>
      <c r="AK227">
        <f>MAX(IFERROR((M227-VLOOKUP($E227,Sheet1!$A$1:$B$4,2,FALSE))*16,0),0)</f>
        <v>0</v>
      </c>
      <c r="AL227">
        <f>MAX(IFERROR((N227-VLOOKUP($E227,Sheet1!$A$1:$B$4,2,FALSE))*16,0),0)</f>
        <v>0</v>
      </c>
      <c r="AM227">
        <f>MAX(IFERROR((O227-VLOOKUP($E227,Sheet1!$A$1:$B$4,2,FALSE))*16,0),0)</f>
        <v>0</v>
      </c>
      <c r="AN227">
        <f>MAX(IFERROR((P227-VLOOKUP($E227,Sheet1!$A$1:$B$4,2,FALSE))*16,0),0)</f>
        <v>0</v>
      </c>
      <c r="AO227">
        <f>MAX(IFERROR((Q227-VLOOKUP($E227,Sheet1!$A$1:$B$4,2,FALSE))*16,0),0)</f>
        <v>0</v>
      </c>
      <c r="AP227">
        <f>MAX(IFERROR((R227-VLOOKUP($E227,Sheet1!$A$1:$B$4,2,FALSE))*16,0),0)</f>
        <v>0</v>
      </c>
      <c r="AQ227">
        <f>MAX(IFERROR((S227-VLOOKUP($E227,Sheet1!$A$1:$B$4,2,FALSE))*16,0),0)</f>
        <v>0</v>
      </c>
      <c r="AR227">
        <v>30</v>
      </c>
      <c r="AS227">
        <v>0.19354838699999999</v>
      </c>
      <c r="AT227">
        <v>13.03150523</v>
      </c>
      <c r="AU227">
        <v>32</v>
      </c>
      <c r="AV227">
        <v>0.20645161300000001</v>
      </c>
      <c r="AW227">
        <f>AD227+0.8*AE227+0.64*AF227+AG227*0.8^3+AH227*0.8^4+AI227*0.8^5+AJ227*0.8^6</f>
        <v>79.255336667150289</v>
      </c>
      <c r="AX227">
        <f>COUNTIFS(E:E,E227,AW:AW,"&gt;" &amp;AW227)+1</f>
        <v>32</v>
      </c>
      <c r="AY227">
        <f>AK227+0.8*AL227+0.64*AM227+AN227*0.8^3+AO227*0.8^4+AP227*0.8^5+AQ227*0.8^6</f>
        <v>0</v>
      </c>
      <c r="AZ227">
        <f>COUNTIFS(E:E,E227,AY:AY,"&gt;" &amp;AY227)+1</f>
        <v>21</v>
      </c>
    </row>
    <row r="228" spans="1:52">
      <c r="A228" t="s">
        <v>1460</v>
      </c>
      <c r="B228" t="s">
        <v>1461</v>
      </c>
      <c r="C228" t="s">
        <v>1421</v>
      </c>
      <c r="D228" t="s">
        <v>42</v>
      </c>
      <c r="E228" t="s">
        <v>42</v>
      </c>
      <c r="F228">
        <v>6</v>
      </c>
      <c r="G228">
        <v>77</v>
      </c>
      <c r="H228">
        <v>245</v>
      </c>
      <c r="I228">
        <v>2020</v>
      </c>
      <c r="J228">
        <v>5.9375</v>
      </c>
      <c r="K228">
        <v>3.9375</v>
      </c>
      <c r="L228">
        <v>3.4375</v>
      </c>
      <c r="M228">
        <v>3.7309103380000002</v>
      </c>
      <c r="N228">
        <v>3.0268633559999998</v>
      </c>
      <c r="O228">
        <v>2.3935996290000001</v>
      </c>
      <c r="P228">
        <v>1.6846258869999999</v>
      </c>
      <c r="Q228">
        <v>1.094883563</v>
      </c>
      <c r="R228">
        <v>0.313515241</v>
      </c>
      <c r="S228">
        <v>-5.8461697999999999E-2</v>
      </c>
      <c r="T228">
        <v>0</v>
      </c>
      <c r="U228">
        <v>0</v>
      </c>
      <c r="V228">
        <v>0</v>
      </c>
      <c r="W228">
        <v>1.9536991500000001</v>
      </c>
      <c r="X228">
        <v>2.3807027449999998</v>
      </c>
      <c r="Y228">
        <v>1.9041888360000001</v>
      </c>
      <c r="Z228">
        <v>2.067684753</v>
      </c>
      <c r="AA228">
        <v>1.572105437</v>
      </c>
      <c r="AB228">
        <v>1.7386067519999999</v>
      </c>
      <c r="AC228">
        <v>1.469907039</v>
      </c>
      <c r="AD228">
        <v>24.289396321362048</v>
      </c>
      <c r="AE228">
        <v>26.096606788727399</v>
      </c>
      <c r="AF228">
        <v>17.548014793921936</v>
      </c>
      <c r="AG228">
        <v>17.081607274999726</v>
      </c>
      <c r="AH228">
        <v>10.15797378580956</v>
      </c>
      <c r="AI228">
        <v>10.283566511401261</v>
      </c>
      <c r="AJ228">
        <v>7.2767275455946105</v>
      </c>
      <c r="AK228">
        <f>MAX(IFERROR((M228-VLOOKUP($E228,Sheet1!$A$1:$B$4,2,FALSE))*16,0),0)</f>
        <v>0</v>
      </c>
      <c r="AL228">
        <f>MAX(IFERROR((N228-VLOOKUP($E228,Sheet1!$A$1:$B$4,2,FALSE))*16,0),0)</f>
        <v>0</v>
      </c>
      <c r="AM228">
        <f>MAX(IFERROR((O228-VLOOKUP($E228,Sheet1!$A$1:$B$4,2,FALSE))*16,0),0)</f>
        <v>0</v>
      </c>
      <c r="AN228">
        <f>MAX(IFERROR((P228-VLOOKUP($E228,Sheet1!$A$1:$B$4,2,FALSE))*16,0),0)</f>
        <v>0</v>
      </c>
      <c r="AO228">
        <f>MAX(IFERROR((Q228-VLOOKUP($E228,Sheet1!$A$1:$B$4,2,FALSE))*16,0),0)</f>
        <v>0</v>
      </c>
      <c r="AP228">
        <f>MAX(IFERROR((R228-VLOOKUP($E228,Sheet1!$A$1:$B$4,2,FALSE))*16,0),0)</f>
        <v>0</v>
      </c>
      <c r="AQ228">
        <f>MAX(IFERROR((S228-VLOOKUP($E228,Sheet1!$A$1:$B$4,2,FALSE))*16,0),0)</f>
        <v>0</v>
      </c>
      <c r="AR228">
        <v>21</v>
      </c>
      <c r="AS228">
        <v>0.13548387100000001</v>
      </c>
      <c r="AT228">
        <v>12.18593632</v>
      </c>
      <c r="AU228">
        <v>33</v>
      </c>
      <c r="AV228">
        <v>0.212903226</v>
      </c>
      <c r="AW228">
        <f>AD228+0.8*AE228+0.64*AF228+AG228*0.8^3+AH228*0.8^4+AI228*0.8^5+AJ228*0.8^6</f>
        <v>74.581169748089806</v>
      </c>
      <c r="AX228">
        <f>COUNTIFS(E:E,E228,AW:AW,"&gt;" &amp;AW228)+1</f>
        <v>36</v>
      </c>
      <c r="AY228">
        <f>AK228+0.8*AL228+0.64*AM228+AN228*0.8^3+AO228*0.8^4+AP228*0.8^5+AQ228*0.8^6</f>
        <v>0</v>
      </c>
      <c r="AZ228">
        <f>COUNTIFS(E:E,E228,AY:AY,"&gt;" &amp;AY228)+1</f>
        <v>21</v>
      </c>
    </row>
    <row r="229" spans="1:52">
      <c r="A229" t="s">
        <v>199</v>
      </c>
      <c r="B229" t="s">
        <v>200</v>
      </c>
      <c r="C229" t="s">
        <v>170</v>
      </c>
      <c r="D229" t="s">
        <v>42</v>
      </c>
      <c r="E229" t="s">
        <v>42</v>
      </c>
      <c r="F229">
        <v>2</v>
      </c>
      <c r="G229">
        <v>75</v>
      </c>
      <c r="H229">
        <v>260</v>
      </c>
      <c r="I229">
        <v>2020</v>
      </c>
      <c r="K229">
        <v>2.8125</v>
      </c>
      <c r="L229">
        <v>1.25</v>
      </c>
      <c r="M229">
        <v>2.8478633499999999</v>
      </c>
      <c r="N229">
        <v>2.321069322</v>
      </c>
      <c r="O229">
        <v>2.2768721099999998</v>
      </c>
      <c r="P229">
        <v>2.1864922070000001</v>
      </c>
      <c r="Q229">
        <v>1.8029040700000001</v>
      </c>
      <c r="R229">
        <v>1.5080150809999999</v>
      </c>
      <c r="S229">
        <v>0.92514047499999996</v>
      </c>
      <c r="U229">
        <v>0</v>
      </c>
      <c r="V229">
        <v>0</v>
      </c>
      <c r="W229">
        <v>2.898476912</v>
      </c>
      <c r="X229">
        <v>1.880250346</v>
      </c>
      <c r="Y229">
        <v>2.0212358400000001</v>
      </c>
      <c r="Z229">
        <v>1.868189691</v>
      </c>
      <c r="AA229">
        <v>1.8506276370000001</v>
      </c>
      <c r="AB229">
        <v>1.9229792480000001</v>
      </c>
      <c r="AC229">
        <v>1.623678578</v>
      </c>
      <c r="AD229">
        <v>31.767274274447914</v>
      </c>
      <c r="AE229">
        <v>16.999198327674549</v>
      </c>
      <c r="AF229">
        <v>18.526152353547687</v>
      </c>
      <c r="AG229">
        <v>16.387374272980281</v>
      </c>
      <c r="AH229">
        <v>14.95744842481335</v>
      </c>
      <c r="AI229">
        <v>14.917807656385591</v>
      </c>
      <c r="AJ229">
        <v>10.327352278261685</v>
      </c>
      <c r="AK229">
        <f>MAX(IFERROR((M229-VLOOKUP($E229,Sheet1!$A$1:$B$4,2,FALSE))*16,0),0)</f>
        <v>0</v>
      </c>
      <c r="AL229">
        <f>MAX(IFERROR((N229-VLOOKUP($E229,Sheet1!$A$1:$B$4,2,FALSE))*16,0),0)</f>
        <v>0</v>
      </c>
      <c r="AM229">
        <f>MAX(IFERROR((O229-VLOOKUP($E229,Sheet1!$A$1:$B$4,2,FALSE))*16,0),0)</f>
        <v>0</v>
      </c>
      <c r="AN229">
        <f>MAX(IFERROR((P229-VLOOKUP($E229,Sheet1!$A$1:$B$4,2,FALSE))*16,0),0)</f>
        <v>0</v>
      </c>
      <c r="AO229">
        <f>MAX(IFERROR((Q229-VLOOKUP($E229,Sheet1!$A$1:$B$4,2,FALSE))*16,0),0)</f>
        <v>0</v>
      </c>
      <c r="AP229">
        <f>MAX(IFERROR((R229-VLOOKUP($E229,Sheet1!$A$1:$B$4,2,FALSE))*16,0),0)</f>
        <v>0</v>
      </c>
      <c r="AQ229">
        <f>MAX(IFERROR((S229-VLOOKUP($E229,Sheet1!$A$1:$B$4,2,FALSE))*16,0),0)</f>
        <v>0</v>
      </c>
      <c r="AR229">
        <v>33</v>
      </c>
      <c r="AS229">
        <v>0.212903226</v>
      </c>
      <c r="AT229">
        <v>13.868356609999999</v>
      </c>
      <c r="AU229">
        <v>30</v>
      </c>
      <c r="AV229">
        <v>0.19354838699999999</v>
      </c>
      <c r="AW229">
        <f>AD229+0.8*AE229+0.64*AF229+AG229*0.8^3+AH229*0.8^4+AI229*0.8^5+AJ229*0.8^6</f>
        <v>79.335797593904601</v>
      </c>
      <c r="AX229">
        <f>COUNTIFS(E:E,E229,AW:AW,"&gt;" &amp;AW229)+1</f>
        <v>31</v>
      </c>
      <c r="AY229">
        <f>AK229+0.8*AL229+0.64*AM229+AN229*0.8^3+AO229*0.8^4+AP229*0.8^5+AQ229*0.8^6</f>
        <v>0</v>
      </c>
      <c r="AZ229">
        <f>COUNTIFS(E:E,E229,AY:AY,"&gt;" &amp;AY229)+1</f>
        <v>21</v>
      </c>
    </row>
    <row r="230" spans="1:52">
      <c r="A230" t="s">
        <v>1017</v>
      </c>
      <c r="B230" t="s">
        <v>1018</v>
      </c>
      <c r="C230" t="s">
        <v>1014</v>
      </c>
      <c r="D230" t="s">
        <v>42</v>
      </c>
      <c r="E230" t="s">
        <v>42</v>
      </c>
      <c r="F230">
        <v>2</v>
      </c>
      <c r="G230">
        <v>76</v>
      </c>
      <c r="H230">
        <v>253</v>
      </c>
      <c r="I230">
        <v>2020</v>
      </c>
      <c r="K230">
        <v>4.625</v>
      </c>
      <c r="L230">
        <v>6.25E-2</v>
      </c>
      <c r="M230">
        <v>3.3965196600000001</v>
      </c>
      <c r="N230">
        <v>2.4830689100000001</v>
      </c>
      <c r="O230">
        <v>2.473585645</v>
      </c>
      <c r="P230">
        <v>2.3440391630000001</v>
      </c>
      <c r="Q230">
        <v>2.032026922</v>
      </c>
      <c r="R230">
        <v>1.67212388</v>
      </c>
      <c r="S230">
        <v>1.2024835410000001</v>
      </c>
      <c r="U230">
        <v>0</v>
      </c>
      <c r="V230">
        <v>0</v>
      </c>
      <c r="W230">
        <v>2.6586421910000002</v>
      </c>
      <c r="X230">
        <v>1.7781422499999999</v>
      </c>
      <c r="Y230">
        <v>1.9335735199999999</v>
      </c>
      <c r="Z230">
        <v>1.739617706</v>
      </c>
      <c r="AA230">
        <v>1.647299603</v>
      </c>
      <c r="AB230">
        <v>1.673383434</v>
      </c>
      <c r="AC230">
        <v>1.363546454</v>
      </c>
      <c r="AD230">
        <v>31.461172874481292</v>
      </c>
      <c r="AE230">
        <v>16.362233711758591</v>
      </c>
      <c r="AF230">
        <v>18.200370392655984</v>
      </c>
      <c r="AG230">
        <v>15.408406577698614</v>
      </c>
      <c r="AH230">
        <v>13.328357210761268</v>
      </c>
      <c r="AI230">
        <v>12.599378208060386</v>
      </c>
      <c r="AJ230">
        <v>8.2995182425402874</v>
      </c>
      <c r="AK230">
        <f>MAX(IFERROR((M230-VLOOKUP($E230,Sheet1!$A$1:$B$4,2,FALSE))*16,0),0)</f>
        <v>0</v>
      </c>
      <c r="AL230">
        <f>MAX(IFERROR((N230-VLOOKUP($E230,Sheet1!$A$1:$B$4,2,FALSE))*16,0),0)</f>
        <v>0</v>
      </c>
      <c r="AM230">
        <f>MAX(IFERROR((O230-VLOOKUP($E230,Sheet1!$A$1:$B$4,2,FALSE))*16,0),0)</f>
        <v>0</v>
      </c>
      <c r="AN230">
        <f>MAX(IFERROR((P230-VLOOKUP($E230,Sheet1!$A$1:$B$4,2,FALSE))*16,0),0)</f>
        <v>0</v>
      </c>
      <c r="AO230">
        <f>MAX(IFERROR((Q230-VLOOKUP($E230,Sheet1!$A$1:$B$4,2,FALSE))*16,0),0)</f>
        <v>0</v>
      </c>
      <c r="AP230">
        <f>MAX(IFERROR((R230-VLOOKUP($E230,Sheet1!$A$1:$B$4,2,FALSE))*16,0),0)</f>
        <v>0</v>
      </c>
      <c r="AQ230">
        <f>MAX(IFERROR((S230-VLOOKUP($E230,Sheet1!$A$1:$B$4,2,FALSE))*16,0),0)</f>
        <v>0</v>
      </c>
      <c r="AR230">
        <v>25</v>
      </c>
      <c r="AS230">
        <v>0.16129032300000001</v>
      </c>
      <c r="AT230">
        <v>15.603847719999999</v>
      </c>
      <c r="AU230">
        <v>24</v>
      </c>
      <c r="AV230">
        <v>0.15483870999999999</v>
      </c>
      <c r="AW230">
        <f>AD230+0.8*AE230+0.64*AF230+AG230*0.8^3+AH230*0.8^4+AI230*0.8^5+AJ230*0.8^6</f>
        <v>75.85182933788721</v>
      </c>
      <c r="AX230">
        <f>COUNTIFS(E:E,E230,AW:AW,"&gt;" &amp;AW230)+1</f>
        <v>35</v>
      </c>
      <c r="AY230">
        <f>AK230+0.8*AL230+0.64*AM230+AN230*0.8^3+AO230*0.8^4+AP230*0.8^5+AQ230*0.8^6</f>
        <v>0</v>
      </c>
      <c r="AZ230">
        <f>COUNTIFS(E:E,E230,AY:AY,"&gt;" &amp;AY230)+1</f>
        <v>21</v>
      </c>
    </row>
    <row r="231" spans="1:52">
      <c r="A231" t="s">
        <v>357</v>
      </c>
      <c r="B231" t="s">
        <v>358</v>
      </c>
      <c r="C231" t="s">
        <v>356</v>
      </c>
      <c r="D231" t="s">
        <v>42</v>
      </c>
      <c r="E231" t="s">
        <v>42</v>
      </c>
      <c r="F231">
        <v>7</v>
      </c>
      <c r="G231">
        <v>76</v>
      </c>
      <c r="H231">
        <v>248</v>
      </c>
      <c r="I231">
        <v>2020</v>
      </c>
      <c r="J231">
        <v>0</v>
      </c>
      <c r="K231">
        <v>0</v>
      </c>
      <c r="L231">
        <v>0</v>
      </c>
      <c r="M231">
        <v>1.6476848740000001</v>
      </c>
      <c r="N231">
        <v>0.37311978600000001</v>
      </c>
      <c r="O231">
        <v>-4.1078789999999997E-2</v>
      </c>
      <c r="P231">
        <v>-0.16855189900000001</v>
      </c>
      <c r="Q231">
        <v>-0.244769125</v>
      </c>
      <c r="R231">
        <v>-0.33373268499999997</v>
      </c>
      <c r="S231">
        <v>-0.40171470500000001</v>
      </c>
      <c r="T231">
        <v>0</v>
      </c>
      <c r="U231">
        <v>0</v>
      </c>
      <c r="V231">
        <v>0</v>
      </c>
      <c r="W231">
        <v>4.8987287869999996</v>
      </c>
      <c r="X231">
        <v>0.89361966800000003</v>
      </c>
      <c r="Y231">
        <v>3.304803793</v>
      </c>
      <c r="Z231">
        <v>2.726910911</v>
      </c>
      <c r="AA231">
        <v>1.0980971100000001</v>
      </c>
      <c r="AB231">
        <v>0.217565812</v>
      </c>
      <c r="AC231">
        <v>7.7965055000000005E-2</v>
      </c>
      <c r="AD231">
        <v>51.347236688367133</v>
      </c>
      <c r="AE231">
        <v>3.3040463471055688</v>
      </c>
      <c r="AF231">
        <v>26.007761945550925</v>
      </c>
      <c r="AG231">
        <v>19.324982949929037</v>
      </c>
      <c r="AH231">
        <v>4.2023260588879907</v>
      </c>
      <c r="AI231">
        <v>0</v>
      </c>
      <c r="AJ231">
        <v>0</v>
      </c>
      <c r="AK231">
        <f>MAX(IFERROR((M231-VLOOKUP($E231,Sheet1!$A$1:$B$4,2,FALSE))*16,0),0)</f>
        <v>0</v>
      </c>
      <c r="AL231">
        <f>MAX(IFERROR((N231-VLOOKUP($E231,Sheet1!$A$1:$B$4,2,FALSE))*16,0),0)</f>
        <v>0</v>
      </c>
      <c r="AM231">
        <f>MAX(IFERROR((O231-VLOOKUP($E231,Sheet1!$A$1:$B$4,2,FALSE))*16,0),0)</f>
        <v>0</v>
      </c>
      <c r="AN231">
        <f>MAX(IFERROR((P231-VLOOKUP($E231,Sheet1!$A$1:$B$4,2,FALSE))*16,0),0)</f>
        <v>0</v>
      </c>
      <c r="AO231">
        <f>MAX(IFERROR((Q231-VLOOKUP($E231,Sheet1!$A$1:$B$4,2,FALSE))*16,0),0)</f>
        <v>0</v>
      </c>
      <c r="AP231">
        <f>MAX(IFERROR((R231-VLOOKUP($E231,Sheet1!$A$1:$B$4,2,FALSE))*16,0),0)</f>
        <v>0</v>
      </c>
      <c r="AQ231">
        <f>MAX(IFERROR((S231-VLOOKUP($E231,Sheet1!$A$1:$B$4,2,FALSE))*16,0),0)</f>
        <v>0</v>
      </c>
      <c r="AR231">
        <v>51</v>
      </c>
      <c r="AS231">
        <v>0.32903225800000002</v>
      </c>
      <c r="AT231">
        <v>0.83095745600000004</v>
      </c>
      <c r="AU231">
        <v>110</v>
      </c>
      <c r="AV231">
        <v>0.70967741900000003</v>
      </c>
      <c r="AW231">
        <f>AD231+0.8*AE231+0.64*AF231+AG231*0.8^3+AH231*0.8^4+AI231*0.8^5+AJ231*0.8^6</f>
        <v>82.25110543528838</v>
      </c>
      <c r="AX231">
        <f>COUNTIFS(E:E,E231,AW:AW,"&gt;" &amp;AW231)+1</f>
        <v>28</v>
      </c>
      <c r="AY231">
        <f>AK231+0.8*AL231+0.64*AM231+AN231*0.8^3+AO231*0.8^4+AP231*0.8^5+AQ231*0.8^6</f>
        <v>0</v>
      </c>
      <c r="AZ231">
        <f>COUNTIFS(E:E,E231,AY:AY,"&gt;" &amp;AY231)+1</f>
        <v>21</v>
      </c>
    </row>
    <row r="232" spans="1:52">
      <c r="A232" t="s">
        <v>483</v>
      </c>
      <c r="B232" t="s">
        <v>484</v>
      </c>
      <c r="C232" t="s">
        <v>454</v>
      </c>
      <c r="D232" t="s">
        <v>42</v>
      </c>
      <c r="E232" t="s">
        <v>42</v>
      </c>
      <c r="F232">
        <v>3</v>
      </c>
      <c r="G232">
        <v>77</v>
      </c>
      <c r="H232">
        <v>260</v>
      </c>
      <c r="I232">
        <v>2020</v>
      </c>
      <c r="J232">
        <v>0</v>
      </c>
      <c r="K232">
        <v>3.0625</v>
      </c>
      <c r="L232">
        <v>3.4375</v>
      </c>
      <c r="M232">
        <v>3.4728452729999999</v>
      </c>
      <c r="N232">
        <v>3.1171923819999998</v>
      </c>
      <c r="O232">
        <v>2.5219902749999998</v>
      </c>
      <c r="P232">
        <v>2.3521784339999998</v>
      </c>
      <c r="Q232">
        <v>1.2682058780000001</v>
      </c>
      <c r="R232">
        <v>0.84471569199999996</v>
      </c>
      <c r="S232">
        <v>0.41518499399999997</v>
      </c>
      <c r="T232">
        <v>0</v>
      </c>
      <c r="U232">
        <v>0</v>
      </c>
      <c r="V232">
        <v>0</v>
      </c>
      <c r="W232">
        <v>2.1555872470000002</v>
      </c>
      <c r="X232">
        <v>1.8602726119999999</v>
      </c>
      <c r="Y232">
        <v>2.0302455049999999</v>
      </c>
      <c r="Z232">
        <v>1.9569179560000001</v>
      </c>
      <c r="AA232">
        <v>2.26388261</v>
      </c>
      <c r="AB232">
        <v>1.2782897129999999</v>
      </c>
      <c r="AC232">
        <v>0.64827846099999997</v>
      </c>
      <c r="AD232">
        <v>25.463484719682739</v>
      </c>
      <c r="AE232">
        <v>19.979701857987038</v>
      </c>
      <c r="AF232">
        <v>19.560961584476317</v>
      </c>
      <c r="AG232">
        <v>18.02942707983766</v>
      </c>
      <c r="AH232">
        <v>18.063937731607069</v>
      </c>
      <c r="AI232">
        <v>6.8897978179928572</v>
      </c>
      <c r="AJ232">
        <v>1.8404680375229319</v>
      </c>
      <c r="AK232">
        <f>MAX(IFERROR((M232-VLOOKUP($E232,Sheet1!$A$1:$B$4,2,FALSE))*16,0),0)</f>
        <v>0</v>
      </c>
      <c r="AL232">
        <f>MAX(IFERROR((N232-VLOOKUP($E232,Sheet1!$A$1:$B$4,2,FALSE))*16,0),0)</f>
        <v>0</v>
      </c>
      <c r="AM232">
        <f>MAX(IFERROR((O232-VLOOKUP($E232,Sheet1!$A$1:$B$4,2,FALSE))*16,0),0)</f>
        <v>0</v>
      </c>
      <c r="AN232">
        <f>MAX(IFERROR((P232-VLOOKUP($E232,Sheet1!$A$1:$B$4,2,FALSE))*16,0),0)</f>
        <v>0</v>
      </c>
      <c r="AO232">
        <f>MAX(IFERROR((Q232-VLOOKUP($E232,Sheet1!$A$1:$B$4,2,FALSE))*16,0),0)</f>
        <v>0</v>
      </c>
      <c r="AP232">
        <f>MAX(IFERROR((R232-VLOOKUP($E232,Sheet1!$A$1:$B$4,2,FALSE))*16,0),0)</f>
        <v>0</v>
      </c>
      <c r="AQ232">
        <f>MAX(IFERROR((S232-VLOOKUP($E232,Sheet1!$A$1:$B$4,2,FALSE))*16,0),0)</f>
        <v>0</v>
      </c>
      <c r="AR232">
        <v>24</v>
      </c>
      <c r="AS232">
        <v>0.15483870999999999</v>
      </c>
      <c r="AT232">
        <v>13.992312930000001</v>
      </c>
      <c r="AU232">
        <v>29</v>
      </c>
      <c r="AV232">
        <v>0.18709677399999999</v>
      </c>
      <c r="AW232">
        <f>AD232+0.8*AE232+0.64*AF232+AG232*0.8^3+AH232*0.8^4+AI232*0.8^5+AJ232*0.8^6</f>
        <v>73.336433782108671</v>
      </c>
      <c r="AX232">
        <f>COUNTIFS(E:E,E232,AW:AW,"&gt;" &amp;AW232)+1</f>
        <v>39</v>
      </c>
      <c r="AY232">
        <f>AK232+0.8*AL232+0.64*AM232+AN232*0.8^3+AO232*0.8^4+AP232*0.8^5+AQ232*0.8^6</f>
        <v>0</v>
      </c>
      <c r="AZ232">
        <f>COUNTIFS(E:E,E232,AY:AY,"&gt;" &amp;AY232)+1</f>
        <v>21</v>
      </c>
    </row>
    <row r="233" spans="1:52">
      <c r="A233" t="s">
        <v>375</v>
      </c>
      <c r="B233" t="s">
        <v>376</v>
      </c>
      <c r="C233" t="s">
        <v>356</v>
      </c>
      <c r="D233" t="s">
        <v>42</v>
      </c>
      <c r="E233" t="s">
        <v>42</v>
      </c>
      <c r="F233">
        <v>4</v>
      </c>
      <c r="G233">
        <v>79</v>
      </c>
      <c r="H233">
        <v>265</v>
      </c>
      <c r="I233">
        <v>2020</v>
      </c>
      <c r="J233">
        <v>0</v>
      </c>
      <c r="K233">
        <v>0.5</v>
      </c>
      <c r="L233">
        <v>0</v>
      </c>
      <c r="M233">
        <v>0.79915276400000002</v>
      </c>
      <c r="N233">
        <v>0.78867912200000001</v>
      </c>
      <c r="O233">
        <v>0.27630363600000002</v>
      </c>
      <c r="P233">
        <v>1.484373937</v>
      </c>
      <c r="Q233">
        <v>0.47945942499999999</v>
      </c>
      <c r="R233">
        <v>-0.28162966</v>
      </c>
      <c r="S233">
        <v>-0.39016318</v>
      </c>
      <c r="T233">
        <v>0</v>
      </c>
      <c r="U233">
        <v>0</v>
      </c>
      <c r="V233">
        <v>0</v>
      </c>
      <c r="W233">
        <v>2.6811921569999999</v>
      </c>
      <c r="X233">
        <v>0.79316312899999997</v>
      </c>
      <c r="Y233">
        <v>1.360314775</v>
      </c>
      <c r="Z233">
        <v>4.7298743759999997</v>
      </c>
      <c r="AA233">
        <v>1.0960012269999999</v>
      </c>
      <c r="AB233">
        <v>5.0016922819999996</v>
      </c>
      <c r="AC233">
        <v>3.435599871</v>
      </c>
      <c r="AD233">
        <v>21.411184770314321</v>
      </c>
      <c r="AE233">
        <v>2.9524670836324987</v>
      </c>
      <c r="AF233">
        <v>6.7924474786219093</v>
      </c>
      <c r="AG233">
        <v>48.534001459452938</v>
      </c>
      <c r="AH233">
        <v>4.8782502091703464</v>
      </c>
      <c r="AI233">
        <v>44.961628704378697</v>
      </c>
      <c r="AJ233">
        <v>26.484666822387268</v>
      </c>
      <c r="AK233">
        <f>MAX(IFERROR((M233-VLOOKUP($E233,Sheet1!$A$1:$B$4,2,FALSE))*16,0),0)</f>
        <v>0</v>
      </c>
      <c r="AL233">
        <f>MAX(IFERROR((N233-VLOOKUP($E233,Sheet1!$A$1:$B$4,2,FALSE))*16,0),0)</f>
        <v>0</v>
      </c>
      <c r="AM233">
        <f>MAX(IFERROR((O233-VLOOKUP($E233,Sheet1!$A$1:$B$4,2,FALSE))*16,0),0)</f>
        <v>0</v>
      </c>
      <c r="AN233">
        <f>MAX(IFERROR((P233-VLOOKUP($E233,Sheet1!$A$1:$B$4,2,FALSE))*16,0),0)</f>
        <v>0</v>
      </c>
      <c r="AO233">
        <f>MAX(IFERROR((Q233-VLOOKUP($E233,Sheet1!$A$1:$B$4,2,FALSE))*16,0),0)</f>
        <v>0</v>
      </c>
      <c r="AP233">
        <f>MAX(IFERROR((R233-VLOOKUP($E233,Sheet1!$A$1:$B$4,2,FALSE))*16,0),0)</f>
        <v>0</v>
      </c>
      <c r="AQ233">
        <f>MAX(IFERROR((S233-VLOOKUP($E233,Sheet1!$A$1:$B$4,2,FALSE))*16,0),0)</f>
        <v>0</v>
      </c>
      <c r="AR233">
        <v>97</v>
      </c>
      <c r="AS233">
        <v>0.62580645199999996</v>
      </c>
      <c r="AT233">
        <v>3.156176045</v>
      </c>
      <c r="AU233">
        <v>84</v>
      </c>
      <c r="AV233">
        <v>0.54193548400000002</v>
      </c>
      <c r="AW233">
        <f>AD233+0.8*AE233+0.64*AF233+AG233*0.8^3+AH233*0.8^4+AI233*0.8^5+AJ233*0.8^6</f>
        <v>76.643687849793139</v>
      </c>
      <c r="AX233">
        <f>COUNTIFS(E:E,E233,AW:AW,"&gt;" &amp;AW233)+1</f>
        <v>34</v>
      </c>
      <c r="AY233">
        <f>AK233+0.8*AL233+0.64*AM233+AN233*0.8^3+AO233*0.8^4+AP233*0.8^5+AQ233*0.8^6</f>
        <v>0</v>
      </c>
      <c r="AZ233">
        <f>COUNTIFS(E:E,E233,AY:AY,"&gt;" &amp;AY233)+1</f>
        <v>21</v>
      </c>
    </row>
    <row r="234" spans="1:52">
      <c r="A234" t="s">
        <v>1373</v>
      </c>
      <c r="B234" t="s">
        <v>1374</v>
      </c>
      <c r="C234" t="s">
        <v>1338</v>
      </c>
      <c r="D234" t="s">
        <v>42</v>
      </c>
      <c r="E234" t="s">
        <v>42</v>
      </c>
      <c r="F234">
        <v>13</v>
      </c>
      <c r="G234">
        <v>77</v>
      </c>
      <c r="H234">
        <v>255</v>
      </c>
      <c r="I234">
        <v>2020</v>
      </c>
      <c r="J234">
        <v>1.5625</v>
      </c>
      <c r="K234">
        <v>3.3125</v>
      </c>
      <c r="L234">
        <v>4.5</v>
      </c>
      <c r="M234">
        <v>2.674040577</v>
      </c>
      <c r="N234">
        <v>1.2103603000000001</v>
      </c>
      <c r="O234">
        <v>0.178693038</v>
      </c>
      <c r="P234">
        <v>-0.17346645399999999</v>
      </c>
      <c r="Q234">
        <v>-0.40415135200000002</v>
      </c>
      <c r="R234">
        <v>-0.53779342399999996</v>
      </c>
      <c r="S234">
        <v>-0.63564211599999998</v>
      </c>
      <c r="T234">
        <v>0</v>
      </c>
      <c r="U234">
        <v>0</v>
      </c>
      <c r="V234">
        <v>0</v>
      </c>
      <c r="W234">
        <v>2.1695963300000001</v>
      </c>
      <c r="X234">
        <v>3.513007939</v>
      </c>
      <c r="Y234">
        <v>2.8152508809999999</v>
      </c>
      <c r="Z234">
        <v>1.6353297819999999</v>
      </c>
      <c r="AA234">
        <v>2.278113673</v>
      </c>
      <c r="AB234">
        <v>1.3907156039999999</v>
      </c>
      <c r="AC234">
        <v>0.75110580400000004</v>
      </c>
      <c r="AD234">
        <v>21.888371804256209</v>
      </c>
      <c r="AE234">
        <v>32.532454942427691</v>
      </c>
      <c r="AF234">
        <v>21.168110234181711</v>
      </c>
      <c r="AG234">
        <v>8.5451883828201858</v>
      </c>
      <c r="AH234">
        <v>14.185372691614049</v>
      </c>
      <c r="AI234">
        <v>6.069341917717054</v>
      </c>
      <c r="AJ234">
        <v>1.9146217149777058</v>
      </c>
      <c r="AK234">
        <f>MAX(IFERROR((M234-VLOOKUP($E234,Sheet1!$A$1:$B$4,2,FALSE))*16,0),0)</f>
        <v>0</v>
      </c>
      <c r="AL234">
        <f>MAX(IFERROR((N234-VLOOKUP($E234,Sheet1!$A$1:$B$4,2,FALSE))*16,0),0)</f>
        <v>0</v>
      </c>
      <c r="AM234">
        <f>MAX(IFERROR((O234-VLOOKUP($E234,Sheet1!$A$1:$B$4,2,FALSE))*16,0),0)</f>
        <v>0</v>
      </c>
      <c r="AN234">
        <f>MAX(IFERROR((P234-VLOOKUP($E234,Sheet1!$A$1:$B$4,2,FALSE))*16,0),0)</f>
        <v>0</v>
      </c>
      <c r="AO234">
        <f>MAX(IFERROR((Q234-VLOOKUP($E234,Sheet1!$A$1:$B$4,2,FALSE))*16,0),0)</f>
        <v>0</v>
      </c>
      <c r="AP234">
        <f>MAX(IFERROR((R234-VLOOKUP($E234,Sheet1!$A$1:$B$4,2,FALSE))*16,0),0)</f>
        <v>0</v>
      </c>
      <c r="AQ234">
        <f>MAX(IFERROR((S234-VLOOKUP($E234,Sheet1!$A$1:$B$4,2,FALSE))*16,0),0)</f>
        <v>0</v>
      </c>
      <c r="AR234">
        <v>37</v>
      </c>
      <c r="AS234">
        <v>0.23870967700000001</v>
      </c>
      <c r="AT234">
        <v>2.3120405690000001</v>
      </c>
      <c r="AU234">
        <v>97</v>
      </c>
      <c r="AV234">
        <v>0.62580645199999996</v>
      </c>
      <c r="AW234">
        <f>AD234+0.8*AE234+0.64*AF234+AG234*0.8^3+AH234*0.8^4+AI234*0.8^5+AJ234*0.8^6</f>
        <v>74.138099969012359</v>
      </c>
      <c r="AX234">
        <f>COUNTIFS(E:E,E234,AW:AW,"&gt;" &amp;AW234)+1</f>
        <v>37</v>
      </c>
      <c r="AY234">
        <f>AK234+0.8*AL234+0.64*AM234+AN234*0.8^3+AO234*0.8^4+AP234*0.8^5+AQ234*0.8^6</f>
        <v>0</v>
      </c>
      <c r="AZ234">
        <f>COUNTIFS(E:E,E234,AY:AY,"&gt;" &amp;AY234)+1</f>
        <v>21</v>
      </c>
    </row>
    <row r="235" spans="1:52">
      <c r="A235" t="s">
        <v>289</v>
      </c>
      <c r="B235" t="s">
        <v>290</v>
      </c>
      <c r="C235" t="s">
        <v>260</v>
      </c>
      <c r="D235" t="s">
        <v>42</v>
      </c>
      <c r="E235" t="s">
        <v>42</v>
      </c>
      <c r="F235">
        <v>5</v>
      </c>
      <c r="G235">
        <v>78</v>
      </c>
      <c r="H235">
        <v>260</v>
      </c>
      <c r="I235">
        <v>2020</v>
      </c>
      <c r="J235">
        <v>0.9375</v>
      </c>
      <c r="K235">
        <v>3.875</v>
      </c>
      <c r="L235">
        <v>2.25</v>
      </c>
      <c r="M235">
        <v>2.6404517109999999</v>
      </c>
      <c r="N235">
        <v>1.9023955969999999</v>
      </c>
      <c r="O235">
        <v>1.394493985</v>
      </c>
      <c r="P235">
        <v>0.88052300100000003</v>
      </c>
      <c r="Q235">
        <v>-9.1302320000000003E-3</v>
      </c>
      <c r="R235">
        <v>-0.17384283</v>
      </c>
      <c r="S235">
        <v>-0.25991107899999999</v>
      </c>
      <c r="T235">
        <v>0</v>
      </c>
      <c r="U235">
        <v>0</v>
      </c>
      <c r="V235">
        <v>0</v>
      </c>
      <c r="W235">
        <v>2.3989846190000002</v>
      </c>
      <c r="X235">
        <v>2.353053144</v>
      </c>
      <c r="Y235">
        <v>2.1024765470000002</v>
      </c>
      <c r="Z235">
        <v>1.8811446460000001</v>
      </c>
      <c r="AA235">
        <v>1.7786727499999999</v>
      </c>
      <c r="AB235">
        <v>2.0380209379999998</v>
      </c>
      <c r="AC235">
        <v>1.2525322780000001</v>
      </c>
      <c r="AD235">
        <v>24.585266323315622</v>
      </c>
      <c r="AE235">
        <v>21.147931562128093</v>
      </c>
      <c r="AF235">
        <v>16.608613111085944</v>
      </c>
      <c r="AG235">
        <v>12.868939189156663</v>
      </c>
      <c r="AH235">
        <v>10.101264342950174</v>
      </c>
      <c r="AI235">
        <v>12.275290667981153</v>
      </c>
      <c r="AJ235">
        <v>5.3043066754889594</v>
      </c>
      <c r="AK235">
        <f>MAX(IFERROR((M235-VLOOKUP($E235,Sheet1!$A$1:$B$4,2,FALSE))*16,0),0)</f>
        <v>0</v>
      </c>
      <c r="AL235">
        <f>MAX(IFERROR((N235-VLOOKUP($E235,Sheet1!$A$1:$B$4,2,FALSE))*16,0),0)</f>
        <v>0</v>
      </c>
      <c r="AM235">
        <f>MAX(IFERROR((O235-VLOOKUP($E235,Sheet1!$A$1:$B$4,2,FALSE))*16,0),0)</f>
        <v>0</v>
      </c>
      <c r="AN235">
        <f>MAX(IFERROR((P235-VLOOKUP($E235,Sheet1!$A$1:$B$4,2,FALSE))*16,0),0)</f>
        <v>0</v>
      </c>
      <c r="AO235">
        <f>MAX(IFERROR((Q235-VLOOKUP($E235,Sheet1!$A$1:$B$4,2,FALSE))*16,0),0)</f>
        <v>0</v>
      </c>
      <c r="AP235">
        <f>MAX(IFERROR((R235-VLOOKUP($E235,Sheet1!$A$1:$B$4,2,FALSE))*16,0),0)</f>
        <v>0</v>
      </c>
      <c r="AQ235">
        <f>MAX(IFERROR((S235-VLOOKUP($E235,Sheet1!$A$1:$B$4,2,FALSE))*16,0),0)</f>
        <v>0</v>
      </c>
      <c r="AR235">
        <v>39</v>
      </c>
      <c r="AS235">
        <v>0.251612903</v>
      </c>
      <c r="AT235">
        <v>6.3749801530000001</v>
      </c>
      <c r="AU235">
        <v>56</v>
      </c>
      <c r="AV235">
        <v>0.36129032300000002</v>
      </c>
      <c r="AW235">
        <f>AD235+0.8*AE235+0.64*AF235+AG235*0.8^3+AH235*0.8^4+AI235*0.8^5+AJ235*0.8^6</f>
        <v>68.272358119057159</v>
      </c>
      <c r="AX235">
        <f>COUNTIFS(E:E,E235,AW:AW,"&gt;" &amp;AW235)+1</f>
        <v>40</v>
      </c>
      <c r="AY235">
        <f>AK235+0.8*AL235+0.64*AM235+AN235*0.8^3+AO235*0.8^4+AP235*0.8^5+AQ235*0.8^6</f>
        <v>0</v>
      </c>
      <c r="AZ235">
        <f>COUNTIFS(E:E,E235,AY:AY,"&gt;" &amp;AY235)+1</f>
        <v>21</v>
      </c>
    </row>
    <row r="236" spans="1:52">
      <c r="A236" t="s">
        <v>716</v>
      </c>
      <c r="B236" t="s">
        <v>717</v>
      </c>
      <c r="C236" t="s">
        <v>693</v>
      </c>
      <c r="D236" t="s">
        <v>42</v>
      </c>
      <c r="E236" t="s">
        <v>42</v>
      </c>
      <c r="F236">
        <v>7</v>
      </c>
      <c r="G236">
        <v>78</v>
      </c>
      <c r="H236">
        <v>255</v>
      </c>
      <c r="I236">
        <v>2020</v>
      </c>
      <c r="J236">
        <v>0.3125</v>
      </c>
      <c r="K236">
        <v>1.5</v>
      </c>
      <c r="L236">
        <v>4</v>
      </c>
      <c r="M236">
        <v>3.2602768279999998</v>
      </c>
      <c r="N236">
        <v>2.8291524450000001</v>
      </c>
      <c r="O236">
        <v>2.591396601</v>
      </c>
      <c r="P236">
        <v>2.1920611619999999</v>
      </c>
      <c r="Q236">
        <v>1.5319410979999999</v>
      </c>
      <c r="R236">
        <v>1.0313009689999999</v>
      </c>
      <c r="S236">
        <v>0.59073854199999998</v>
      </c>
      <c r="T236">
        <v>0</v>
      </c>
      <c r="U236">
        <v>0</v>
      </c>
      <c r="V236">
        <v>0</v>
      </c>
      <c r="W236">
        <v>2.2471627199999999</v>
      </c>
      <c r="X236">
        <v>1.5402896340000001</v>
      </c>
      <c r="Y236">
        <v>1.767619888</v>
      </c>
      <c r="Z236">
        <v>1.5604389620000001</v>
      </c>
      <c r="AA236">
        <v>1.3592823919999999</v>
      </c>
      <c r="AB236">
        <v>1.804771356</v>
      </c>
      <c r="AC236">
        <v>0.85989105600000004</v>
      </c>
      <c r="AD236">
        <v>25.541259636169002</v>
      </c>
      <c r="AE236">
        <v>14.792961233522391</v>
      </c>
      <c r="AF236">
        <v>16.638680844829921</v>
      </c>
      <c r="AG236">
        <v>12.821461847270626</v>
      </c>
      <c r="AH236">
        <v>8.919793233541597</v>
      </c>
      <c r="AI236">
        <v>12.416592237532313</v>
      </c>
      <c r="AJ236">
        <v>3.2482691919207412</v>
      </c>
      <c r="AK236">
        <f>MAX(IFERROR((M236-VLOOKUP($E236,Sheet1!$A$1:$B$4,2,FALSE))*16,0),0)</f>
        <v>0</v>
      </c>
      <c r="AL236">
        <f>MAX(IFERROR((N236-VLOOKUP($E236,Sheet1!$A$1:$B$4,2,FALSE))*16,0),0)</f>
        <v>0</v>
      </c>
      <c r="AM236">
        <f>MAX(IFERROR((O236-VLOOKUP($E236,Sheet1!$A$1:$B$4,2,FALSE))*16,0),0)</f>
        <v>0</v>
      </c>
      <c r="AN236">
        <f>MAX(IFERROR((P236-VLOOKUP($E236,Sheet1!$A$1:$B$4,2,FALSE))*16,0),0)</f>
        <v>0</v>
      </c>
      <c r="AO236">
        <f>MAX(IFERROR((Q236-VLOOKUP($E236,Sheet1!$A$1:$B$4,2,FALSE))*16,0),0)</f>
        <v>0</v>
      </c>
      <c r="AP236">
        <f>MAX(IFERROR((R236-VLOOKUP($E236,Sheet1!$A$1:$B$4,2,FALSE))*16,0),0)</f>
        <v>0</v>
      </c>
      <c r="AQ236">
        <f>MAX(IFERROR((S236-VLOOKUP($E236,Sheet1!$A$1:$B$4,2,FALSE))*16,0),0)</f>
        <v>0</v>
      </c>
      <c r="AR236">
        <v>27</v>
      </c>
      <c r="AS236">
        <v>0.174193548</v>
      </c>
      <c r="AT236">
        <v>14.02686765</v>
      </c>
      <c r="AU236">
        <v>28</v>
      </c>
      <c r="AV236">
        <v>0.180645161</v>
      </c>
      <c r="AW236">
        <f>AD236+0.8*AE236+0.64*AF236+AG236*0.8^3+AH236*0.8^4+AI236*0.8^5+AJ236*0.8^6</f>
        <v>63.162703361380736</v>
      </c>
      <c r="AX236">
        <f>COUNTIFS(E:E,E236,AW:AW,"&gt;" &amp;AW236)+1</f>
        <v>44</v>
      </c>
      <c r="AY236">
        <f>AK236+0.8*AL236+0.64*AM236+AN236*0.8^3+AO236*0.8^4+AP236*0.8^5+AQ236*0.8^6</f>
        <v>0</v>
      </c>
      <c r="AZ236">
        <f>COUNTIFS(E:E,E236,AY:AY,"&gt;" &amp;AY236)+1</f>
        <v>21</v>
      </c>
    </row>
    <row r="237" spans="1:52">
      <c r="A237" t="s">
        <v>644</v>
      </c>
      <c r="B237" t="s">
        <v>645</v>
      </c>
      <c r="C237" t="s">
        <v>599</v>
      </c>
      <c r="D237" t="s">
        <v>42</v>
      </c>
      <c r="E237" t="s">
        <v>42</v>
      </c>
      <c r="F237">
        <v>0</v>
      </c>
      <c r="G237">
        <v>74</v>
      </c>
      <c r="H237">
        <v>242</v>
      </c>
      <c r="I237">
        <v>2020</v>
      </c>
      <c r="M237">
        <v>1.745376034</v>
      </c>
      <c r="N237">
        <v>1.864459876</v>
      </c>
      <c r="O237">
        <v>1.886967112</v>
      </c>
      <c r="P237">
        <v>1.823325807</v>
      </c>
      <c r="Q237">
        <v>1.6944132160000001</v>
      </c>
      <c r="R237">
        <v>1.4661803309999999</v>
      </c>
      <c r="S237">
        <v>1.04375431</v>
      </c>
      <c r="W237">
        <v>2.2219771160000001</v>
      </c>
      <c r="X237">
        <v>2.375403698</v>
      </c>
      <c r="Y237">
        <v>2.0059875310000002</v>
      </c>
      <c r="Z237">
        <v>1.966552106</v>
      </c>
      <c r="AA237">
        <v>2.077846396</v>
      </c>
      <c r="AB237">
        <v>1.5031795590000001</v>
      </c>
      <c r="AC237">
        <v>1.506858263</v>
      </c>
      <c r="AD237">
        <v>19.065562156802599</v>
      </c>
      <c r="AE237">
        <v>21.280159260765629</v>
      </c>
      <c r="AF237">
        <v>17.008477775942737</v>
      </c>
      <c r="AG237">
        <v>16.349135493895133</v>
      </c>
      <c r="AH237">
        <v>17.229051362379721</v>
      </c>
      <c r="AI237">
        <v>10.26043207584749</v>
      </c>
      <c r="AJ237">
        <v>9.4013039384278017</v>
      </c>
      <c r="AK237">
        <f>MAX(IFERROR((M237-VLOOKUP($E237,Sheet1!$A$1:$B$4,2,FALSE))*16,0),0)</f>
        <v>0</v>
      </c>
      <c r="AL237">
        <f>MAX(IFERROR((N237-VLOOKUP($E237,Sheet1!$A$1:$B$4,2,FALSE))*16,0),0)</f>
        <v>0</v>
      </c>
      <c r="AM237">
        <f>MAX(IFERROR((O237-VLOOKUP($E237,Sheet1!$A$1:$B$4,2,FALSE))*16,0),0)</f>
        <v>0</v>
      </c>
      <c r="AN237">
        <f>MAX(IFERROR((P237-VLOOKUP($E237,Sheet1!$A$1:$B$4,2,FALSE))*16,0),0)</f>
        <v>0</v>
      </c>
      <c r="AO237">
        <f>MAX(IFERROR((Q237-VLOOKUP($E237,Sheet1!$A$1:$B$4,2,FALSE))*16,0),0)</f>
        <v>0</v>
      </c>
      <c r="AP237">
        <f>MAX(IFERROR((R237-VLOOKUP($E237,Sheet1!$A$1:$B$4,2,FALSE))*16,0),0)</f>
        <v>0</v>
      </c>
      <c r="AQ237">
        <f>MAX(IFERROR((S237-VLOOKUP($E237,Sheet1!$A$1:$B$4,2,FALSE))*16,0),0)</f>
        <v>0</v>
      </c>
      <c r="AR237">
        <v>49</v>
      </c>
      <c r="AS237">
        <v>0.31612903199999998</v>
      </c>
      <c r="AT237">
        <v>11.52447669</v>
      </c>
      <c r="AU237">
        <v>35</v>
      </c>
      <c r="AV237">
        <v>0.22580645199999999</v>
      </c>
      <c r="AW237">
        <f>AD237+0.8*AE237+0.64*AF237+AG237*0.8^3+AH237*0.8^4+AI237*0.8^5+AJ237*0.8^6</f>
        <v>68.22952595517242</v>
      </c>
      <c r="AX237">
        <f>COUNTIFS(E:E,E237,AW:AW,"&gt;" &amp;AW237)+1</f>
        <v>41</v>
      </c>
      <c r="AY237">
        <f>AK237+0.8*AL237+0.64*AM237+AN237*0.8^3+AO237*0.8^4+AP237*0.8^5+AQ237*0.8^6</f>
        <v>0</v>
      </c>
      <c r="AZ237">
        <f>COUNTIFS(E:E,E237,AY:AY,"&gt;" &amp;AY237)+1</f>
        <v>21</v>
      </c>
    </row>
    <row r="238" spans="1:52">
      <c r="A238" t="s">
        <v>628</v>
      </c>
      <c r="B238" t="s">
        <v>629</v>
      </c>
      <c r="C238" t="s">
        <v>599</v>
      </c>
      <c r="D238" t="s">
        <v>42</v>
      </c>
      <c r="E238" t="s">
        <v>42</v>
      </c>
      <c r="F238">
        <v>1</v>
      </c>
      <c r="G238">
        <v>76</v>
      </c>
      <c r="H238">
        <v>251</v>
      </c>
      <c r="I238">
        <v>2020</v>
      </c>
      <c r="L238">
        <v>0</v>
      </c>
      <c r="M238">
        <v>1.5485852259999999</v>
      </c>
      <c r="N238">
        <v>1.1787058319999999</v>
      </c>
      <c r="O238">
        <v>1.4117544879999999</v>
      </c>
      <c r="P238">
        <v>1.252347111</v>
      </c>
      <c r="Q238">
        <v>1.0894189350000001</v>
      </c>
      <c r="R238">
        <v>0.71029551000000002</v>
      </c>
      <c r="S238">
        <v>0.55342372399999995</v>
      </c>
      <c r="V238">
        <v>0</v>
      </c>
      <c r="W238">
        <v>2.6357041090000002</v>
      </c>
      <c r="X238">
        <v>2.0843593739999999</v>
      </c>
      <c r="Y238">
        <v>2.1650517410000001</v>
      </c>
      <c r="Z238">
        <v>1.8249280400000001</v>
      </c>
      <c r="AA238">
        <v>1.829368828</v>
      </c>
      <c r="AB238">
        <v>1.7667236159999999</v>
      </c>
      <c r="AC238">
        <v>1.6711461590000001</v>
      </c>
      <c r="AD238">
        <v>23.268514185954089</v>
      </c>
      <c r="AE238">
        <v>15.802153512539903</v>
      </c>
      <c r="AF238">
        <v>17.366997989916527</v>
      </c>
      <c r="AG238">
        <v>13.162968159831465</v>
      </c>
      <c r="AH238">
        <v>12.812502454299363</v>
      </c>
      <c r="AI238">
        <v>11.323947291330342</v>
      </c>
      <c r="AJ238">
        <v>10.072631595710817</v>
      </c>
      <c r="AK238">
        <f>MAX(IFERROR((M238-VLOOKUP($E238,Sheet1!$A$1:$B$4,2,FALSE))*16,0),0)</f>
        <v>0</v>
      </c>
      <c r="AL238">
        <f>MAX(IFERROR((N238-VLOOKUP($E238,Sheet1!$A$1:$B$4,2,FALSE))*16,0),0)</f>
        <v>0</v>
      </c>
      <c r="AM238">
        <f>MAX(IFERROR((O238-VLOOKUP($E238,Sheet1!$A$1:$B$4,2,FALSE))*16,0),0)</f>
        <v>0</v>
      </c>
      <c r="AN238">
        <f>MAX(IFERROR((P238-VLOOKUP($E238,Sheet1!$A$1:$B$4,2,FALSE))*16,0),0)</f>
        <v>0</v>
      </c>
      <c r="AO238">
        <f>MAX(IFERROR((Q238-VLOOKUP($E238,Sheet1!$A$1:$B$4,2,FALSE))*16,0),0)</f>
        <v>0</v>
      </c>
      <c r="AP238">
        <f>MAX(IFERROR((R238-VLOOKUP($E238,Sheet1!$A$1:$B$4,2,FALSE))*16,0),0)</f>
        <v>0</v>
      </c>
      <c r="AQ238">
        <f>MAX(IFERROR((S238-VLOOKUP($E238,Sheet1!$A$1:$B$4,2,FALSE))*16,0),0)</f>
        <v>0</v>
      </c>
      <c r="AR238">
        <v>54</v>
      </c>
      <c r="AS238">
        <v>0.34838709699999998</v>
      </c>
      <c r="AT238">
        <v>7.7445308260000001</v>
      </c>
      <c r="AU238">
        <v>49</v>
      </c>
      <c r="AV238">
        <v>0.31612903199999998</v>
      </c>
      <c r="AW238">
        <f>AD238+0.8*AE238+0.64*AF238+AG238*0.8^3+AH238*0.8^4+AI238*0.8^5+AJ238*0.8^6</f>
        <v>65.363667398096467</v>
      </c>
      <c r="AX238">
        <f>COUNTIFS(E:E,E238,AW:AW,"&gt;" &amp;AW238)+1</f>
        <v>42</v>
      </c>
      <c r="AY238">
        <f>AK238+0.8*AL238+0.64*AM238+AN238*0.8^3+AO238*0.8^4+AP238*0.8^5+AQ238*0.8^6</f>
        <v>0</v>
      </c>
      <c r="AZ238">
        <f>COUNTIFS(E:E,E238,AY:AY,"&gt;" &amp;AY238)+1</f>
        <v>21</v>
      </c>
    </row>
    <row r="239" spans="1:52">
      <c r="A239" t="s">
        <v>1283</v>
      </c>
      <c r="B239" t="s">
        <v>1284</v>
      </c>
      <c r="C239" t="s">
        <v>1256</v>
      </c>
      <c r="D239" t="s">
        <v>42</v>
      </c>
      <c r="E239" t="s">
        <v>42</v>
      </c>
      <c r="F239">
        <v>5</v>
      </c>
      <c r="G239">
        <v>76</v>
      </c>
      <c r="H239">
        <v>270</v>
      </c>
      <c r="I239">
        <v>2020</v>
      </c>
      <c r="J239">
        <v>1.375</v>
      </c>
      <c r="K239">
        <v>1.3125</v>
      </c>
      <c r="L239">
        <v>2.75</v>
      </c>
      <c r="M239">
        <v>1.864652865</v>
      </c>
      <c r="N239">
        <v>1.327497894</v>
      </c>
      <c r="O239">
        <v>0.68230740499999998</v>
      </c>
      <c r="P239">
        <v>0.143243436</v>
      </c>
      <c r="Q239">
        <v>-0.119760193</v>
      </c>
      <c r="R239">
        <v>-0.31421722000000002</v>
      </c>
      <c r="S239">
        <v>-0.42794312400000001</v>
      </c>
      <c r="T239">
        <v>0</v>
      </c>
      <c r="U239">
        <v>0</v>
      </c>
      <c r="V239">
        <v>0</v>
      </c>
      <c r="W239">
        <v>2.4380316679999998</v>
      </c>
      <c r="X239">
        <v>2.4427484700000002</v>
      </c>
      <c r="Y239">
        <v>2.3369043299999999</v>
      </c>
      <c r="Z239">
        <v>1.76356252</v>
      </c>
      <c r="AA239">
        <v>1.528555044</v>
      </c>
      <c r="AB239">
        <v>2.0871498860000002</v>
      </c>
      <c r="AC239">
        <v>1.5144187280000001</v>
      </c>
      <c r="AD239">
        <v>22.02660374057541</v>
      </c>
      <c r="AE239">
        <v>20.288367139312854</v>
      </c>
      <c r="AF239">
        <v>17.256819578996044</v>
      </c>
      <c r="AG239">
        <v>10.2197495348465</v>
      </c>
      <c r="AH239">
        <v>7.6937514724402405</v>
      </c>
      <c r="AI239">
        <v>12.490937873734836</v>
      </c>
      <c r="AJ239">
        <v>7.1774440813746878</v>
      </c>
      <c r="AK239">
        <f>MAX(IFERROR((M239-VLOOKUP($E239,Sheet1!$A$1:$B$4,2,FALSE))*16,0),0)</f>
        <v>0</v>
      </c>
      <c r="AL239">
        <f>MAX(IFERROR((N239-VLOOKUP($E239,Sheet1!$A$1:$B$4,2,FALSE))*16,0),0)</f>
        <v>0</v>
      </c>
      <c r="AM239">
        <f>MAX(IFERROR((O239-VLOOKUP($E239,Sheet1!$A$1:$B$4,2,FALSE))*16,0),0)</f>
        <v>0</v>
      </c>
      <c r="AN239">
        <f>MAX(IFERROR((P239-VLOOKUP($E239,Sheet1!$A$1:$B$4,2,FALSE))*16,0),0)</f>
        <v>0</v>
      </c>
      <c r="AO239">
        <f>MAX(IFERROR((Q239-VLOOKUP($E239,Sheet1!$A$1:$B$4,2,FALSE))*16,0),0)</f>
        <v>0</v>
      </c>
      <c r="AP239">
        <f>MAX(IFERROR((R239-VLOOKUP($E239,Sheet1!$A$1:$B$4,2,FALSE))*16,0),0)</f>
        <v>0</v>
      </c>
      <c r="AQ239">
        <f>MAX(IFERROR((S239-VLOOKUP($E239,Sheet1!$A$1:$B$4,2,FALSE))*16,0),0)</f>
        <v>0</v>
      </c>
      <c r="AR239">
        <v>45</v>
      </c>
      <c r="AS239">
        <v>0.29032258100000002</v>
      </c>
      <c r="AT239">
        <v>3.1557810630000001</v>
      </c>
      <c r="AU239">
        <v>85</v>
      </c>
      <c r="AV239">
        <v>0.54838709699999999</v>
      </c>
      <c r="AW239">
        <f>AD239+0.8*AE239+0.64*AF239+AG239*0.8^3+AH239*0.8^4+AI239*0.8^5+AJ239*0.8^6</f>
        <v>63.660088771269415</v>
      </c>
      <c r="AX239">
        <f>COUNTIFS(E:E,E239,AW:AW,"&gt;" &amp;AW239)+1</f>
        <v>43</v>
      </c>
      <c r="AY239">
        <f>AK239+0.8*AL239+0.64*AM239+AN239*0.8^3+AO239*0.8^4+AP239*0.8^5+AQ239*0.8^6</f>
        <v>0</v>
      </c>
      <c r="AZ239">
        <f>COUNTIFS(E:E,E239,AY:AY,"&gt;" &amp;AY239)+1</f>
        <v>21</v>
      </c>
    </row>
    <row r="240" spans="1:52">
      <c r="A240" t="s">
        <v>1171</v>
      </c>
      <c r="B240" t="s">
        <v>1172</v>
      </c>
      <c r="C240" t="s">
        <v>1156</v>
      </c>
      <c r="D240" t="s">
        <v>42</v>
      </c>
      <c r="E240" t="s">
        <v>42</v>
      </c>
      <c r="F240">
        <v>7</v>
      </c>
      <c r="G240">
        <v>76</v>
      </c>
      <c r="H240">
        <v>267</v>
      </c>
      <c r="I240">
        <v>2020</v>
      </c>
      <c r="J240">
        <v>1.5625</v>
      </c>
      <c r="K240">
        <v>5.1875</v>
      </c>
      <c r="L240">
        <v>2.875</v>
      </c>
      <c r="M240">
        <v>2.7199904859999999</v>
      </c>
      <c r="N240">
        <v>2.1149014469999998</v>
      </c>
      <c r="O240">
        <v>1.321843495</v>
      </c>
      <c r="P240">
        <v>0.41897635</v>
      </c>
      <c r="Q240">
        <v>-5.7084533999999999E-2</v>
      </c>
      <c r="R240">
        <v>-0.223562448</v>
      </c>
      <c r="S240">
        <v>-0.30553580899999999</v>
      </c>
      <c r="T240">
        <v>0</v>
      </c>
      <c r="U240">
        <v>0</v>
      </c>
      <c r="V240">
        <v>0</v>
      </c>
      <c r="W240">
        <v>2.212945682</v>
      </c>
      <c r="X240">
        <v>1.9028629459999999</v>
      </c>
      <c r="Y240">
        <v>1.831760297</v>
      </c>
      <c r="Z240">
        <v>2.1669905219999999</v>
      </c>
      <c r="AA240">
        <v>2.0000211139999999</v>
      </c>
      <c r="AB240">
        <v>1.5110044309999999</v>
      </c>
      <c r="AC240">
        <v>0.73251719599999998</v>
      </c>
      <c r="AD240">
        <v>22.619298429535064</v>
      </c>
      <c r="AE240">
        <v>16.553497114373798</v>
      </c>
      <c r="AF240">
        <v>13.412776968256821</v>
      </c>
      <c r="AG240">
        <v>14.799018154731741</v>
      </c>
      <c r="AH240">
        <v>12.124438556370833</v>
      </c>
      <c r="AI240">
        <v>7.4068396390687639</v>
      </c>
      <c r="AJ240">
        <v>1.9560878042432464</v>
      </c>
      <c r="AK240">
        <f>MAX(IFERROR((M240-VLOOKUP($E240,Sheet1!$A$1:$B$4,2,FALSE))*16,0),0)</f>
        <v>0</v>
      </c>
      <c r="AL240">
        <f>MAX(IFERROR((N240-VLOOKUP($E240,Sheet1!$A$1:$B$4,2,FALSE))*16,0),0)</f>
        <v>0</v>
      </c>
      <c r="AM240">
        <f>MAX(IFERROR((O240-VLOOKUP($E240,Sheet1!$A$1:$B$4,2,FALSE))*16,0),0)</f>
        <v>0</v>
      </c>
      <c r="AN240">
        <f>MAX(IFERROR((P240-VLOOKUP($E240,Sheet1!$A$1:$B$4,2,FALSE))*16,0),0)</f>
        <v>0</v>
      </c>
      <c r="AO240">
        <f>MAX(IFERROR((Q240-VLOOKUP($E240,Sheet1!$A$1:$B$4,2,FALSE))*16,0),0)</f>
        <v>0</v>
      </c>
      <c r="AP240">
        <f>MAX(IFERROR((R240-VLOOKUP($E240,Sheet1!$A$1:$B$4,2,FALSE))*16,0),0)</f>
        <v>0</v>
      </c>
      <c r="AQ240">
        <f>MAX(IFERROR((S240-VLOOKUP($E240,Sheet1!$A$1:$B$4,2,FALSE))*16,0),0)</f>
        <v>0</v>
      </c>
      <c r="AR240">
        <v>36</v>
      </c>
      <c r="AS240">
        <v>0.23225806500000001</v>
      </c>
      <c r="AT240">
        <v>5.9895289869999999</v>
      </c>
      <c r="AU240">
        <v>58</v>
      </c>
      <c r="AV240">
        <v>0.37419354799999999</v>
      </c>
      <c r="AW240">
        <f>AD240+0.8*AE240+0.64*AF240+AG240*0.8^3+AH240*0.8^4+AI240*0.8^5+AJ240*0.8^6</f>
        <v>59.929390602916207</v>
      </c>
      <c r="AX240">
        <f>COUNTIFS(E:E,E240,AW:AW,"&gt;" &amp;AW240)+1</f>
        <v>47</v>
      </c>
      <c r="AY240">
        <f>AK240+0.8*AL240+0.64*AM240+AN240*0.8^3+AO240*0.8^4+AP240*0.8^5+AQ240*0.8^6</f>
        <v>0</v>
      </c>
      <c r="AZ240">
        <f>COUNTIFS(E:E,E240,AY:AY,"&gt;" &amp;AY240)+1</f>
        <v>21</v>
      </c>
    </row>
    <row r="241" spans="1:52">
      <c r="A241" t="s">
        <v>1369</v>
      </c>
      <c r="B241" t="s">
        <v>1370</v>
      </c>
      <c r="C241" t="s">
        <v>1338</v>
      </c>
      <c r="D241" t="s">
        <v>42</v>
      </c>
      <c r="E241" t="s">
        <v>42</v>
      </c>
      <c r="F241">
        <v>0</v>
      </c>
      <c r="G241">
        <v>79</v>
      </c>
      <c r="H241">
        <v>252</v>
      </c>
      <c r="I241">
        <v>2020</v>
      </c>
      <c r="M241">
        <v>0.99630869399999999</v>
      </c>
      <c r="N241">
        <v>1.4921117559999999</v>
      </c>
      <c r="O241">
        <v>1.9167515079999999</v>
      </c>
      <c r="P241">
        <v>1.722722192</v>
      </c>
      <c r="Q241">
        <v>2.0363253609999998</v>
      </c>
      <c r="R241">
        <v>1.7646060290000001</v>
      </c>
      <c r="S241">
        <v>1.7154627570000001</v>
      </c>
      <c r="W241">
        <v>1.5147110429999999</v>
      </c>
      <c r="X241">
        <v>2.2001487219999998</v>
      </c>
      <c r="Y241">
        <v>2.554752701</v>
      </c>
      <c r="Z241">
        <v>1.513364312</v>
      </c>
      <c r="AA241">
        <v>2.0389685829999999</v>
      </c>
      <c r="AB241">
        <v>2.0478651480000001</v>
      </c>
      <c r="AC241">
        <v>1.7399960619999999</v>
      </c>
      <c r="AD241">
        <v>9.385995300964467</v>
      </c>
      <c r="AE241">
        <v>18.009215304157479</v>
      </c>
      <c r="AF241">
        <v>23.613198524107531</v>
      </c>
      <c r="AG241">
        <v>10.985441420087355</v>
      </c>
      <c r="AH241">
        <v>17.890328001974154</v>
      </c>
      <c r="AI241">
        <v>17.103358691712216</v>
      </c>
      <c r="AJ241">
        <v>13.456422912521091</v>
      </c>
      <c r="AK241">
        <f>MAX(IFERROR((M241-VLOOKUP($E241,Sheet1!$A$1:$B$4,2,FALSE))*16,0),0)</f>
        <v>0</v>
      </c>
      <c r="AL241">
        <f>MAX(IFERROR((N241-VLOOKUP($E241,Sheet1!$A$1:$B$4,2,FALSE))*16,0),0)</f>
        <v>0</v>
      </c>
      <c r="AM241">
        <f>MAX(IFERROR((O241-VLOOKUP($E241,Sheet1!$A$1:$B$4,2,FALSE))*16,0),0)</f>
        <v>0</v>
      </c>
      <c r="AN241">
        <f>MAX(IFERROR((P241-VLOOKUP($E241,Sheet1!$A$1:$B$4,2,FALSE))*16,0),0)</f>
        <v>0</v>
      </c>
      <c r="AO241">
        <f>MAX(IFERROR((Q241-VLOOKUP($E241,Sheet1!$A$1:$B$4,2,FALSE))*16,0),0)</f>
        <v>0</v>
      </c>
      <c r="AP241">
        <f>MAX(IFERROR((R241-VLOOKUP($E241,Sheet1!$A$1:$B$4,2,FALSE))*16,0),0)</f>
        <v>0</v>
      </c>
      <c r="AQ241">
        <f>MAX(IFERROR((S241-VLOOKUP($E241,Sheet1!$A$1:$B$4,2,FALSE))*16,0),0)</f>
        <v>0</v>
      </c>
      <c r="AR241">
        <v>86</v>
      </c>
      <c r="AS241">
        <v>0.55483870999999996</v>
      </c>
      <c r="AT241">
        <v>11.644288299999999</v>
      </c>
      <c r="AU241">
        <v>34</v>
      </c>
      <c r="AV241">
        <v>0.219354839</v>
      </c>
      <c r="AW241">
        <f>AD241+0.8*AE241+0.64*AF241+AG241*0.8^3+AH241*0.8^4+AI241*0.8^5+AJ241*0.8^6</f>
        <v>60.990188060492805</v>
      </c>
      <c r="AX241">
        <f>COUNTIFS(E:E,E241,AW:AW,"&gt;" &amp;AW241)+1</f>
        <v>46</v>
      </c>
      <c r="AY241">
        <f>AK241+0.8*AL241+0.64*AM241+AN241*0.8^3+AO241*0.8^4+AP241*0.8^5+AQ241*0.8^6</f>
        <v>0</v>
      </c>
      <c r="AZ241">
        <f>COUNTIFS(E:E,E241,AY:AY,"&gt;" &amp;AY241)+1</f>
        <v>21</v>
      </c>
    </row>
    <row r="242" spans="1:52">
      <c r="A242" t="s">
        <v>698</v>
      </c>
      <c r="B242" t="s">
        <v>699</v>
      </c>
      <c r="C242" t="s">
        <v>693</v>
      </c>
      <c r="D242" t="s">
        <v>42</v>
      </c>
      <c r="E242" t="s">
        <v>42</v>
      </c>
      <c r="F242">
        <v>1</v>
      </c>
      <c r="G242">
        <v>77</v>
      </c>
      <c r="H242">
        <v>250</v>
      </c>
      <c r="I242">
        <v>2020</v>
      </c>
      <c r="L242">
        <v>0.125</v>
      </c>
      <c r="M242">
        <v>1.383132831</v>
      </c>
      <c r="N242">
        <v>1.3955066620000001</v>
      </c>
      <c r="O242">
        <v>1.387827221</v>
      </c>
      <c r="P242">
        <v>1.48234664</v>
      </c>
      <c r="Q242">
        <v>1.211277881</v>
      </c>
      <c r="R242">
        <v>0.97048952799999999</v>
      </c>
      <c r="S242">
        <v>0.73330282199999997</v>
      </c>
      <c r="V242">
        <v>0</v>
      </c>
      <c r="W242">
        <v>2.2540161809999999</v>
      </c>
      <c r="X242">
        <v>2.2850016069999999</v>
      </c>
      <c r="Y242">
        <v>1.8794404819999999</v>
      </c>
      <c r="Z242">
        <v>2.023462898</v>
      </c>
      <c r="AA242">
        <v>1.817712322</v>
      </c>
      <c r="AB242">
        <v>1.703991877</v>
      </c>
      <c r="AC242">
        <v>1.7583940140000001</v>
      </c>
      <c r="AD242">
        <v>18.294053802263477</v>
      </c>
      <c r="AE242">
        <v>18.685859494176825</v>
      </c>
      <c r="AF242">
        <v>14.106106443003767</v>
      </c>
      <c r="AG242">
        <v>15.972182619860618</v>
      </c>
      <c r="AH242">
        <v>12.983571690512846</v>
      </c>
      <c r="AI242">
        <v>11.235873046822547</v>
      </c>
      <c r="AJ242">
        <v>11.28752755149263</v>
      </c>
      <c r="AK242">
        <f>MAX(IFERROR((M242-VLOOKUP($E242,Sheet1!$A$1:$B$4,2,FALSE))*16,0),0)</f>
        <v>0</v>
      </c>
      <c r="AL242">
        <f>MAX(IFERROR((N242-VLOOKUP($E242,Sheet1!$A$1:$B$4,2,FALSE))*16,0),0)</f>
        <v>0</v>
      </c>
      <c r="AM242">
        <f>MAX(IFERROR((O242-VLOOKUP($E242,Sheet1!$A$1:$B$4,2,FALSE))*16,0),0)</f>
        <v>0</v>
      </c>
      <c r="AN242">
        <f>MAX(IFERROR((P242-VLOOKUP($E242,Sheet1!$A$1:$B$4,2,FALSE))*16,0),0)</f>
        <v>0</v>
      </c>
      <c r="AO242">
        <f>MAX(IFERROR((Q242-VLOOKUP($E242,Sheet1!$A$1:$B$4,2,FALSE))*16,0),0)</f>
        <v>0</v>
      </c>
      <c r="AP242">
        <f>MAX(IFERROR((R242-VLOOKUP($E242,Sheet1!$A$1:$B$4,2,FALSE))*16,0),0)</f>
        <v>0</v>
      </c>
      <c r="AQ242">
        <f>MAX(IFERROR((S242-VLOOKUP($E242,Sheet1!$A$1:$B$4,2,FALSE))*16,0),0)</f>
        <v>0</v>
      </c>
      <c r="AR242">
        <v>65</v>
      </c>
      <c r="AS242">
        <v>0.41935483899999998</v>
      </c>
      <c r="AT242">
        <v>8.5638835849999992</v>
      </c>
      <c r="AU242">
        <v>44</v>
      </c>
      <c r="AV242">
        <v>0.283870968</v>
      </c>
      <c r="AW242">
        <f>AD242+0.8*AE242+0.64*AF242+AG242*0.8^3+AH242*0.8^4+AI242*0.8^5+AJ242*0.8^6</f>
        <v>62.407206489371355</v>
      </c>
      <c r="AX242">
        <f>COUNTIFS(E:E,E242,AW:AW,"&gt;" &amp;AW242)+1</f>
        <v>45</v>
      </c>
      <c r="AY242">
        <f>AK242+0.8*AL242+0.64*AM242+AN242*0.8^3+AO242*0.8^4+AP242*0.8^5+AQ242*0.8^6</f>
        <v>0</v>
      </c>
      <c r="AZ242">
        <f>COUNTIFS(E:E,E242,AY:AY,"&gt;" &amp;AY242)+1</f>
        <v>21</v>
      </c>
    </row>
    <row r="243" spans="1:52">
      <c r="A243" t="s">
        <v>350</v>
      </c>
      <c r="B243" t="s">
        <v>351</v>
      </c>
      <c r="C243" t="s">
        <v>307</v>
      </c>
      <c r="D243" t="s">
        <v>42</v>
      </c>
      <c r="E243" t="s">
        <v>42</v>
      </c>
      <c r="F243">
        <v>3</v>
      </c>
      <c r="G243">
        <v>76</v>
      </c>
      <c r="H243">
        <v>246</v>
      </c>
      <c r="I243">
        <v>2020</v>
      </c>
      <c r="J243">
        <v>3.9375</v>
      </c>
      <c r="K243">
        <v>5.5</v>
      </c>
      <c r="L243">
        <v>0.625</v>
      </c>
      <c r="M243">
        <v>2.6274683680000002</v>
      </c>
      <c r="N243">
        <v>1.8821866899999999</v>
      </c>
      <c r="O243">
        <v>0.51496927100000001</v>
      </c>
      <c r="P243">
        <v>0.12643880299999999</v>
      </c>
      <c r="Q243">
        <v>0.48642639700000001</v>
      </c>
      <c r="R243">
        <v>-7.9328845999999995E-2</v>
      </c>
      <c r="S243">
        <v>-0.352593186</v>
      </c>
      <c r="T243">
        <v>0</v>
      </c>
      <c r="U243">
        <v>0</v>
      </c>
      <c r="V243">
        <v>0</v>
      </c>
      <c r="W243">
        <v>2.0195296639999998</v>
      </c>
      <c r="X243">
        <v>2.1361381719999999</v>
      </c>
      <c r="Y243">
        <v>2.418606772</v>
      </c>
      <c r="Z243">
        <v>1.426238788</v>
      </c>
      <c r="AA243">
        <v>1.9997113989999999</v>
      </c>
      <c r="AB243">
        <v>0.420429465</v>
      </c>
      <c r="AC243">
        <v>2.4931965009999999</v>
      </c>
      <c r="AD243">
        <v>19.849515596503664</v>
      </c>
      <c r="AE243">
        <v>18.513720955155762</v>
      </c>
      <c r="AF243">
        <v>17.713653738222234</v>
      </c>
      <c r="AG243">
        <v>7.1527236529779685</v>
      </c>
      <c r="AH243">
        <v>13.217812433004724</v>
      </c>
      <c r="AI243">
        <v>0</v>
      </c>
      <c r="AJ243">
        <v>16.457598344304472</v>
      </c>
      <c r="AK243">
        <f>MAX(IFERROR((M243-VLOOKUP($E243,Sheet1!$A$1:$B$4,2,FALSE))*16,0),0)</f>
        <v>0</v>
      </c>
      <c r="AL243">
        <f>MAX(IFERROR((N243-VLOOKUP($E243,Sheet1!$A$1:$B$4,2,FALSE))*16,0),0)</f>
        <v>0</v>
      </c>
      <c r="AM243">
        <f>MAX(IFERROR((O243-VLOOKUP($E243,Sheet1!$A$1:$B$4,2,FALSE))*16,0),0)</f>
        <v>0</v>
      </c>
      <c r="AN243">
        <f>MAX(IFERROR((P243-VLOOKUP($E243,Sheet1!$A$1:$B$4,2,FALSE))*16,0),0)</f>
        <v>0</v>
      </c>
      <c r="AO243">
        <f>MAX(IFERROR((Q243-VLOOKUP($E243,Sheet1!$A$1:$B$4,2,FALSE))*16,0),0)</f>
        <v>0</v>
      </c>
      <c r="AP243">
        <f>MAX(IFERROR((R243-VLOOKUP($E243,Sheet1!$A$1:$B$4,2,FALSE))*16,0),0)</f>
        <v>0</v>
      </c>
      <c r="AQ243">
        <f>MAX(IFERROR((S243-VLOOKUP($E243,Sheet1!$A$1:$B$4,2,FALSE))*16,0),0)</f>
        <v>0</v>
      </c>
      <c r="AR243">
        <v>40</v>
      </c>
      <c r="AS243">
        <v>0.25806451600000002</v>
      </c>
      <c r="AT243">
        <v>5.2055674959999996</v>
      </c>
      <c r="AU243">
        <v>63</v>
      </c>
      <c r="AV243">
        <v>0.40645161299999999</v>
      </c>
      <c r="AW243">
        <f>AD243+0.8*AE243+0.64*AF243+AG243*0.8^3+AH243*0.8^4+AI243*0.8^5+AJ243*0.8^6</f>
        <v>59.387701896343323</v>
      </c>
      <c r="AX243">
        <f>COUNTIFS(E:E,E243,AW:AW,"&gt;" &amp;AW243)+1</f>
        <v>48</v>
      </c>
      <c r="AY243">
        <f>AK243+0.8*AL243+0.64*AM243+AN243*0.8^3+AO243*0.8^4+AP243*0.8^5+AQ243*0.8^6</f>
        <v>0</v>
      </c>
      <c r="AZ243">
        <f>COUNTIFS(E:E,E243,AY:AY,"&gt;" &amp;AY243)+1</f>
        <v>21</v>
      </c>
    </row>
    <row r="244" spans="1:52">
      <c r="A244" t="s">
        <v>1105</v>
      </c>
      <c r="B244" t="s">
        <v>1106</v>
      </c>
      <c r="C244" t="s">
        <v>1063</v>
      </c>
      <c r="D244" t="s">
        <v>42</v>
      </c>
      <c r="E244" t="s">
        <v>42</v>
      </c>
      <c r="F244">
        <v>2</v>
      </c>
      <c r="G244">
        <v>74</v>
      </c>
      <c r="H244">
        <v>246</v>
      </c>
      <c r="I244">
        <v>2020</v>
      </c>
      <c r="K244">
        <v>1.8125</v>
      </c>
      <c r="L244">
        <v>1.625</v>
      </c>
      <c r="M244">
        <v>2.234488807</v>
      </c>
      <c r="N244">
        <v>1.9801146380000001</v>
      </c>
      <c r="O244">
        <v>1.8967158589999999</v>
      </c>
      <c r="P244">
        <v>1.714743138</v>
      </c>
      <c r="Q244">
        <v>1.458510585</v>
      </c>
      <c r="R244">
        <v>1.1272567010000001</v>
      </c>
      <c r="S244">
        <v>0.71391057899999999</v>
      </c>
      <c r="U244">
        <v>0</v>
      </c>
      <c r="V244">
        <v>0</v>
      </c>
      <c r="W244">
        <v>2.3221775920000001</v>
      </c>
      <c r="X244">
        <v>1.701197447</v>
      </c>
      <c r="Y244">
        <v>1.6873379989999999</v>
      </c>
      <c r="Z244">
        <v>1.6699937520000001</v>
      </c>
      <c r="AA244">
        <v>1.6589393859999999</v>
      </c>
      <c r="AB244">
        <v>1.6265626529999999</v>
      </c>
      <c r="AC244">
        <v>1.265248116</v>
      </c>
      <c r="AD244">
        <v>21.997181057154762</v>
      </c>
      <c r="AE244">
        <v>13.786720574365773</v>
      </c>
      <c r="AF244">
        <v>13.382494806580354</v>
      </c>
      <c r="AG244">
        <v>12.676956791387937</v>
      </c>
      <c r="AH244">
        <v>11.891913186314753</v>
      </c>
      <c r="AI244">
        <v>10.782026126623037</v>
      </c>
      <c r="AJ244">
        <v>6.5795141428231005</v>
      </c>
      <c r="AK244">
        <f>MAX(IFERROR((M244-VLOOKUP($E244,Sheet1!$A$1:$B$4,2,FALSE))*16,0),0)</f>
        <v>0</v>
      </c>
      <c r="AL244">
        <f>MAX(IFERROR((N244-VLOOKUP($E244,Sheet1!$A$1:$B$4,2,FALSE))*16,0),0)</f>
        <v>0</v>
      </c>
      <c r="AM244">
        <f>MAX(IFERROR((O244-VLOOKUP($E244,Sheet1!$A$1:$B$4,2,FALSE))*16,0),0)</f>
        <v>0</v>
      </c>
      <c r="AN244">
        <f>MAX(IFERROR((P244-VLOOKUP($E244,Sheet1!$A$1:$B$4,2,FALSE))*16,0),0)</f>
        <v>0</v>
      </c>
      <c r="AO244">
        <f>MAX(IFERROR((Q244-VLOOKUP($E244,Sheet1!$A$1:$B$4,2,FALSE))*16,0),0)</f>
        <v>0</v>
      </c>
      <c r="AP244">
        <f>MAX(IFERROR((R244-VLOOKUP($E244,Sheet1!$A$1:$B$4,2,FALSE))*16,0),0)</f>
        <v>0</v>
      </c>
      <c r="AQ244">
        <f>MAX(IFERROR((S244-VLOOKUP($E244,Sheet1!$A$1:$B$4,2,FALSE))*16,0),0)</f>
        <v>0</v>
      </c>
      <c r="AR244">
        <v>42</v>
      </c>
      <c r="AS244">
        <v>0.27096774200000001</v>
      </c>
      <c r="AT244">
        <v>11.125740309999999</v>
      </c>
      <c r="AU244">
        <v>36</v>
      </c>
      <c r="AV244">
        <v>0.23225806500000001</v>
      </c>
      <c r="AW244">
        <f>AD244+0.8*AE244+0.64*AF244+AG244*0.8^3+AH244*0.8^4+AI244*0.8^5+AJ244*0.8^6</f>
        <v>58.210718187792025</v>
      </c>
      <c r="AX244">
        <f>COUNTIFS(E:E,E244,AW:AW,"&gt;" &amp;AW244)+1</f>
        <v>50</v>
      </c>
      <c r="AY244">
        <f>AK244+0.8*AL244+0.64*AM244+AN244*0.8^3+AO244*0.8^4+AP244*0.8^5+AQ244*0.8^6</f>
        <v>0</v>
      </c>
      <c r="AZ244">
        <f>COUNTIFS(E:E,E244,AY:AY,"&gt;" &amp;AY244)+1</f>
        <v>21</v>
      </c>
    </row>
    <row r="245" spans="1:52">
      <c r="A245" t="s">
        <v>281</v>
      </c>
      <c r="B245" t="s">
        <v>282</v>
      </c>
      <c r="C245" t="s">
        <v>260</v>
      </c>
      <c r="D245" t="s">
        <v>42</v>
      </c>
      <c r="E245" t="s">
        <v>42</v>
      </c>
      <c r="F245">
        <v>1</v>
      </c>
      <c r="G245">
        <v>76</v>
      </c>
      <c r="H245">
        <v>258</v>
      </c>
      <c r="I245">
        <v>2020</v>
      </c>
      <c r="L245">
        <v>0.1875</v>
      </c>
      <c r="M245">
        <v>1.5856758529999999</v>
      </c>
      <c r="N245">
        <v>1.335443299</v>
      </c>
      <c r="O245">
        <v>1.407796067</v>
      </c>
      <c r="P245">
        <v>1.4098462839999999</v>
      </c>
      <c r="Q245">
        <v>1.2390853479999999</v>
      </c>
      <c r="R245">
        <v>0.92875464399999996</v>
      </c>
      <c r="S245">
        <v>0.69981406999999995</v>
      </c>
      <c r="V245">
        <v>0</v>
      </c>
      <c r="W245">
        <v>2.3859910520000001</v>
      </c>
      <c r="X245">
        <v>1.9755258899999999</v>
      </c>
      <c r="Y245">
        <v>1.8570646559999999</v>
      </c>
      <c r="Z245">
        <v>1.7326513160000001</v>
      </c>
      <c r="AA245">
        <v>1.8031482830000001</v>
      </c>
      <c r="AB245">
        <v>1.5638021479999999</v>
      </c>
      <c r="AC245">
        <v>1.6163726620000001</v>
      </c>
      <c r="AD245">
        <v>20.457360865237035</v>
      </c>
      <c r="AE245">
        <v>15.02464681919696</v>
      </c>
      <c r="AF245">
        <v>13.913440331870191</v>
      </c>
      <c r="AG245">
        <v>12.563709511714507</v>
      </c>
      <c r="AH245">
        <v>12.896068559330573</v>
      </c>
      <c r="AI245">
        <v>9.7386075778029806</v>
      </c>
      <c r="AJ245">
        <v>9.8144650268518632</v>
      </c>
      <c r="AK245">
        <f>MAX(IFERROR((M245-VLOOKUP($E245,Sheet1!$A$1:$B$4,2,FALSE))*16,0),0)</f>
        <v>0</v>
      </c>
      <c r="AL245">
        <f>MAX(IFERROR((N245-VLOOKUP($E245,Sheet1!$A$1:$B$4,2,FALSE))*16,0),0)</f>
        <v>0</v>
      </c>
      <c r="AM245">
        <f>MAX(IFERROR((O245-VLOOKUP($E245,Sheet1!$A$1:$B$4,2,FALSE))*16,0),0)</f>
        <v>0</v>
      </c>
      <c r="AN245">
        <f>MAX(IFERROR((P245-VLOOKUP($E245,Sheet1!$A$1:$B$4,2,FALSE))*16,0),0)</f>
        <v>0</v>
      </c>
      <c r="AO245">
        <f>MAX(IFERROR((Q245-VLOOKUP($E245,Sheet1!$A$1:$B$4,2,FALSE))*16,0),0)</f>
        <v>0</v>
      </c>
      <c r="AP245">
        <f>MAX(IFERROR((R245-VLOOKUP($E245,Sheet1!$A$1:$B$4,2,FALSE))*16,0),0)</f>
        <v>0</v>
      </c>
      <c r="AQ245">
        <f>MAX(IFERROR((S245-VLOOKUP($E245,Sheet1!$A$1:$B$4,2,FALSE))*16,0),0)</f>
        <v>0</v>
      </c>
      <c r="AR245">
        <v>53</v>
      </c>
      <c r="AS245">
        <v>0.34193548400000001</v>
      </c>
      <c r="AT245">
        <v>8.6064155650000007</v>
      </c>
      <c r="AU245">
        <v>43</v>
      </c>
      <c r="AV245">
        <v>0.27741935499999998</v>
      </c>
      <c r="AW245">
        <f>AD245+0.8*AE245+0.64*AF245+AG245*0.8^3+AH245*0.8^4+AI245*0.8^5+AJ245*0.8^6</f>
        <v>58.86047913598469</v>
      </c>
      <c r="AX245">
        <f>COUNTIFS(E:E,E245,AW:AW,"&gt;" &amp;AW245)+1</f>
        <v>49</v>
      </c>
      <c r="AY245">
        <f>AK245+0.8*AL245+0.64*AM245+AN245*0.8^3+AO245*0.8^4+AP245*0.8^5+AQ245*0.8^6</f>
        <v>0</v>
      </c>
      <c r="AZ245">
        <f>COUNTIFS(E:E,E245,AY:AY,"&gt;" &amp;AY245)+1</f>
        <v>21</v>
      </c>
    </row>
    <row r="246" spans="1:52">
      <c r="A246" t="s">
        <v>945</v>
      </c>
      <c r="B246" t="s">
        <v>946</v>
      </c>
      <c r="C246" t="s">
        <v>936</v>
      </c>
      <c r="D246" t="s">
        <v>42</v>
      </c>
      <c r="E246" t="s">
        <v>42</v>
      </c>
      <c r="F246">
        <v>0</v>
      </c>
      <c r="G246">
        <v>76</v>
      </c>
      <c r="H246">
        <v>253</v>
      </c>
      <c r="I246">
        <v>2020</v>
      </c>
      <c r="M246">
        <v>1.379682995</v>
      </c>
      <c r="N246">
        <v>1.696816804</v>
      </c>
      <c r="O246">
        <v>1.693557245</v>
      </c>
      <c r="P246">
        <v>1.7548883980000001</v>
      </c>
      <c r="Q246">
        <v>1.7006858229999999</v>
      </c>
      <c r="R246">
        <v>1.424618852</v>
      </c>
      <c r="S246">
        <v>1.1282122400000001</v>
      </c>
      <c r="W246">
        <v>1.813897085</v>
      </c>
      <c r="X246">
        <v>2.4014839170000002</v>
      </c>
      <c r="Y246">
        <v>1.8681750699999999</v>
      </c>
      <c r="Z246">
        <v>1.8185334980000001</v>
      </c>
      <c r="AA246">
        <v>1.611391268</v>
      </c>
      <c r="AB246">
        <v>1.5374163999999999</v>
      </c>
      <c r="AC246">
        <v>1.4895124639999999</v>
      </c>
      <c r="AD246">
        <v>13.367590363439064</v>
      </c>
      <c r="AE246">
        <v>21.010165439621588</v>
      </c>
      <c r="AF246">
        <v>14.833182819401316</v>
      </c>
      <c r="AG246">
        <v>14.451178071211984</v>
      </c>
      <c r="AH246">
        <v>11.994697986499361</v>
      </c>
      <c r="AI246">
        <v>10.523039038929511</v>
      </c>
      <c r="AJ246">
        <v>9.3968444867012977</v>
      </c>
      <c r="AK246">
        <f>MAX(IFERROR((M246-VLOOKUP($E246,Sheet1!$A$1:$B$4,2,FALSE))*16,0),0)</f>
        <v>0</v>
      </c>
      <c r="AL246">
        <f>MAX(IFERROR((N246-VLOOKUP($E246,Sheet1!$A$1:$B$4,2,FALSE))*16,0),0)</f>
        <v>0</v>
      </c>
      <c r="AM246">
        <f>MAX(IFERROR((O246-VLOOKUP($E246,Sheet1!$A$1:$B$4,2,FALSE))*16,0),0)</f>
        <v>0</v>
      </c>
      <c r="AN246">
        <f>MAX(IFERROR((P246-VLOOKUP($E246,Sheet1!$A$1:$B$4,2,FALSE))*16,0),0)</f>
        <v>0</v>
      </c>
      <c r="AO246">
        <f>MAX(IFERROR((Q246-VLOOKUP($E246,Sheet1!$A$1:$B$4,2,FALSE))*16,0),0)</f>
        <v>0</v>
      </c>
      <c r="AP246">
        <f>MAX(IFERROR((R246-VLOOKUP($E246,Sheet1!$A$1:$B$4,2,FALSE))*16,0),0)</f>
        <v>0</v>
      </c>
      <c r="AQ246">
        <f>MAX(IFERROR((S246-VLOOKUP($E246,Sheet1!$A$1:$B$4,2,FALSE))*16,0),0)</f>
        <v>0</v>
      </c>
      <c r="AR246">
        <v>66</v>
      </c>
      <c r="AS246">
        <v>0.425806452</v>
      </c>
      <c r="AT246">
        <v>10.778462360000001</v>
      </c>
      <c r="AU246">
        <v>37</v>
      </c>
      <c r="AV246">
        <v>0.23870967700000001</v>
      </c>
      <c r="AW246">
        <f>AD246+0.8*AE246+0.64*AF246+AG246*0.8^3+AH246*0.8^4+AI246*0.8^5+AJ246*0.8^6</f>
        <v>57.892507020682103</v>
      </c>
      <c r="AX246">
        <f>COUNTIFS(E:E,E246,AW:AW,"&gt;" &amp;AW246)+1</f>
        <v>51</v>
      </c>
      <c r="AY246">
        <f>AK246+0.8*AL246+0.64*AM246+AN246*0.8^3+AO246*0.8^4+AP246*0.8^5+AQ246*0.8^6</f>
        <v>0</v>
      </c>
      <c r="AZ246">
        <f>COUNTIFS(E:E,E246,AY:AY,"&gt;" &amp;AY246)+1</f>
        <v>21</v>
      </c>
    </row>
    <row r="247" spans="1:52">
      <c r="A247" t="s">
        <v>1430</v>
      </c>
      <c r="B247" t="s">
        <v>1431</v>
      </c>
      <c r="C247" t="s">
        <v>1421</v>
      </c>
      <c r="D247" t="s">
        <v>42</v>
      </c>
      <c r="E247" t="s">
        <v>42</v>
      </c>
      <c r="F247">
        <v>10</v>
      </c>
      <c r="G247">
        <v>78</v>
      </c>
      <c r="H247">
        <v>268</v>
      </c>
      <c r="I247">
        <v>2020</v>
      </c>
      <c r="J247">
        <v>9.875</v>
      </c>
      <c r="K247">
        <v>5.25</v>
      </c>
      <c r="L247">
        <v>0</v>
      </c>
      <c r="M247">
        <v>3.2137175889999998</v>
      </c>
      <c r="N247">
        <v>1.9275746279999999</v>
      </c>
      <c r="O247">
        <v>0.79055349799999997</v>
      </c>
      <c r="P247">
        <v>0.66611873700000002</v>
      </c>
      <c r="Q247">
        <v>1.431223E-2</v>
      </c>
      <c r="R247">
        <v>-0.118006924</v>
      </c>
      <c r="S247">
        <v>-0.14167613700000001</v>
      </c>
      <c r="T247">
        <v>0</v>
      </c>
      <c r="U247">
        <v>0</v>
      </c>
      <c r="V247">
        <v>0</v>
      </c>
      <c r="W247">
        <v>1.6407713799999999</v>
      </c>
      <c r="X247">
        <v>2.842265721</v>
      </c>
      <c r="Y247">
        <v>2.1794951970000001</v>
      </c>
      <c r="Z247">
        <v>1.022326174</v>
      </c>
      <c r="AA247">
        <v>0.51651863099999995</v>
      </c>
      <c r="AB247">
        <v>1.0077059129999999</v>
      </c>
      <c r="AC247">
        <v>0.20021841300000001</v>
      </c>
      <c r="AD247">
        <v>17.671170476680018</v>
      </c>
      <c r="AE247">
        <v>27.130545148471342</v>
      </c>
      <c r="AF247">
        <v>15.825872068215247</v>
      </c>
      <c r="AG247">
        <v>4.507391809993635</v>
      </c>
      <c r="AH247">
        <v>0</v>
      </c>
      <c r="AI247">
        <v>3.6888334786099506</v>
      </c>
      <c r="AJ247">
        <v>0</v>
      </c>
      <c r="AK247">
        <f>MAX(IFERROR((M247-VLOOKUP($E247,Sheet1!$A$1:$B$4,2,FALSE))*16,0),0)</f>
        <v>0</v>
      </c>
      <c r="AL247">
        <f>MAX(IFERROR((N247-VLOOKUP($E247,Sheet1!$A$1:$B$4,2,FALSE))*16,0),0)</f>
        <v>0</v>
      </c>
      <c r="AM247">
        <f>MAX(IFERROR((O247-VLOOKUP($E247,Sheet1!$A$1:$B$4,2,FALSE))*16,0),0)</f>
        <v>0</v>
      </c>
      <c r="AN247">
        <f>MAX(IFERROR((P247-VLOOKUP($E247,Sheet1!$A$1:$B$4,2,FALSE))*16,0),0)</f>
        <v>0</v>
      </c>
      <c r="AO247">
        <f>MAX(IFERROR((Q247-VLOOKUP($E247,Sheet1!$A$1:$B$4,2,FALSE))*16,0),0)</f>
        <v>0</v>
      </c>
      <c r="AP247">
        <f>MAX(IFERROR((R247-VLOOKUP($E247,Sheet1!$A$1:$B$4,2,FALSE))*16,0),0)</f>
        <v>0</v>
      </c>
      <c r="AQ247">
        <f>MAX(IFERROR((S247-VLOOKUP($E247,Sheet1!$A$1:$B$4,2,FALSE))*16,0),0)</f>
        <v>0</v>
      </c>
      <c r="AR247">
        <v>28</v>
      </c>
      <c r="AS247">
        <v>0.180645161</v>
      </c>
      <c r="AT247">
        <v>6.3525936219999997</v>
      </c>
      <c r="AU247">
        <v>57</v>
      </c>
      <c r="AV247">
        <v>0.36774193500000002</v>
      </c>
      <c r="AW247">
        <f>AD247+0.8*AE247+0.64*AF247+AG247*0.8^3+AH247*0.8^4+AI247*0.8^5+AJ247*0.8^6</f>
        <v>53.020706280102509</v>
      </c>
      <c r="AX247">
        <f>COUNTIFS(E:E,E247,AW:AW,"&gt;" &amp;AW247)+1</f>
        <v>62</v>
      </c>
      <c r="AY247">
        <f>AK247+0.8*AL247+0.64*AM247+AN247*0.8^3+AO247*0.8^4+AP247*0.8^5+AQ247*0.8^6</f>
        <v>0</v>
      </c>
      <c r="AZ247">
        <f>COUNTIFS(E:E,E247,AY:AY,"&gt;" &amp;AY247)+1</f>
        <v>21</v>
      </c>
    </row>
    <row r="248" spans="1:52">
      <c r="A248" t="s">
        <v>1343</v>
      </c>
      <c r="B248" t="s">
        <v>1344</v>
      </c>
      <c r="C248" t="s">
        <v>1338</v>
      </c>
      <c r="D248" t="s">
        <v>42</v>
      </c>
      <c r="E248" t="s">
        <v>42</v>
      </c>
      <c r="F248">
        <v>3</v>
      </c>
      <c r="G248">
        <v>76</v>
      </c>
      <c r="H248">
        <v>245</v>
      </c>
      <c r="I248">
        <v>2020</v>
      </c>
      <c r="J248">
        <v>0.3125</v>
      </c>
      <c r="K248">
        <v>0.3125</v>
      </c>
      <c r="L248">
        <v>3.3125</v>
      </c>
      <c r="M248">
        <v>2.2897759729999998</v>
      </c>
      <c r="N248">
        <v>2.1336671979999999</v>
      </c>
      <c r="O248">
        <v>1.5356638339999999</v>
      </c>
      <c r="P248">
        <v>1.15487257</v>
      </c>
      <c r="Q248">
        <v>0.64203620800000005</v>
      </c>
      <c r="R248">
        <v>0.139985781</v>
      </c>
      <c r="S248">
        <v>-9.0884662000000005E-2</v>
      </c>
      <c r="T248">
        <v>0</v>
      </c>
      <c r="U248">
        <v>0</v>
      </c>
      <c r="V248">
        <v>0</v>
      </c>
      <c r="W248">
        <v>1.903887163</v>
      </c>
      <c r="X248">
        <v>1.915254542</v>
      </c>
      <c r="Y248">
        <v>2.0224486740000001</v>
      </c>
      <c r="Z248">
        <v>1.9536929789999999</v>
      </c>
      <c r="AA248">
        <v>1.660445535</v>
      </c>
      <c r="AB248">
        <v>1.3496927430000001</v>
      </c>
      <c r="AC248">
        <v>1.1245104880000001</v>
      </c>
      <c r="AD248">
        <v>17.169729890440877</v>
      </c>
      <c r="AE248">
        <v>16.7626956725409</v>
      </c>
      <c r="AF248">
        <v>16.11592440294416</v>
      </c>
      <c r="AG248">
        <v>14.308134935343645</v>
      </c>
      <c r="AH248">
        <v>10.134931390201103</v>
      </c>
      <c r="AI248">
        <v>6.5252337272214476</v>
      </c>
      <c r="AJ248">
        <v>4.5229845953293051</v>
      </c>
      <c r="AK248">
        <f>MAX(IFERROR((M248-VLOOKUP($E248,Sheet1!$A$1:$B$4,2,FALSE))*16,0),0)</f>
        <v>0</v>
      </c>
      <c r="AL248">
        <f>MAX(IFERROR((N248-VLOOKUP($E248,Sheet1!$A$1:$B$4,2,FALSE))*16,0),0)</f>
        <v>0</v>
      </c>
      <c r="AM248">
        <f>MAX(IFERROR((O248-VLOOKUP($E248,Sheet1!$A$1:$B$4,2,FALSE))*16,0),0)</f>
        <v>0</v>
      </c>
      <c r="AN248">
        <f>MAX(IFERROR((P248-VLOOKUP($E248,Sheet1!$A$1:$B$4,2,FALSE))*16,0),0)</f>
        <v>0</v>
      </c>
      <c r="AO248">
        <f>MAX(IFERROR((Q248-VLOOKUP($E248,Sheet1!$A$1:$B$4,2,FALSE))*16,0),0)</f>
        <v>0</v>
      </c>
      <c r="AP248">
        <f>MAX(IFERROR((R248-VLOOKUP($E248,Sheet1!$A$1:$B$4,2,FALSE))*16,0),0)</f>
        <v>0</v>
      </c>
      <c r="AQ248">
        <f>MAX(IFERROR((S248-VLOOKUP($E248,Sheet1!$A$1:$B$4,2,FALSE))*16,0),0)</f>
        <v>0</v>
      </c>
      <c r="AR248">
        <v>41</v>
      </c>
      <c r="AS248">
        <v>0.26451612899999999</v>
      </c>
      <c r="AT248">
        <v>7.8051169030000001</v>
      </c>
      <c r="AU248">
        <v>48</v>
      </c>
      <c r="AV248">
        <v>0.30967741900000001</v>
      </c>
      <c r="AW248">
        <f>AD248+0.8*AE248+0.64*AF248+AG248*0.8^3+AH248*0.8^4+AI248*0.8^5+AJ248*0.8^6</f>
        <v>55.694972892174114</v>
      </c>
      <c r="AX248">
        <f>COUNTIFS(E:E,E248,AW:AW,"&gt;" &amp;AW248)+1</f>
        <v>55</v>
      </c>
      <c r="AY248">
        <f>AK248+0.8*AL248+0.64*AM248+AN248*0.8^3+AO248*0.8^4+AP248*0.8^5+AQ248*0.8^6</f>
        <v>0</v>
      </c>
      <c r="AZ248">
        <f>COUNTIFS(E:E,E248,AY:AY,"&gt;" &amp;AY248)+1</f>
        <v>21</v>
      </c>
    </row>
    <row r="249" spans="1:52">
      <c r="A249" t="s">
        <v>463</v>
      </c>
      <c r="B249" t="s">
        <v>464</v>
      </c>
      <c r="C249" t="s">
        <v>454</v>
      </c>
      <c r="D249" t="s">
        <v>42</v>
      </c>
      <c r="E249" t="s">
        <v>42</v>
      </c>
      <c r="F249">
        <v>2</v>
      </c>
      <c r="G249">
        <v>77</v>
      </c>
      <c r="H249">
        <v>244</v>
      </c>
      <c r="I249">
        <v>2020</v>
      </c>
      <c r="K249">
        <v>0.75</v>
      </c>
      <c r="L249">
        <v>6.25E-2</v>
      </c>
      <c r="M249">
        <v>1.221454735</v>
      </c>
      <c r="N249">
        <v>1.0532764830000001</v>
      </c>
      <c r="O249">
        <v>1.1058433910000001</v>
      </c>
      <c r="P249">
        <v>0.57395124900000005</v>
      </c>
      <c r="Q249">
        <v>0.69474598200000004</v>
      </c>
      <c r="R249">
        <v>0.40181293600000001</v>
      </c>
      <c r="S249">
        <v>-1.6431900999999999E-2</v>
      </c>
      <c r="U249">
        <v>0</v>
      </c>
      <c r="V249">
        <v>0</v>
      </c>
      <c r="W249">
        <v>2.4449340799999999</v>
      </c>
      <c r="X249">
        <v>2.3866131350000002</v>
      </c>
      <c r="Y249">
        <v>1.6960068850000001</v>
      </c>
      <c r="Z249">
        <v>1.9145843119999999</v>
      </c>
      <c r="AA249">
        <v>1.3834152909999999</v>
      </c>
      <c r="AB249">
        <v>2.0012785150000001</v>
      </c>
      <c r="AC249">
        <v>1.02733187</v>
      </c>
      <c r="AD249">
        <v>19.985767935770625</v>
      </c>
      <c r="AE249">
        <v>18.824136819120582</v>
      </c>
      <c r="AF249">
        <v>11.451610570412655</v>
      </c>
      <c r="AG249">
        <v>12.535866347250717</v>
      </c>
      <c r="AH249">
        <v>7.6074339347551643</v>
      </c>
      <c r="AI249">
        <v>13.052401961240719</v>
      </c>
      <c r="AJ249">
        <v>3.902420322572965</v>
      </c>
      <c r="AK249">
        <f>MAX(IFERROR((M249-VLOOKUP($E249,Sheet1!$A$1:$B$4,2,FALSE))*16,0),0)</f>
        <v>0</v>
      </c>
      <c r="AL249">
        <f>MAX(IFERROR((N249-VLOOKUP($E249,Sheet1!$A$1:$B$4,2,FALSE))*16,0),0)</f>
        <v>0</v>
      </c>
      <c r="AM249">
        <f>MAX(IFERROR((O249-VLOOKUP($E249,Sheet1!$A$1:$B$4,2,FALSE))*16,0),0)</f>
        <v>0</v>
      </c>
      <c r="AN249">
        <f>MAX(IFERROR((P249-VLOOKUP($E249,Sheet1!$A$1:$B$4,2,FALSE))*16,0),0)</f>
        <v>0</v>
      </c>
      <c r="AO249">
        <f>MAX(IFERROR((Q249-VLOOKUP($E249,Sheet1!$A$1:$B$4,2,FALSE))*16,0),0)</f>
        <v>0</v>
      </c>
      <c r="AP249">
        <f>MAX(IFERROR((R249-VLOOKUP($E249,Sheet1!$A$1:$B$4,2,FALSE))*16,0),0)</f>
        <v>0</v>
      </c>
      <c r="AQ249">
        <f>MAX(IFERROR((S249-VLOOKUP($E249,Sheet1!$A$1:$B$4,2,FALSE))*16,0),0)</f>
        <v>0</v>
      </c>
      <c r="AR249">
        <v>71</v>
      </c>
      <c r="AS249">
        <v>0.45806451599999998</v>
      </c>
      <c r="AT249">
        <v>5.0346528739999998</v>
      </c>
      <c r="AU249">
        <v>66</v>
      </c>
      <c r="AV249">
        <v>0.425806452</v>
      </c>
      <c r="AW249">
        <f>AD249+0.8*AE249+0.64*AF249+AG249*0.8^3+AH249*0.8^4+AI249*0.8^5+AJ249*0.8^6</f>
        <v>57.208483813299203</v>
      </c>
      <c r="AX249">
        <f>COUNTIFS(E:E,E249,AW:AW,"&gt;" &amp;AW249)+1</f>
        <v>52</v>
      </c>
      <c r="AY249">
        <f>AK249+0.8*AL249+0.64*AM249+AN249*0.8^3+AO249*0.8^4+AP249*0.8^5+AQ249*0.8^6</f>
        <v>0</v>
      </c>
      <c r="AZ249">
        <f>COUNTIFS(E:E,E249,AY:AY,"&gt;" &amp;AY249)+1</f>
        <v>21</v>
      </c>
    </row>
    <row r="250" spans="1:52">
      <c r="A250" t="s">
        <v>679</v>
      </c>
      <c r="B250" t="s">
        <v>680</v>
      </c>
      <c r="C250" t="s">
        <v>648</v>
      </c>
      <c r="D250" t="s">
        <v>42</v>
      </c>
      <c r="E250" t="s">
        <v>42</v>
      </c>
      <c r="F250">
        <v>6</v>
      </c>
      <c r="G250">
        <v>79</v>
      </c>
      <c r="H250">
        <v>270</v>
      </c>
      <c r="I250">
        <v>2020</v>
      </c>
      <c r="J250">
        <v>2.25</v>
      </c>
      <c r="K250">
        <v>1.875</v>
      </c>
      <c r="L250">
        <v>4.75</v>
      </c>
      <c r="M250">
        <v>2.0603511490000002</v>
      </c>
      <c r="N250">
        <v>1.9567274889999999</v>
      </c>
      <c r="O250">
        <v>3.2773814999999998E-2</v>
      </c>
      <c r="P250">
        <v>-9.7401511999999996E-2</v>
      </c>
      <c r="Q250">
        <v>-0.41330450200000002</v>
      </c>
      <c r="R250">
        <v>-0.54175320800000004</v>
      </c>
      <c r="S250">
        <v>-0.67190103000000001</v>
      </c>
      <c r="T250">
        <v>0</v>
      </c>
      <c r="U250">
        <v>0</v>
      </c>
      <c r="V250">
        <v>0</v>
      </c>
      <c r="W250">
        <v>2.3830073249999999</v>
      </c>
      <c r="X250">
        <v>1.7073353449999999</v>
      </c>
      <c r="Y250">
        <v>2.5657332620000002</v>
      </c>
      <c r="Z250">
        <v>1.759399336</v>
      </c>
      <c r="AA250">
        <v>1.994341213</v>
      </c>
      <c r="AB250">
        <v>1.1433392120000001</v>
      </c>
      <c r="AC250">
        <v>0.73171868900000003</v>
      </c>
      <c r="AD250">
        <v>22.077348585556905</v>
      </c>
      <c r="AE250">
        <v>13.786440839947446</v>
      </c>
      <c r="AF250">
        <v>18.095834721860641</v>
      </c>
      <c r="AG250">
        <v>9.7775779573885586</v>
      </c>
      <c r="AH250">
        <v>11.432914551350507</v>
      </c>
      <c r="AI250">
        <v>4.2709571217602331</v>
      </c>
      <c r="AJ250">
        <v>1.8080329260554251</v>
      </c>
      <c r="AK250">
        <f>MAX(IFERROR((M250-VLOOKUP($E250,Sheet1!$A$1:$B$4,2,FALSE))*16,0),0)</f>
        <v>0</v>
      </c>
      <c r="AL250">
        <f>MAX(IFERROR((N250-VLOOKUP($E250,Sheet1!$A$1:$B$4,2,FALSE))*16,0),0)</f>
        <v>0</v>
      </c>
      <c r="AM250">
        <f>MAX(IFERROR((O250-VLOOKUP($E250,Sheet1!$A$1:$B$4,2,FALSE))*16,0),0)</f>
        <v>0</v>
      </c>
      <c r="AN250">
        <f>MAX(IFERROR((P250-VLOOKUP($E250,Sheet1!$A$1:$B$4,2,FALSE))*16,0),0)</f>
        <v>0</v>
      </c>
      <c r="AO250">
        <f>MAX(IFERROR((Q250-VLOOKUP($E250,Sheet1!$A$1:$B$4,2,FALSE))*16,0),0)</f>
        <v>0</v>
      </c>
      <c r="AP250">
        <f>MAX(IFERROR((R250-VLOOKUP($E250,Sheet1!$A$1:$B$4,2,FALSE))*16,0),0)</f>
        <v>0</v>
      </c>
      <c r="AQ250">
        <f>MAX(IFERROR((S250-VLOOKUP($E250,Sheet1!$A$1:$B$4,2,FALSE))*16,0),0)</f>
        <v>0</v>
      </c>
      <c r="AR250">
        <v>43</v>
      </c>
      <c r="AS250">
        <v>0.27741935499999998</v>
      </c>
      <c r="AT250">
        <v>2.325492203</v>
      </c>
      <c r="AU250">
        <v>96</v>
      </c>
      <c r="AV250">
        <v>0.61935483899999999</v>
      </c>
      <c r="AW250">
        <f>AD250+0.8*AE250+0.64*AF250+AG250*0.8^3+AH250*0.8^4+AI250*0.8^5+AJ250*0.8^6</f>
        <v>56.250349406948054</v>
      </c>
      <c r="AX250">
        <f>COUNTIFS(E:E,E250,AW:AW,"&gt;" &amp;AW250)+1</f>
        <v>53</v>
      </c>
      <c r="AY250">
        <f>AK250+0.8*AL250+0.64*AM250+AN250*0.8^3+AO250*0.8^4+AP250*0.8^5+AQ250*0.8^6</f>
        <v>0</v>
      </c>
      <c r="AZ250">
        <f>COUNTIFS(E:E,E250,AY:AY,"&gt;" &amp;AY250)+1</f>
        <v>21</v>
      </c>
    </row>
    <row r="251" spans="1:52">
      <c r="A251" t="s">
        <v>73</v>
      </c>
      <c r="B251" t="s">
        <v>74</v>
      </c>
      <c r="C251" t="s">
        <v>36</v>
      </c>
      <c r="D251" t="s">
        <v>42</v>
      </c>
      <c r="E251" t="s">
        <v>42</v>
      </c>
      <c r="F251">
        <v>0</v>
      </c>
      <c r="G251">
        <v>76</v>
      </c>
      <c r="H251">
        <v>245</v>
      </c>
      <c r="I251">
        <v>2020</v>
      </c>
      <c r="M251">
        <v>1.050478402</v>
      </c>
      <c r="N251">
        <v>1.4451956589999999</v>
      </c>
      <c r="O251">
        <v>1.5511394469999999</v>
      </c>
      <c r="P251">
        <v>1.611958708</v>
      </c>
      <c r="Q251">
        <v>1.5907431990000001</v>
      </c>
      <c r="R251">
        <v>1.3475585409999999</v>
      </c>
      <c r="S251">
        <v>1.1802995279999999</v>
      </c>
      <c r="W251">
        <v>1.6866124840000001</v>
      </c>
      <c r="X251">
        <v>2.2093569290000001</v>
      </c>
      <c r="Y251">
        <v>1.992601571</v>
      </c>
      <c r="Z251">
        <v>1.801677156</v>
      </c>
      <c r="AA251">
        <v>1.8999730669999999</v>
      </c>
      <c r="AB251">
        <v>1.767039274</v>
      </c>
      <c r="AC251">
        <v>1.521928811</v>
      </c>
      <c r="AD251">
        <v>11.231583690644115</v>
      </c>
      <c r="AE251">
        <v>17.971760127655799</v>
      </c>
      <c r="AF251">
        <v>15.823673302508794</v>
      </c>
      <c r="AG251">
        <v>13.855432055578618</v>
      </c>
      <c r="AH251">
        <v>14.894564469196609</v>
      </c>
      <c r="AI251">
        <v>12.77793010776476</v>
      </c>
      <c r="AJ251">
        <v>9.8288406854560435</v>
      </c>
      <c r="AK251">
        <f>MAX(IFERROR((M251-VLOOKUP($E251,Sheet1!$A$1:$B$4,2,FALSE))*16,0),0)</f>
        <v>0</v>
      </c>
      <c r="AL251">
        <f>MAX(IFERROR((N251-VLOOKUP($E251,Sheet1!$A$1:$B$4,2,FALSE))*16,0),0)</f>
        <v>0</v>
      </c>
      <c r="AM251">
        <f>MAX(IFERROR((O251-VLOOKUP($E251,Sheet1!$A$1:$B$4,2,FALSE))*16,0),0)</f>
        <v>0</v>
      </c>
      <c r="AN251">
        <f>MAX(IFERROR((P251-VLOOKUP($E251,Sheet1!$A$1:$B$4,2,FALSE))*16,0),0)</f>
        <v>0</v>
      </c>
      <c r="AO251">
        <f>MAX(IFERROR((Q251-VLOOKUP($E251,Sheet1!$A$1:$B$4,2,FALSE))*16,0),0)</f>
        <v>0</v>
      </c>
      <c r="AP251">
        <f>MAX(IFERROR((R251-VLOOKUP($E251,Sheet1!$A$1:$B$4,2,FALSE))*16,0),0)</f>
        <v>0</v>
      </c>
      <c r="AQ251">
        <f>MAX(IFERROR((S251-VLOOKUP($E251,Sheet1!$A$1:$B$4,2,FALSE))*16,0),0)</f>
        <v>0</v>
      </c>
      <c r="AR251">
        <v>81</v>
      </c>
      <c r="AS251">
        <v>0.52258064500000001</v>
      </c>
      <c r="AT251">
        <v>9.7773734839999999</v>
      </c>
      <c r="AU251">
        <v>40</v>
      </c>
      <c r="AV251">
        <v>0.25806451600000002</v>
      </c>
      <c r="AW251">
        <f>AD251+0.8*AE251+0.64*AF251+AG251*0.8^3+AH251*0.8^4+AI251*0.8^5+AJ251*0.8^6</f>
        <v>55.694581275774119</v>
      </c>
      <c r="AX251">
        <f>COUNTIFS(E:E,E251,AW:AW,"&gt;" &amp;AW251)+1</f>
        <v>56</v>
      </c>
      <c r="AY251">
        <f>AK251+0.8*AL251+0.64*AM251+AN251*0.8^3+AO251*0.8^4+AP251*0.8^5+AQ251*0.8^6</f>
        <v>0</v>
      </c>
      <c r="AZ251">
        <f>COUNTIFS(E:E,E251,AY:AY,"&gt;" &amp;AY251)+1</f>
        <v>21</v>
      </c>
    </row>
    <row r="252" spans="1:52">
      <c r="A252" t="s">
        <v>104</v>
      </c>
      <c r="B252" t="s">
        <v>105</v>
      </c>
      <c r="C252" t="s">
        <v>77</v>
      </c>
      <c r="D252" t="s">
        <v>42</v>
      </c>
      <c r="E252" t="s">
        <v>42</v>
      </c>
      <c r="F252">
        <v>1</v>
      </c>
      <c r="G252">
        <v>76</v>
      </c>
      <c r="H252">
        <v>250</v>
      </c>
      <c r="I252">
        <v>2020</v>
      </c>
      <c r="L252">
        <v>1.3125</v>
      </c>
      <c r="M252">
        <v>1.723221838</v>
      </c>
      <c r="N252">
        <v>1.5665719419999999</v>
      </c>
      <c r="O252">
        <v>1.5992575520000001</v>
      </c>
      <c r="P252">
        <v>1.4319176840000001</v>
      </c>
      <c r="Q252">
        <v>1.2538227159999999</v>
      </c>
      <c r="R252">
        <v>0.95272744099999995</v>
      </c>
      <c r="S252">
        <v>0.72572097800000002</v>
      </c>
      <c r="V252">
        <v>0</v>
      </c>
      <c r="W252">
        <v>2.4107368619999998</v>
      </c>
      <c r="X252">
        <v>1.845257336</v>
      </c>
      <c r="Y252">
        <v>1.6019864660000001</v>
      </c>
      <c r="Z252">
        <v>1.530881706</v>
      </c>
      <c r="AA252">
        <v>1.5825829570000001</v>
      </c>
      <c r="AB252">
        <v>1.613379592</v>
      </c>
      <c r="AC252">
        <v>1.18155218</v>
      </c>
      <c r="AD252">
        <v>21.209196076517443</v>
      </c>
      <c r="AE252">
        <v>14.21452569892547</v>
      </c>
      <c r="AF252">
        <v>11.6308061581788</v>
      </c>
      <c r="AG252">
        <v>10.471451803738304</v>
      </c>
      <c r="AH252">
        <v>10.607181686625964</v>
      </c>
      <c r="AI252">
        <v>10.280310083691788</v>
      </c>
      <c r="AJ252">
        <v>5.873691586969656</v>
      </c>
      <c r="AK252">
        <f>MAX(IFERROR((M252-VLOOKUP($E252,Sheet1!$A$1:$B$4,2,FALSE))*16,0),0)</f>
        <v>0</v>
      </c>
      <c r="AL252">
        <f>MAX(IFERROR((N252-VLOOKUP($E252,Sheet1!$A$1:$B$4,2,FALSE))*16,0),0)</f>
        <v>0</v>
      </c>
      <c r="AM252">
        <f>MAX(IFERROR((O252-VLOOKUP($E252,Sheet1!$A$1:$B$4,2,FALSE))*16,0),0)</f>
        <v>0</v>
      </c>
      <c r="AN252">
        <f>MAX(IFERROR((P252-VLOOKUP($E252,Sheet1!$A$1:$B$4,2,FALSE))*16,0),0)</f>
        <v>0</v>
      </c>
      <c r="AO252">
        <f>MAX(IFERROR((Q252-VLOOKUP($E252,Sheet1!$A$1:$B$4,2,FALSE))*16,0),0)</f>
        <v>0</v>
      </c>
      <c r="AP252">
        <f>MAX(IFERROR((R252-VLOOKUP($E252,Sheet1!$A$1:$B$4,2,FALSE))*16,0),0)</f>
        <v>0</v>
      </c>
      <c r="AQ252">
        <f>MAX(IFERROR((S252-VLOOKUP($E252,Sheet1!$A$1:$B$4,2,FALSE))*16,0),0)</f>
        <v>0</v>
      </c>
      <c r="AR252">
        <v>50</v>
      </c>
      <c r="AS252">
        <v>0.322580645</v>
      </c>
      <c r="AT252">
        <v>9.2532401520000001</v>
      </c>
      <c r="AU252">
        <v>42</v>
      </c>
      <c r="AV252">
        <v>0.27096774200000001</v>
      </c>
      <c r="AW252">
        <f>AD252+0.8*AE252+0.64*AF252+AG252*0.8^3+AH252*0.8^4+AI252*0.8^5+AJ252*0.8^6</f>
        <v>54.639022534846951</v>
      </c>
      <c r="AX252">
        <f>COUNTIFS(E:E,E252,AW:AW,"&gt;" &amp;AW252)+1</f>
        <v>58</v>
      </c>
      <c r="AY252">
        <f>AK252+0.8*AL252+0.64*AM252+AN252*0.8^3+AO252*0.8^4+AP252*0.8^5+AQ252*0.8^6</f>
        <v>0</v>
      </c>
      <c r="AZ252">
        <f>COUNTIFS(E:E,E252,AY:AY,"&gt;" &amp;AY252)+1</f>
        <v>21</v>
      </c>
    </row>
    <row r="253" spans="1:52">
      <c r="A253" t="s">
        <v>1513</v>
      </c>
      <c r="B253" t="s">
        <v>1514</v>
      </c>
      <c r="C253" t="s">
        <v>1472</v>
      </c>
      <c r="D253" t="s">
        <v>42</v>
      </c>
      <c r="E253" t="s">
        <v>42</v>
      </c>
      <c r="F253">
        <v>3</v>
      </c>
      <c r="G253">
        <v>77</v>
      </c>
      <c r="H253">
        <v>255</v>
      </c>
      <c r="I253">
        <v>2020</v>
      </c>
      <c r="J253">
        <v>0.4375</v>
      </c>
      <c r="K253">
        <v>0.625</v>
      </c>
      <c r="L253">
        <v>1.875</v>
      </c>
      <c r="M253">
        <v>1.632413807</v>
      </c>
      <c r="N253">
        <v>1.3606821440000001</v>
      </c>
      <c r="O253">
        <v>1.0051560289999999</v>
      </c>
      <c r="P253">
        <v>0.75293743700000004</v>
      </c>
      <c r="Q253">
        <v>0.27180533000000001</v>
      </c>
      <c r="R253">
        <v>-5.2851104000000003E-2</v>
      </c>
      <c r="S253">
        <v>-0.159450496</v>
      </c>
      <c r="T253">
        <v>0</v>
      </c>
      <c r="U253">
        <v>0</v>
      </c>
      <c r="V253">
        <v>0</v>
      </c>
      <c r="W253">
        <v>2.1019419720000001</v>
      </c>
      <c r="X253">
        <v>2.1668089149999998</v>
      </c>
      <c r="Y253">
        <v>1.987321533</v>
      </c>
      <c r="Z253">
        <v>1.755022297</v>
      </c>
      <c r="AA253">
        <v>1.7557323920000001</v>
      </c>
      <c r="AB253">
        <v>1.496246736</v>
      </c>
      <c r="AC253">
        <v>1.6214710569999999</v>
      </c>
      <c r="AD253">
        <v>17.31378199490922</v>
      </c>
      <c r="AE253">
        <v>17.236555317046708</v>
      </c>
      <c r="AF253">
        <v>14.293166155769242</v>
      </c>
      <c r="AG253">
        <v>11.294166812780702</v>
      </c>
      <c r="AH253">
        <v>10.372417249950345</v>
      </c>
      <c r="AI253">
        <v>7.5082020870494972</v>
      </c>
      <c r="AJ253">
        <v>8.4437363694060963</v>
      </c>
      <c r="AK253">
        <f>MAX(IFERROR((M253-VLOOKUP($E253,Sheet1!$A$1:$B$4,2,FALSE))*16,0),0)</f>
        <v>0</v>
      </c>
      <c r="AL253">
        <f>MAX(IFERROR((N253-VLOOKUP($E253,Sheet1!$A$1:$B$4,2,FALSE))*16,0),0)</f>
        <v>0</v>
      </c>
      <c r="AM253">
        <f>MAX(IFERROR((O253-VLOOKUP($E253,Sheet1!$A$1:$B$4,2,FALSE))*16,0),0)</f>
        <v>0</v>
      </c>
      <c r="AN253">
        <f>MAX(IFERROR((P253-VLOOKUP($E253,Sheet1!$A$1:$B$4,2,FALSE))*16,0),0)</f>
        <v>0</v>
      </c>
      <c r="AO253">
        <f>MAX(IFERROR((Q253-VLOOKUP($E253,Sheet1!$A$1:$B$4,2,FALSE))*16,0),0)</f>
        <v>0</v>
      </c>
      <c r="AP253">
        <f>MAX(IFERROR((R253-VLOOKUP($E253,Sheet1!$A$1:$B$4,2,FALSE))*16,0),0)</f>
        <v>0</v>
      </c>
      <c r="AQ253">
        <f>MAX(IFERROR((S253-VLOOKUP($E253,Sheet1!$A$1:$B$4,2,FALSE))*16,0),0)</f>
        <v>0</v>
      </c>
      <c r="AR253">
        <v>52</v>
      </c>
      <c r="AS253">
        <v>0.33548387099999999</v>
      </c>
      <c r="AT253">
        <v>4.8106931470000003</v>
      </c>
      <c r="AU253">
        <v>69</v>
      </c>
      <c r="AV253">
        <v>0.44516128999999999</v>
      </c>
      <c r="AW253">
        <f>AD253+0.8*AE253+0.64*AF253+AG253*0.8^3+AH253*0.8^4+AI253*0.8^5+AJ253*0.8^6</f>
        <v>54.955570588668266</v>
      </c>
      <c r="AX253">
        <f>COUNTIFS(E:E,E253,AW:AW,"&gt;" &amp;AW253)+1</f>
        <v>57</v>
      </c>
      <c r="AY253">
        <f>AK253+0.8*AL253+0.64*AM253+AN253*0.8^3+AO253*0.8^4+AP253*0.8^5+AQ253*0.8^6</f>
        <v>0</v>
      </c>
      <c r="AZ253">
        <f>COUNTIFS(E:E,E253,AY:AY,"&gt;" &amp;AY253)+1</f>
        <v>21</v>
      </c>
    </row>
    <row r="254" spans="1:52">
      <c r="A254" t="s">
        <v>961</v>
      </c>
      <c r="B254" t="s">
        <v>962</v>
      </c>
      <c r="C254" t="s">
        <v>936</v>
      </c>
      <c r="D254" t="s">
        <v>42</v>
      </c>
      <c r="E254" t="s">
        <v>42</v>
      </c>
      <c r="F254">
        <v>0</v>
      </c>
      <c r="G254">
        <v>75</v>
      </c>
      <c r="H254">
        <v>257</v>
      </c>
      <c r="I254">
        <v>2020</v>
      </c>
      <c r="M254">
        <v>1.3735402919999999</v>
      </c>
      <c r="N254">
        <v>1.6633499709999999</v>
      </c>
      <c r="O254">
        <v>1.642776142</v>
      </c>
      <c r="P254">
        <v>1.687765671</v>
      </c>
      <c r="Q254">
        <v>1.596004773</v>
      </c>
      <c r="R254">
        <v>1.338692153</v>
      </c>
      <c r="S254">
        <v>1.0618793010000001</v>
      </c>
      <c r="W254">
        <v>1.7564442</v>
      </c>
      <c r="X254">
        <v>2.1962252499999999</v>
      </c>
      <c r="Y254">
        <v>1.814623329</v>
      </c>
      <c r="Z254">
        <v>1.6922297129999999</v>
      </c>
      <c r="AA254">
        <v>1.595901673</v>
      </c>
      <c r="AB254">
        <v>1.563723312</v>
      </c>
      <c r="AC254">
        <v>1.3682342219999999</v>
      </c>
      <c r="AD254">
        <v>12.729007766461336</v>
      </c>
      <c r="AE254">
        <v>18.499566550437692</v>
      </c>
      <c r="AF254">
        <v>14.08587248567656</v>
      </c>
      <c r="AG254">
        <v>12.849517231581032</v>
      </c>
      <c r="AH254">
        <v>11.556906469437735</v>
      </c>
      <c r="AI254">
        <v>10.601683399193831</v>
      </c>
      <c r="AJ254">
        <v>8.0857878502581286</v>
      </c>
      <c r="AK254">
        <f>MAX(IFERROR((M254-VLOOKUP($E254,Sheet1!$A$1:$B$4,2,FALSE))*16,0),0)</f>
        <v>0</v>
      </c>
      <c r="AL254">
        <f>MAX(IFERROR((N254-VLOOKUP($E254,Sheet1!$A$1:$B$4,2,FALSE))*16,0),0)</f>
        <v>0</v>
      </c>
      <c r="AM254">
        <f>MAX(IFERROR((O254-VLOOKUP($E254,Sheet1!$A$1:$B$4,2,FALSE))*16,0),0)</f>
        <v>0</v>
      </c>
      <c r="AN254">
        <f>MAX(IFERROR((P254-VLOOKUP($E254,Sheet1!$A$1:$B$4,2,FALSE))*16,0),0)</f>
        <v>0</v>
      </c>
      <c r="AO254">
        <f>MAX(IFERROR((Q254-VLOOKUP($E254,Sheet1!$A$1:$B$4,2,FALSE))*16,0),0)</f>
        <v>0</v>
      </c>
      <c r="AP254">
        <f>MAX(IFERROR((R254-VLOOKUP($E254,Sheet1!$A$1:$B$4,2,FALSE))*16,0),0)</f>
        <v>0</v>
      </c>
      <c r="AQ254">
        <f>MAX(IFERROR((S254-VLOOKUP($E254,Sheet1!$A$1:$B$4,2,FALSE))*16,0),0)</f>
        <v>0</v>
      </c>
      <c r="AR254">
        <v>67</v>
      </c>
      <c r="AS254">
        <v>0.43225806500000002</v>
      </c>
      <c r="AT254">
        <v>10.3640083</v>
      </c>
      <c r="AU254">
        <v>38</v>
      </c>
      <c r="AV254">
        <v>0.24516129</v>
      </c>
      <c r="AW254">
        <f>AD254+0.8*AE254+0.64*AF254+AG254*0.8^3+AH254*0.8^4+AI254*0.8^5+AJ254*0.8^6</f>
        <v>53.449881496561588</v>
      </c>
      <c r="AX254">
        <f>COUNTIFS(E:E,E254,AW:AW,"&gt;" &amp;AW254)+1</f>
        <v>60</v>
      </c>
      <c r="AY254">
        <f>AK254+0.8*AL254+0.64*AM254+AN254*0.8^3+AO254*0.8^4+AP254*0.8^5+AQ254*0.8^6</f>
        <v>0</v>
      </c>
      <c r="AZ254">
        <f>COUNTIFS(E:E,E254,AY:AY,"&gt;" &amp;AY254)+1</f>
        <v>21</v>
      </c>
    </row>
    <row r="255" spans="1:52">
      <c r="A255" t="s">
        <v>546</v>
      </c>
      <c r="B255" t="s">
        <v>547</v>
      </c>
      <c r="C255" t="s">
        <v>497</v>
      </c>
      <c r="D255" t="s">
        <v>42</v>
      </c>
      <c r="E255" t="s">
        <v>42</v>
      </c>
      <c r="F255">
        <v>0</v>
      </c>
      <c r="G255">
        <v>77</v>
      </c>
      <c r="H255">
        <v>258</v>
      </c>
      <c r="I255">
        <v>2020</v>
      </c>
      <c r="M255">
        <v>1.118117204</v>
      </c>
      <c r="N255">
        <v>1.515654364</v>
      </c>
      <c r="O255">
        <v>1.5591375649999999</v>
      </c>
      <c r="P255">
        <v>1.6105853699999999</v>
      </c>
      <c r="Q255">
        <v>1.6084653710000001</v>
      </c>
      <c r="R255">
        <v>1.339878889</v>
      </c>
      <c r="S255">
        <v>1.108054563</v>
      </c>
      <c r="W255">
        <v>1.6229001780000001</v>
      </c>
      <c r="X255">
        <v>2.2595332030000002</v>
      </c>
      <c r="Y255">
        <v>1.924504389</v>
      </c>
      <c r="Z255">
        <v>1.75148803</v>
      </c>
      <c r="AA255">
        <v>1.6358946670000001</v>
      </c>
      <c r="AB255">
        <v>1.6186820319999999</v>
      </c>
      <c r="AC255">
        <v>1.4639709999999999</v>
      </c>
      <c r="AD255">
        <v>10.724597028355305</v>
      </c>
      <c r="AE255">
        <v>18.764581347210623</v>
      </c>
      <c r="AF255">
        <v>15.079732146668078</v>
      </c>
      <c r="AG255">
        <v>13.295030214697618</v>
      </c>
      <c r="AH255">
        <v>12.021831270888896</v>
      </c>
      <c r="AI255">
        <v>11.179202098365252</v>
      </c>
      <c r="AJ255">
        <v>9.1034406380471324</v>
      </c>
      <c r="AK255">
        <f>MAX(IFERROR((M255-VLOOKUP($E255,Sheet1!$A$1:$B$4,2,FALSE))*16,0),0)</f>
        <v>0</v>
      </c>
      <c r="AL255">
        <f>MAX(IFERROR((N255-VLOOKUP($E255,Sheet1!$A$1:$B$4,2,FALSE))*16,0),0)</f>
        <v>0</v>
      </c>
      <c r="AM255">
        <f>MAX(IFERROR((O255-VLOOKUP($E255,Sheet1!$A$1:$B$4,2,FALSE))*16,0),0)</f>
        <v>0</v>
      </c>
      <c r="AN255">
        <f>MAX(IFERROR((P255-VLOOKUP($E255,Sheet1!$A$1:$B$4,2,FALSE))*16,0),0)</f>
        <v>0</v>
      </c>
      <c r="AO255">
        <f>MAX(IFERROR((Q255-VLOOKUP($E255,Sheet1!$A$1:$B$4,2,FALSE))*16,0),0)</f>
        <v>0</v>
      </c>
      <c r="AP255">
        <f>MAX(IFERROR((R255-VLOOKUP($E255,Sheet1!$A$1:$B$4,2,FALSE))*16,0),0)</f>
        <v>0</v>
      </c>
      <c r="AQ255">
        <f>MAX(IFERROR((S255-VLOOKUP($E255,Sheet1!$A$1:$B$4,2,FALSE))*16,0),0)</f>
        <v>0</v>
      </c>
      <c r="AR255">
        <v>77</v>
      </c>
      <c r="AS255">
        <v>0.496774194</v>
      </c>
      <c r="AT255">
        <v>9.859893327</v>
      </c>
      <c r="AU255">
        <v>39</v>
      </c>
      <c r="AV255">
        <v>0.251612903</v>
      </c>
      <c r="AW255">
        <f>AD255+0.8*AE255+0.64*AF255+AG255*0.8^3+AH255*0.8^4+AI255*0.8^5+AJ255*0.8^6</f>
        <v>53.168101524685213</v>
      </c>
      <c r="AX255">
        <f>COUNTIFS(E:E,E255,AW:AW,"&gt;" &amp;AW255)+1</f>
        <v>61</v>
      </c>
      <c r="AY255">
        <f>AK255+0.8*AL255+0.64*AM255+AN255*0.8^3+AO255*0.8^4+AP255*0.8^5+AQ255*0.8^6</f>
        <v>0</v>
      </c>
      <c r="AZ255">
        <f>COUNTIFS(E:E,E255,AY:AY,"&gt;" &amp;AY255)+1</f>
        <v>21</v>
      </c>
    </row>
    <row r="256" spans="1:52">
      <c r="A256" t="s">
        <v>606</v>
      </c>
      <c r="B256" t="s">
        <v>607</v>
      </c>
      <c r="C256" t="s">
        <v>599</v>
      </c>
      <c r="D256" t="s">
        <v>42</v>
      </c>
      <c r="E256" t="s">
        <v>42</v>
      </c>
      <c r="F256">
        <v>2</v>
      </c>
      <c r="G256">
        <v>77</v>
      </c>
      <c r="H256">
        <v>237</v>
      </c>
      <c r="I256">
        <v>2020</v>
      </c>
      <c r="K256">
        <v>0.875</v>
      </c>
      <c r="L256">
        <v>1</v>
      </c>
      <c r="M256">
        <v>1.7773016450000001</v>
      </c>
      <c r="N256">
        <v>1.350311861</v>
      </c>
      <c r="O256">
        <v>1.281179423</v>
      </c>
      <c r="P256">
        <v>1.0608464879999999</v>
      </c>
      <c r="Q256">
        <v>0.81061740299999996</v>
      </c>
      <c r="R256">
        <v>0.51115342900000005</v>
      </c>
      <c r="S256">
        <v>7.9720840000000001E-2</v>
      </c>
      <c r="U256">
        <v>0</v>
      </c>
      <c r="V256">
        <v>0</v>
      </c>
      <c r="W256">
        <v>2.4709397480000002</v>
      </c>
      <c r="X256">
        <v>1.6897029690000001</v>
      </c>
      <c r="Y256">
        <v>1.6588066850000001</v>
      </c>
      <c r="Z256">
        <v>1.5467420380000001</v>
      </c>
      <c r="AA256">
        <v>1.5430747979999999</v>
      </c>
      <c r="AB256">
        <v>1.5972586609999999</v>
      </c>
      <c r="AC256">
        <v>1.0420730810000001</v>
      </c>
      <c r="AD256">
        <v>22.109675962782973</v>
      </c>
      <c r="AE256">
        <v>11.955764784006092</v>
      </c>
      <c r="AF256">
        <v>11.464242123931726</v>
      </c>
      <c r="AG256">
        <v>9.8326159599312035</v>
      </c>
      <c r="AH256">
        <v>9.3098767224432208</v>
      </c>
      <c r="AI256">
        <v>9.2888506144995802</v>
      </c>
      <c r="AJ256">
        <v>4.0864386960946035</v>
      </c>
      <c r="AK256">
        <f>MAX(IFERROR((M256-VLOOKUP($E256,Sheet1!$A$1:$B$4,2,FALSE))*16,0),0)</f>
        <v>0</v>
      </c>
      <c r="AL256">
        <f>MAX(IFERROR((N256-VLOOKUP($E256,Sheet1!$A$1:$B$4,2,FALSE))*16,0),0)</f>
        <v>0</v>
      </c>
      <c r="AM256">
        <f>MAX(IFERROR((O256-VLOOKUP($E256,Sheet1!$A$1:$B$4,2,FALSE))*16,0),0)</f>
        <v>0</v>
      </c>
      <c r="AN256">
        <f>MAX(IFERROR((P256-VLOOKUP($E256,Sheet1!$A$1:$B$4,2,FALSE))*16,0),0)</f>
        <v>0</v>
      </c>
      <c r="AO256">
        <f>MAX(IFERROR((Q256-VLOOKUP($E256,Sheet1!$A$1:$B$4,2,FALSE))*16,0),0)</f>
        <v>0</v>
      </c>
      <c r="AP256">
        <f>MAX(IFERROR((R256-VLOOKUP($E256,Sheet1!$A$1:$B$4,2,FALSE))*16,0),0)</f>
        <v>0</v>
      </c>
      <c r="AQ256">
        <f>MAX(IFERROR((S256-VLOOKUP($E256,Sheet1!$A$1:$B$4,2,FALSE))*16,0),0)</f>
        <v>0</v>
      </c>
      <c r="AR256">
        <v>48</v>
      </c>
      <c r="AS256">
        <v>0.30967741900000001</v>
      </c>
      <c r="AT256">
        <v>6.8711310890000004</v>
      </c>
      <c r="AU256">
        <v>51</v>
      </c>
      <c r="AV256">
        <v>0.32903225800000002</v>
      </c>
      <c r="AW256">
        <f>AD256+0.8*AE256+0.64*AF256+AG256*0.8^3+AH256*0.8^4+AI256*0.8^5+AJ256*0.8^6</f>
        <v>51.974033581209923</v>
      </c>
      <c r="AX256">
        <f>COUNTIFS(E:E,E256,AW:AW,"&gt;" &amp;AW256)+1</f>
        <v>66</v>
      </c>
      <c r="AY256">
        <f>AK256+0.8*AL256+0.64*AM256+AN256*0.8^3+AO256*0.8^4+AP256*0.8^5+AQ256*0.8^6</f>
        <v>0</v>
      </c>
      <c r="AZ256">
        <f>COUNTIFS(E:E,E256,AY:AY,"&gt;" &amp;AY256)+1</f>
        <v>21</v>
      </c>
    </row>
    <row r="257" spans="1:52">
      <c r="A257" t="s">
        <v>565</v>
      </c>
      <c r="B257" t="s">
        <v>566</v>
      </c>
      <c r="C257" t="s">
        <v>552</v>
      </c>
      <c r="D257" t="s">
        <v>42</v>
      </c>
      <c r="E257" t="s">
        <v>42</v>
      </c>
      <c r="F257">
        <v>5</v>
      </c>
      <c r="G257">
        <v>79</v>
      </c>
      <c r="H257">
        <v>250</v>
      </c>
      <c r="I257">
        <v>2020</v>
      </c>
      <c r="J257">
        <v>3.4375</v>
      </c>
      <c r="K257">
        <v>3.375</v>
      </c>
      <c r="L257">
        <v>0.875</v>
      </c>
      <c r="M257">
        <v>1.7850817059999999</v>
      </c>
      <c r="N257">
        <v>1.0894624530000001</v>
      </c>
      <c r="O257">
        <v>0.71674412399999998</v>
      </c>
      <c r="P257">
        <v>0.18445492899999999</v>
      </c>
      <c r="Q257">
        <v>-8.9166513000000003E-2</v>
      </c>
      <c r="R257">
        <v>-0.228645177</v>
      </c>
      <c r="S257">
        <v>-0.31966613700000002</v>
      </c>
      <c r="T257">
        <v>0</v>
      </c>
      <c r="U257">
        <v>0</v>
      </c>
      <c r="V257">
        <v>0</v>
      </c>
      <c r="W257">
        <v>2.1670439990000001</v>
      </c>
      <c r="X257">
        <v>2.1861679070000002</v>
      </c>
      <c r="Y257">
        <v>2.001734715</v>
      </c>
      <c r="Z257">
        <v>1.5681019249999999</v>
      </c>
      <c r="AA257">
        <v>1.4273868270000001</v>
      </c>
      <c r="AB257">
        <v>1.7480255280000001</v>
      </c>
      <c r="AC257">
        <v>1.4448925260000001</v>
      </c>
      <c r="AD257">
        <v>18.554125137506276</v>
      </c>
      <c r="AE257">
        <v>16.685664501434246</v>
      </c>
      <c r="AF257">
        <v>13.754360372994142</v>
      </c>
      <c r="AG257">
        <v>8.4825540945301583</v>
      </c>
      <c r="AH257">
        <v>6.8807788297462054</v>
      </c>
      <c r="AI257">
        <v>9.4665154899308135</v>
      </c>
      <c r="AJ257">
        <v>6.7418457301722299</v>
      </c>
      <c r="AK257">
        <f>MAX(IFERROR((M257-VLOOKUP($E257,Sheet1!$A$1:$B$4,2,FALSE))*16,0),0)</f>
        <v>0</v>
      </c>
      <c r="AL257">
        <f>MAX(IFERROR((N257-VLOOKUP($E257,Sheet1!$A$1:$B$4,2,FALSE))*16,0),0)</f>
        <v>0</v>
      </c>
      <c r="AM257">
        <f>MAX(IFERROR((O257-VLOOKUP($E257,Sheet1!$A$1:$B$4,2,FALSE))*16,0),0)</f>
        <v>0</v>
      </c>
      <c r="AN257">
        <f>MAX(IFERROR((P257-VLOOKUP($E257,Sheet1!$A$1:$B$4,2,FALSE))*16,0),0)</f>
        <v>0</v>
      </c>
      <c r="AO257">
        <f>MAX(IFERROR((Q257-VLOOKUP($E257,Sheet1!$A$1:$B$4,2,FALSE))*16,0),0)</f>
        <v>0</v>
      </c>
      <c r="AP257">
        <f>MAX(IFERROR((R257-VLOOKUP($E257,Sheet1!$A$1:$B$4,2,FALSE))*16,0),0)</f>
        <v>0</v>
      </c>
      <c r="AQ257">
        <f>MAX(IFERROR((S257-VLOOKUP($E257,Sheet1!$A$1:$B$4,2,FALSE))*16,0),0)</f>
        <v>0</v>
      </c>
      <c r="AR257">
        <v>47</v>
      </c>
      <c r="AS257">
        <v>0.30322580599999999</v>
      </c>
      <c r="AT257">
        <v>3.1382653829999998</v>
      </c>
      <c r="AU257">
        <v>86</v>
      </c>
      <c r="AV257">
        <v>0.55483870999999996</v>
      </c>
      <c r="AW257">
        <f>AD257+0.8*AE257+0.64*AF257+AG257*0.8^3+AH257*0.8^4+AI257*0.8^5+AJ257*0.8^6</f>
        <v>52.736204285264215</v>
      </c>
      <c r="AX257">
        <f>COUNTIFS(E:E,E257,AW:AW,"&gt;" &amp;AW257)+1</f>
        <v>64</v>
      </c>
      <c r="AY257">
        <f>AK257+0.8*AL257+0.64*AM257+AN257*0.8^3+AO257*0.8^4+AP257*0.8^5+AQ257*0.8^6</f>
        <v>0</v>
      </c>
      <c r="AZ257">
        <f>COUNTIFS(E:E,E257,AY:AY,"&gt;" &amp;AY257)+1</f>
        <v>21</v>
      </c>
    </row>
    <row r="258" spans="1:52">
      <c r="A258" t="s">
        <v>649</v>
      </c>
      <c r="B258" t="s">
        <v>650</v>
      </c>
      <c r="C258" t="s">
        <v>648</v>
      </c>
      <c r="D258" t="s">
        <v>42</v>
      </c>
      <c r="E258" t="s">
        <v>42</v>
      </c>
      <c r="F258">
        <v>1</v>
      </c>
      <c r="G258">
        <v>77</v>
      </c>
      <c r="H258">
        <v>252</v>
      </c>
      <c r="I258">
        <v>2020</v>
      </c>
      <c r="L258">
        <v>0</v>
      </c>
      <c r="M258">
        <v>1.1296800789999999</v>
      </c>
      <c r="N258">
        <v>1.1374212699999999</v>
      </c>
      <c r="O258">
        <v>1.105685367</v>
      </c>
      <c r="P258">
        <v>1.126162812</v>
      </c>
      <c r="Q258">
        <v>0.88371042499999997</v>
      </c>
      <c r="R258">
        <v>0.66885522900000005</v>
      </c>
      <c r="S258">
        <v>0.45761918600000001</v>
      </c>
      <c r="V258">
        <v>0</v>
      </c>
      <c r="W258">
        <v>2.08119304</v>
      </c>
      <c r="X258">
        <v>2.1774956780000001</v>
      </c>
      <c r="Y258">
        <v>1.8263203910000001</v>
      </c>
      <c r="Z258">
        <v>1.7983313439999999</v>
      </c>
      <c r="AA258">
        <v>1.6332050199999999</v>
      </c>
      <c r="AB258">
        <v>1.6504006529999999</v>
      </c>
      <c r="AC258">
        <v>1.5438492399999999</v>
      </c>
      <c r="AD258">
        <v>15.635363287433862</v>
      </c>
      <c r="AE258">
        <v>16.721389667354984</v>
      </c>
      <c r="AF258">
        <v>12.819037966023046</v>
      </c>
      <c r="AG258">
        <v>12.57129678116334</v>
      </c>
      <c r="AH258">
        <v>10.338729117747249</v>
      </c>
      <c r="AI258">
        <v>10.087759439541372</v>
      </c>
      <c r="AJ258">
        <v>8.6975347246403913</v>
      </c>
      <c r="AK258">
        <f>MAX(IFERROR((M258-VLOOKUP($E258,Sheet1!$A$1:$B$4,2,FALSE))*16,0),0)</f>
        <v>0</v>
      </c>
      <c r="AL258">
        <f>MAX(IFERROR((N258-VLOOKUP($E258,Sheet1!$A$1:$B$4,2,FALSE))*16,0),0)</f>
        <v>0</v>
      </c>
      <c r="AM258">
        <f>MAX(IFERROR((O258-VLOOKUP($E258,Sheet1!$A$1:$B$4,2,FALSE))*16,0),0)</f>
        <v>0</v>
      </c>
      <c r="AN258">
        <f>MAX(IFERROR((P258-VLOOKUP($E258,Sheet1!$A$1:$B$4,2,FALSE))*16,0),0)</f>
        <v>0</v>
      </c>
      <c r="AO258">
        <f>MAX(IFERROR((Q258-VLOOKUP($E258,Sheet1!$A$1:$B$4,2,FALSE))*16,0),0)</f>
        <v>0</v>
      </c>
      <c r="AP258">
        <f>MAX(IFERROR((R258-VLOOKUP($E258,Sheet1!$A$1:$B$4,2,FALSE))*16,0),0)</f>
        <v>0</v>
      </c>
      <c r="AQ258">
        <f>MAX(IFERROR((S258-VLOOKUP($E258,Sheet1!$A$1:$B$4,2,FALSE))*16,0),0)</f>
        <v>0</v>
      </c>
      <c r="AR258">
        <v>76</v>
      </c>
      <c r="AS258">
        <v>0.49032258099999998</v>
      </c>
      <c r="AT258">
        <v>6.5091343689999999</v>
      </c>
      <c r="AU258">
        <v>55</v>
      </c>
      <c r="AV258">
        <v>0.35483871</v>
      </c>
      <c r="AW258">
        <f>AD258+0.8*AE258+0.64*AF258+AG258*0.8^3+AH258*0.8^4+AI258*0.8^5+AJ258*0.8^6</f>
        <v>53.473470274162558</v>
      </c>
      <c r="AX258">
        <f>COUNTIFS(E:E,E258,AW:AW,"&gt;" &amp;AW258)+1</f>
        <v>59</v>
      </c>
      <c r="AY258">
        <f>AK258+0.8*AL258+0.64*AM258+AN258*0.8^3+AO258*0.8^4+AP258*0.8^5+AQ258*0.8^6</f>
        <v>0</v>
      </c>
      <c r="AZ258">
        <f>COUNTIFS(E:E,E258,AY:AY,"&gt;" &amp;AY258)+1</f>
        <v>21</v>
      </c>
    </row>
    <row r="259" spans="1:52">
      <c r="A259" t="s">
        <v>1485</v>
      </c>
      <c r="B259" t="s">
        <v>1486</v>
      </c>
      <c r="C259" t="s">
        <v>1472</v>
      </c>
      <c r="D259" t="s">
        <v>42</v>
      </c>
      <c r="E259" t="s">
        <v>42</v>
      </c>
      <c r="F259">
        <v>1</v>
      </c>
      <c r="G259">
        <v>76</v>
      </c>
      <c r="H259">
        <v>245</v>
      </c>
      <c r="I259">
        <v>2020</v>
      </c>
      <c r="L259">
        <v>1</v>
      </c>
      <c r="M259">
        <v>1.390040948</v>
      </c>
      <c r="N259">
        <v>1.391264187</v>
      </c>
      <c r="O259">
        <v>1.4211758759999999</v>
      </c>
      <c r="P259">
        <v>1.373250173</v>
      </c>
      <c r="Q259">
        <v>1.1751942099999999</v>
      </c>
      <c r="R259">
        <v>0.96023411400000003</v>
      </c>
      <c r="S259">
        <v>0.73953603400000001</v>
      </c>
      <c r="V259">
        <v>0</v>
      </c>
      <c r="W259">
        <v>2.1329192510000001</v>
      </c>
      <c r="X259">
        <v>1.9796670110000001</v>
      </c>
      <c r="Y259">
        <v>1.7640703339999999</v>
      </c>
      <c r="Z259">
        <v>1.6327337310000001</v>
      </c>
      <c r="AA259">
        <v>1.5683827180000001</v>
      </c>
      <c r="AB259">
        <v>1.5371130230000001</v>
      </c>
      <c r="AC259">
        <v>1.4153608950000001</v>
      </c>
      <c r="AD259">
        <v>16.93923075675842</v>
      </c>
      <c r="AE259">
        <v>15.223978251129864</v>
      </c>
      <c r="AF259">
        <v>12.932757988134426</v>
      </c>
      <c r="AG259">
        <v>11.405902613585937</v>
      </c>
      <c r="AH259">
        <v>10.289954880233296</v>
      </c>
      <c r="AI259">
        <v>9.5366110461195603</v>
      </c>
      <c r="AJ259">
        <v>7.9736720153573089</v>
      </c>
      <c r="AK259">
        <f>MAX(IFERROR((M259-VLOOKUP($E259,Sheet1!$A$1:$B$4,2,FALSE))*16,0),0)</f>
        <v>0</v>
      </c>
      <c r="AL259">
        <f>MAX(IFERROR((N259-VLOOKUP($E259,Sheet1!$A$1:$B$4,2,FALSE))*16,0),0)</f>
        <v>0</v>
      </c>
      <c r="AM259">
        <f>MAX(IFERROR((O259-VLOOKUP($E259,Sheet1!$A$1:$B$4,2,FALSE))*16,0),0)</f>
        <v>0</v>
      </c>
      <c r="AN259">
        <f>MAX(IFERROR((P259-VLOOKUP($E259,Sheet1!$A$1:$B$4,2,FALSE))*16,0),0)</f>
        <v>0</v>
      </c>
      <c r="AO259">
        <f>MAX(IFERROR((Q259-VLOOKUP($E259,Sheet1!$A$1:$B$4,2,FALSE))*16,0),0)</f>
        <v>0</v>
      </c>
      <c r="AP259">
        <f>MAX(IFERROR((R259-VLOOKUP($E259,Sheet1!$A$1:$B$4,2,FALSE))*16,0),0)</f>
        <v>0</v>
      </c>
      <c r="AQ259">
        <f>MAX(IFERROR((S259-VLOOKUP($E259,Sheet1!$A$1:$B$4,2,FALSE))*16,0),0)</f>
        <v>0</v>
      </c>
      <c r="AR259">
        <v>63</v>
      </c>
      <c r="AS259">
        <v>0.40645161299999999</v>
      </c>
      <c r="AT259">
        <v>8.4506955420000001</v>
      </c>
      <c r="AU259">
        <v>45</v>
      </c>
      <c r="AV259">
        <v>0.29032258100000002</v>
      </c>
      <c r="AW259">
        <f>AD259+0.8*AE259+0.64*AF259+AG259*0.8^3+AH259*0.8^4+AI259*0.8^5+AJ259*0.8^6</f>
        <v>52.665173111554189</v>
      </c>
      <c r="AX259">
        <f>COUNTIFS(E:E,E259,AW:AW,"&gt;" &amp;AW259)+1</f>
        <v>65</v>
      </c>
      <c r="AY259">
        <f>AK259+0.8*AL259+0.64*AM259+AN259*0.8^3+AO259*0.8^4+AP259*0.8^5+AQ259*0.8^6</f>
        <v>0</v>
      </c>
      <c r="AZ259">
        <f>COUNTIFS(E:E,E259,AY:AY,"&gt;" &amp;AY259)+1</f>
        <v>21</v>
      </c>
    </row>
    <row r="260" spans="1:52">
      <c r="A260" t="s">
        <v>659</v>
      </c>
      <c r="B260" t="s">
        <v>660</v>
      </c>
      <c r="C260" t="s">
        <v>648</v>
      </c>
      <c r="D260" t="s">
        <v>42</v>
      </c>
      <c r="E260" t="s">
        <v>42</v>
      </c>
      <c r="F260">
        <v>2</v>
      </c>
      <c r="G260">
        <v>77</v>
      </c>
      <c r="H260">
        <v>277</v>
      </c>
      <c r="I260">
        <v>2020</v>
      </c>
      <c r="K260">
        <v>2.875</v>
      </c>
      <c r="L260">
        <v>6.25E-2</v>
      </c>
      <c r="M260">
        <v>1.8810486879999999</v>
      </c>
      <c r="N260">
        <v>1.4935978670000001</v>
      </c>
      <c r="O260">
        <v>1.4980967590000001</v>
      </c>
      <c r="P260">
        <v>1.2244132619999999</v>
      </c>
      <c r="Q260">
        <v>1.053917515</v>
      </c>
      <c r="R260">
        <v>0.68300440600000001</v>
      </c>
      <c r="S260">
        <v>0.34322313700000001</v>
      </c>
      <c r="U260">
        <v>0</v>
      </c>
      <c r="V260">
        <v>0</v>
      </c>
      <c r="W260">
        <v>2.2288119910000002</v>
      </c>
      <c r="X260">
        <v>1.8148408090000001</v>
      </c>
      <c r="Y260">
        <v>1.6124033369999999</v>
      </c>
      <c r="Z260">
        <v>1.6110039009999999</v>
      </c>
      <c r="AA260">
        <v>1.4695070990000001</v>
      </c>
      <c r="AB260">
        <v>1.5080178609999999</v>
      </c>
      <c r="AC260">
        <v>1.1132250829999999</v>
      </c>
      <c r="AD260">
        <v>19.600822289550791</v>
      </c>
      <c r="AE260">
        <v>13.678279176234994</v>
      </c>
      <c r="AF260">
        <v>11.490899150064919</v>
      </c>
      <c r="AG260">
        <v>10.835770000757989</v>
      </c>
      <c r="AH260">
        <v>9.0528059999677168</v>
      </c>
      <c r="AI260">
        <v>8.7447355374205102</v>
      </c>
      <c r="AJ260">
        <v>4.8652099201617034</v>
      </c>
      <c r="AK260">
        <f>MAX(IFERROR((M260-VLOOKUP($E260,Sheet1!$A$1:$B$4,2,FALSE))*16,0),0)</f>
        <v>0</v>
      </c>
      <c r="AL260">
        <f>MAX(IFERROR((N260-VLOOKUP($E260,Sheet1!$A$1:$B$4,2,FALSE))*16,0),0)</f>
        <v>0</v>
      </c>
      <c r="AM260">
        <f>MAX(IFERROR((O260-VLOOKUP($E260,Sheet1!$A$1:$B$4,2,FALSE))*16,0),0)</f>
        <v>0</v>
      </c>
      <c r="AN260">
        <f>MAX(IFERROR((P260-VLOOKUP($E260,Sheet1!$A$1:$B$4,2,FALSE))*16,0),0)</f>
        <v>0</v>
      </c>
      <c r="AO260">
        <f>MAX(IFERROR((Q260-VLOOKUP($E260,Sheet1!$A$1:$B$4,2,FALSE))*16,0),0)</f>
        <v>0</v>
      </c>
      <c r="AP260">
        <f>MAX(IFERROR((R260-VLOOKUP($E260,Sheet1!$A$1:$B$4,2,FALSE))*16,0),0)</f>
        <v>0</v>
      </c>
      <c r="AQ260">
        <f>MAX(IFERROR((S260-VLOOKUP($E260,Sheet1!$A$1:$B$4,2,FALSE))*16,0),0)</f>
        <v>0</v>
      </c>
      <c r="AR260">
        <v>44</v>
      </c>
      <c r="AS260">
        <v>0.283870968</v>
      </c>
      <c r="AT260">
        <v>8.1773016330000008</v>
      </c>
      <c r="AU260">
        <v>46</v>
      </c>
      <c r="AV260">
        <v>0.29677419399999999</v>
      </c>
      <c r="AW260">
        <f>AD260+0.8*AE260+0.64*AF260+AG260*0.8^3+AH260*0.8^4+AI260*0.8^5+AJ260*0.8^6</f>
        <v>51.294425194768031</v>
      </c>
      <c r="AX260">
        <f>COUNTIFS(E:E,E260,AW:AW,"&gt;" &amp;AW260)+1</f>
        <v>68</v>
      </c>
      <c r="AY260">
        <f>AK260+0.8*AL260+0.64*AM260+AN260*0.8^3+AO260*0.8^4+AP260*0.8^5+AQ260*0.8^6</f>
        <v>0</v>
      </c>
      <c r="AZ260">
        <f>COUNTIFS(E:E,E260,AY:AY,"&gt;" &amp;AY260)+1</f>
        <v>21</v>
      </c>
    </row>
    <row r="261" spans="1:52">
      <c r="A261" t="s">
        <v>1481</v>
      </c>
      <c r="B261" t="s">
        <v>1482</v>
      </c>
      <c r="C261" t="s">
        <v>1113</v>
      </c>
      <c r="D261" t="s">
        <v>42</v>
      </c>
      <c r="E261" t="s">
        <v>42</v>
      </c>
      <c r="F261">
        <v>1</v>
      </c>
      <c r="G261">
        <v>76</v>
      </c>
      <c r="H261">
        <v>240</v>
      </c>
      <c r="I261">
        <v>2020</v>
      </c>
      <c r="L261">
        <v>0</v>
      </c>
      <c r="M261">
        <v>0.86620629699999996</v>
      </c>
      <c r="N261">
        <v>0.91105507299999999</v>
      </c>
      <c r="O261">
        <v>0.91347176399999996</v>
      </c>
      <c r="P261">
        <v>0.94212472800000002</v>
      </c>
      <c r="Q261">
        <v>0.72164888699999996</v>
      </c>
      <c r="R261">
        <v>0.47401380799999998</v>
      </c>
      <c r="S261">
        <v>0.28219546699999998</v>
      </c>
      <c r="V261">
        <v>0</v>
      </c>
      <c r="W261">
        <v>2.0944551389999999</v>
      </c>
      <c r="X261">
        <v>2.1764961839999999</v>
      </c>
      <c r="Y261">
        <v>1.8470936060000001</v>
      </c>
      <c r="Z261">
        <v>1.8953579620000001</v>
      </c>
      <c r="AA261">
        <v>1.6712758809999999</v>
      </c>
      <c r="AB261">
        <v>1.699574001</v>
      </c>
      <c r="AC261">
        <v>1.6601294419999999</v>
      </c>
      <c r="AD261">
        <v>15.098964291331811</v>
      </c>
      <c r="AE261">
        <v>16.102617317659167</v>
      </c>
      <c r="AF261">
        <v>12.588621544557753</v>
      </c>
      <c r="AG261">
        <v>13.161274005925407</v>
      </c>
      <c r="AH261">
        <v>10.394796694017671</v>
      </c>
      <c r="AI261">
        <v>10.20063396011129</v>
      </c>
      <c r="AJ261">
        <v>9.4861879346452298</v>
      </c>
      <c r="AK261">
        <f>MAX(IFERROR((M261-VLOOKUP($E261,Sheet1!$A$1:$B$4,2,FALSE))*16,0),0)</f>
        <v>0</v>
      </c>
      <c r="AL261">
        <f>MAX(IFERROR((N261-VLOOKUP($E261,Sheet1!$A$1:$B$4,2,FALSE))*16,0),0)</f>
        <v>0</v>
      </c>
      <c r="AM261">
        <f>MAX(IFERROR((O261-VLOOKUP($E261,Sheet1!$A$1:$B$4,2,FALSE))*16,0),0)</f>
        <v>0</v>
      </c>
      <c r="AN261">
        <f>MAX(IFERROR((P261-VLOOKUP($E261,Sheet1!$A$1:$B$4,2,FALSE))*16,0),0)</f>
        <v>0</v>
      </c>
      <c r="AO261">
        <f>MAX(IFERROR((Q261-VLOOKUP($E261,Sheet1!$A$1:$B$4,2,FALSE))*16,0),0)</f>
        <v>0</v>
      </c>
      <c r="AP261">
        <f>MAX(IFERROR((R261-VLOOKUP($E261,Sheet1!$A$1:$B$4,2,FALSE))*16,0),0)</f>
        <v>0</v>
      </c>
      <c r="AQ261">
        <f>MAX(IFERROR((S261-VLOOKUP($E261,Sheet1!$A$1:$B$4,2,FALSE))*16,0),0)</f>
        <v>0</v>
      </c>
      <c r="AR261">
        <v>91</v>
      </c>
      <c r="AS261">
        <v>0.58709677400000004</v>
      </c>
      <c r="AT261">
        <v>5.1107160230000002</v>
      </c>
      <c r="AU261">
        <v>65</v>
      </c>
      <c r="AV261">
        <v>0.41935483899999998</v>
      </c>
      <c r="AW261">
        <f>AD261+0.8*AE261+0.64*AF261+AG261*0.8^3+AH261*0.8^4+AI261*0.8^5+AJ261*0.8^6</f>
        <v>52.863347936868472</v>
      </c>
      <c r="AX261">
        <f>COUNTIFS(E:E,E261,AW:AW,"&gt;" &amp;AW261)+1</f>
        <v>63</v>
      </c>
      <c r="AY261">
        <f>AK261+0.8*AL261+0.64*AM261+AN261*0.8^3+AO261*0.8^4+AP261*0.8^5+AQ261*0.8^6</f>
        <v>0</v>
      </c>
      <c r="AZ261">
        <f>COUNTIFS(E:E,E261,AY:AY,"&gt;" &amp;AY261)+1</f>
        <v>21</v>
      </c>
    </row>
    <row r="262" spans="1:52">
      <c r="A262" t="s">
        <v>248</v>
      </c>
      <c r="B262" t="s">
        <v>249</v>
      </c>
      <c r="C262" t="s">
        <v>209</v>
      </c>
      <c r="D262" t="s">
        <v>42</v>
      </c>
      <c r="E262" t="s">
        <v>42</v>
      </c>
      <c r="F262">
        <v>2</v>
      </c>
      <c r="G262">
        <v>79</v>
      </c>
      <c r="H262">
        <v>235</v>
      </c>
      <c r="I262">
        <v>2020</v>
      </c>
      <c r="K262">
        <v>0</v>
      </c>
      <c r="L262">
        <v>0</v>
      </c>
      <c r="M262">
        <v>0.97519947100000004</v>
      </c>
      <c r="N262">
        <v>0.482236477</v>
      </c>
      <c r="O262">
        <v>0.52188469699999995</v>
      </c>
      <c r="P262">
        <v>0.25143652799999999</v>
      </c>
      <c r="Q262">
        <v>0.23601392400000001</v>
      </c>
      <c r="R262">
        <v>-5.8089387999999999E-2</v>
      </c>
      <c r="S262">
        <v>-0.147319915</v>
      </c>
      <c r="U262">
        <v>0</v>
      </c>
      <c r="V262">
        <v>0</v>
      </c>
      <c r="W262">
        <v>3.0746917420000002</v>
      </c>
      <c r="X262">
        <v>1.276130751</v>
      </c>
      <c r="Y262">
        <v>1.772181767</v>
      </c>
      <c r="Z262">
        <v>1.5109220059999999</v>
      </c>
      <c r="AA262">
        <v>1.761201185</v>
      </c>
      <c r="AB262">
        <v>1.6450974110000001</v>
      </c>
      <c r="AC262">
        <v>1.3880170519999999</v>
      </c>
      <c r="AD262">
        <v>26.499725614914738</v>
      </c>
      <c r="AE262">
        <v>6.3521250628478185</v>
      </c>
      <c r="AF262">
        <v>11.000524105902286</v>
      </c>
      <c r="AG262">
        <v>8.0717131517980931</v>
      </c>
      <c r="AH262">
        <v>10.360606325367684</v>
      </c>
      <c r="AI262">
        <v>8.8030242678401294</v>
      </c>
      <c r="AJ262">
        <v>6.4864926782128265</v>
      </c>
      <c r="AK262">
        <f>MAX(IFERROR((M262-VLOOKUP($E262,Sheet1!$A$1:$B$4,2,FALSE))*16,0),0)</f>
        <v>0</v>
      </c>
      <c r="AL262">
        <f>MAX(IFERROR((N262-VLOOKUP($E262,Sheet1!$A$1:$B$4,2,FALSE))*16,0),0)</f>
        <v>0</v>
      </c>
      <c r="AM262">
        <f>MAX(IFERROR((O262-VLOOKUP($E262,Sheet1!$A$1:$B$4,2,FALSE))*16,0),0)</f>
        <v>0</v>
      </c>
      <c r="AN262">
        <f>MAX(IFERROR((P262-VLOOKUP($E262,Sheet1!$A$1:$B$4,2,FALSE))*16,0),0)</f>
        <v>0</v>
      </c>
      <c r="AO262">
        <f>MAX(IFERROR((Q262-VLOOKUP($E262,Sheet1!$A$1:$B$4,2,FALSE))*16,0),0)</f>
        <v>0</v>
      </c>
      <c r="AP262">
        <f>MAX(IFERROR((R262-VLOOKUP($E262,Sheet1!$A$1:$B$4,2,FALSE))*16,0),0)</f>
        <v>0</v>
      </c>
      <c r="AQ262">
        <f>MAX(IFERROR((S262-VLOOKUP($E262,Sheet1!$A$1:$B$4,2,FALSE))*16,0),0)</f>
        <v>0</v>
      </c>
      <c r="AR262">
        <v>87</v>
      </c>
      <c r="AS262">
        <v>0.56129032300000004</v>
      </c>
      <c r="AT262">
        <v>2.261361795</v>
      </c>
      <c r="AU262">
        <v>98</v>
      </c>
      <c r="AV262">
        <v>0.63225806500000004</v>
      </c>
      <c r="AW262">
        <f>AD262+0.8*AE262+0.64*AF262+AG262*0.8^3+AH262*0.8^4+AI262*0.8^5+AJ262*0.8^6</f>
        <v>51.58315270628497</v>
      </c>
      <c r="AX262">
        <f>COUNTIFS(E:E,E262,AW:AW,"&gt;" &amp;AW262)+1</f>
        <v>67</v>
      </c>
      <c r="AY262">
        <f>AK262+0.8*AL262+0.64*AM262+AN262*0.8^3+AO262*0.8^4+AP262*0.8^5+AQ262*0.8^6</f>
        <v>0</v>
      </c>
      <c r="AZ262">
        <f>COUNTIFS(E:E,E262,AY:AY,"&gt;" &amp;AY262)+1</f>
        <v>21</v>
      </c>
    </row>
    <row r="263" spans="1:52">
      <c r="A263" t="s">
        <v>1167</v>
      </c>
      <c r="B263" t="s">
        <v>1168</v>
      </c>
      <c r="C263" t="s">
        <v>1156</v>
      </c>
      <c r="D263" t="s">
        <v>42</v>
      </c>
      <c r="E263" t="s">
        <v>42</v>
      </c>
      <c r="F263">
        <v>1</v>
      </c>
      <c r="G263">
        <v>80</v>
      </c>
      <c r="H263">
        <v>265</v>
      </c>
      <c r="I263">
        <v>2020</v>
      </c>
      <c r="L263">
        <v>0</v>
      </c>
      <c r="M263">
        <v>0.81021661099999998</v>
      </c>
      <c r="N263">
        <v>1.0527039979999999</v>
      </c>
      <c r="O263">
        <v>0.784910844</v>
      </c>
      <c r="P263">
        <v>0.90920131900000001</v>
      </c>
      <c r="Q263">
        <v>0.300803127</v>
      </c>
      <c r="R263">
        <v>0.137281452</v>
      </c>
      <c r="S263">
        <v>-7.5064164000000003E-2</v>
      </c>
      <c r="V263">
        <v>0</v>
      </c>
      <c r="W263">
        <v>1.5686512770000001</v>
      </c>
      <c r="X263">
        <v>2.8942212430000001</v>
      </c>
      <c r="Y263">
        <v>1.3527662540000001</v>
      </c>
      <c r="Z263">
        <v>2.0630795979999998</v>
      </c>
      <c r="AA263">
        <v>1.888663746</v>
      </c>
      <c r="AB263">
        <v>1.2853650940000001</v>
      </c>
      <c r="AC263">
        <v>1.5195100909999999</v>
      </c>
      <c r="AD263">
        <v>9.557801254577285</v>
      </c>
      <c r="AE263">
        <v>24.645796601745786</v>
      </c>
      <c r="AF263">
        <v>7.4713650551901907</v>
      </c>
      <c r="AG263">
        <v>14.86870956096962</v>
      </c>
      <c r="AH263">
        <v>11.718376354588955</v>
      </c>
      <c r="AI263">
        <v>5.9940856711524617</v>
      </c>
      <c r="AJ263">
        <v>7.6772247108379901</v>
      </c>
      <c r="AK263">
        <f>MAX(IFERROR((M263-VLOOKUP($E263,Sheet1!$A$1:$B$4,2,FALSE))*16,0),0)</f>
        <v>0</v>
      </c>
      <c r="AL263">
        <f>MAX(IFERROR((N263-VLOOKUP($E263,Sheet1!$A$1:$B$4,2,FALSE))*16,0),0)</f>
        <v>0</v>
      </c>
      <c r="AM263">
        <f>MAX(IFERROR((O263-VLOOKUP($E263,Sheet1!$A$1:$B$4,2,FALSE))*16,0),0)</f>
        <v>0</v>
      </c>
      <c r="AN263">
        <f>MAX(IFERROR((P263-VLOOKUP($E263,Sheet1!$A$1:$B$4,2,FALSE))*16,0),0)</f>
        <v>0</v>
      </c>
      <c r="AO263">
        <f>MAX(IFERROR((Q263-VLOOKUP($E263,Sheet1!$A$1:$B$4,2,FALSE))*16,0),0)</f>
        <v>0</v>
      </c>
      <c r="AP263">
        <f>MAX(IFERROR((R263-VLOOKUP($E263,Sheet1!$A$1:$B$4,2,FALSE))*16,0),0)</f>
        <v>0</v>
      </c>
      <c r="AQ263">
        <f>MAX(IFERROR((S263-VLOOKUP($E263,Sheet1!$A$1:$B$4,2,FALSE))*16,0),0)</f>
        <v>0</v>
      </c>
      <c r="AR263">
        <v>96</v>
      </c>
      <c r="AS263">
        <v>0.61935483899999999</v>
      </c>
      <c r="AT263">
        <v>3.9200531870000002</v>
      </c>
      <c r="AU263">
        <v>76</v>
      </c>
      <c r="AV263">
        <v>0.49032258099999998</v>
      </c>
      <c r="AW263">
        <f>AD263+0.8*AE263+0.64*AF263+AG263*0.8^3+AH263*0.8^4+AI263*0.8^5+AJ263*0.8^6</f>
        <v>50.445418808672883</v>
      </c>
      <c r="AX263">
        <f>COUNTIFS(E:E,E263,AW:AW,"&gt;" &amp;AW263)+1</f>
        <v>69</v>
      </c>
      <c r="AY263">
        <f>AK263+0.8*AL263+0.64*AM263+AN263*0.8^3+AO263*0.8^4+AP263*0.8^5+AQ263*0.8^6</f>
        <v>0</v>
      </c>
      <c r="AZ263">
        <f>COUNTIFS(E:E,E263,AY:AY,"&gt;" &amp;AY263)+1</f>
        <v>21</v>
      </c>
    </row>
    <row r="264" spans="1:52">
      <c r="A264" t="s">
        <v>1047</v>
      </c>
      <c r="B264" t="s">
        <v>1048</v>
      </c>
      <c r="C264" t="s">
        <v>1014</v>
      </c>
      <c r="D264" t="s">
        <v>42</v>
      </c>
      <c r="E264" t="s">
        <v>42</v>
      </c>
      <c r="F264">
        <v>1</v>
      </c>
      <c r="G264">
        <v>75</v>
      </c>
      <c r="H264">
        <v>267</v>
      </c>
      <c r="I264">
        <v>2020</v>
      </c>
      <c r="L264">
        <v>0.3125</v>
      </c>
      <c r="M264">
        <v>1.2405363629999999</v>
      </c>
      <c r="N264">
        <v>1.1143595749999999</v>
      </c>
      <c r="O264">
        <v>1.129948484</v>
      </c>
      <c r="P264">
        <v>1.088482476</v>
      </c>
      <c r="Q264">
        <v>0.92496772400000005</v>
      </c>
      <c r="R264">
        <v>0.67714291599999998</v>
      </c>
      <c r="S264">
        <v>0.44541546599999998</v>
      </c>
      <c r="V264">
        <v>0</v>
      </c>
      <c r="W264">
        <v>2.1345542599999998</v>
      </c>
      <c r="X264">
        <v>1.9213693730000001</v>
      </c>
      <c r="Y264">
        <v>1.712511181</v>
      </c>
      <c r="Z264">
        <v>1.6114270310000001</v>
      </c>
      <c r="AA264">
        <v>1.6306287660000001</v>
      </c>
      <c r="AB264">
        <v>1.527053685</v>
      </c>
      <c r="AC264">
        <v>1.4631904330000001</v>
      </c>
      <c r="AD264">
        <v>16.530073515503119</v>
      </c>
      <c r="AE264">
        <v>13.856149841771881</v>
      </c>
      <c r="AF264">
        <v>11.677964158801188</v>
      </c>
      <c r="AG264">
        <v>10.54365082599162</v>
      </c>
      <c r="AH264">
        <v>10.396673997380191</v>
      </c>
      <c r="AI264">
        <v>8.9146930486436133</v>
      </c>
      <c r="AJ264">
        <v>7.9398923766337077</v>
      </c>
      <c r="AK264">
        <f>MAX(IFERROR((M264-VLOOKUP($E264,Sheet1!$A$1:$B$4,2,FALSE))*16,0),0)</f>
        <v>0</v>
      </c>
      <c r="AL264">
        <f>MAX(IFERROR((N264-VLOOKUP($E264,Sheet1!$A$1:$B$4,2,FALSE))*16,0),0)</f>
        <v>0</v>
      </c>
      <c r="AM264">
        <f>MAX(IFERROR((O264-VLOOKUP($E264,Sheet1!$A$1:$B$4,2,FALSE))*16,0),0)</f>
        <v>0</v>
      </c>
      <c r="AN264">
        <f>MAX(IFERROR((P264-VLOOKUP($E264,Sheet1!$A$1:$B$4,2,FALSE))*16,0),0)</f>
        <v>0</v>
      </c>
      <c r="AO264">
        <f>MAX(IFERROR((Q264-VLOOKUP($E264,Sheet1!$A$1:$B$4,2,FALSE))*16,0),0)</f>
        <v>0</v>
      </c>
      <c r="AP264">
        <f>MAX(IFERROR((R264-VLOOKUP($E264,Sheet1!$A$1:$B$4,2,FALSE))*16,0),0)</f>
        <v>0</v>
      </c>
      <c r="AQ264">
        <f>MAX(IFERROR((S264-VLOOKUP($E264,Sheet1!$A$1:$B$4,2,FALSE))*16,0),0)</f>
        <v>0</v>
      </c>
      <c r="AR264">
        <v>70</v>
      </c>
      <c r="AS264">
        <v>0.45161290300000001</v>
      </c>
      <c r="AT264">
        <v>6.6208530039999998</v>
      </c>
      <c r="AU264">
        <v>53</v>
      </c>
      <c r="AV264">
        <v>0.34193548400000001</v>
      </c>
      <c r="AW264">
        <f>AD264+0.8*AE264+0.64*AF264+AG264*0.8^3+AH264*0.8^4+AI264*0.8^5+AJ264*0.8^6</f>
        <v>49.748279108147834</v>
      </c>
      <c r="AX264">
        <f>COUNTIFS(E:E,E264,AW:AW,"&gt;" &amp;AW264)+1</f>
        <v>70</v>
      </c>
      <c r="AY264">
        <f>AK264+0.8*AL264+0.64*AM264+AN264*0.8^3+AO264*0.8^4+AP264*0.8^5+AQ264*0.8^6</f>
        <v>0</v>
      </c>
      <c r="AZ264">
        <f>COUNTIFS(E:E,E264,AY:AY,"&gt;" &amp;AY264)+1</f>
        <v>21</v>
      </c>
    </row>
    <row r="265" spans="1:52">
      <c r="A265" t="s">
        <v>1407</v>
      </c>
      <c r="B265" t="s">
        <v>1408</v>
      </c>
      <c r="C265" t="s">
        <v>1381</v>
      </c>
      <c r="D265" t="s">
        <v>42</v>
      </c>
      <c r="E265" t="s">
        <v>42</v>
      </c>
      <c r="F265">
        <v>2</v>
      </c>
      <c r="G265">
        <v>77</v>
      </c>
      <c r="H265">
        <v>240</v>
      </c>
      <c r="I265">
        <v>2020</v>
      </c>
      <c r="K265">
        <v>6.25E-2</v>
      </c>
      <c r="L265">
        <v>1.3125</v>
      </c>
      <c r="M265">
        <v>1.3860275470000001</v>
      </c>
      <c r="N265">
        <v>1.206933241</v>
      </c>
      <c r="O265">
        <v>1.1489478930000001</v>
      </c>
      <c r="P265">
        <v>0.90093887299999997</v>
      </c>
      <c r="Q265">
        <v>0.68852060599999998</v>
      </c>
      <c r="R265">
        <v>0.35089333299999997</v>
      </c>
      <c r="S265">
        <v>-5.8817410000000002E-3</v>
      </c>
      <c r="U265">
        <v>0</v>
      </c>
      <c r="V265">
        <v>0</v>
      </c>
      <c r="W265">
        <v>2.192607636</v>
      </c>
      <c r="X265">
        <v>1.741132906</v>
      </c>
      <c r="Y265">
        <v>1.6378578779999999</v>
      </c>
      <c r="Z265">
        <v>1.678739918</v>
      </c>
      <c r="AA265">
        <v>1.6017046500000001</v>
      </c>
      <c r="AB265">
        <v>1.59212457</v>
      </c>
      <c r="AC265">
        <v>1.222408339</v>
      </c>
      <c r="AD265">
        <v>17.603583583109412</v>
      </c>
      <c r="AE265">
        <v>12.157898232052233</v>
      </c>
      <c r="AF265">
        <v>10.945851715330846</v>
      </c>
      <c r="AG265">
        <v>10.831535590529555</v>
      </c>
      <c r="AH265">
        <v>9.6509637832769357</v>
      </c>
      <c r="AI265">
        <v>8.9681706357248601</v>
      </c>
      <c r="AJ265">
        <v>5.3363989680657369</v>
      </c>
      <c r="AK265">
        <f>MAX(IFERROR((M265-VLOOKUP($E265,Sheet1!$A$1:$B$4,2,FALSE))*16,0),0)</f>
        <v>0</v>
      </c>
      <c r="AL265">
        <f>MAX(IFERROR((N265-VLOOKUP($E265,Sheet1!$A$1:$B$4,2,FALSE))*16,0),0)</f>
        <v>0</v>
      </c>
      <c r="AM265">
        <f>MAX(IFERROR((O265-VLOOKUP($E265,Sheet1!$A$1:$B$4,2,FALSE))*16,0),0)</f>
        <v>0</v>
      </c>
      <c r="AN265">
        <f>MAX(IFERROR((P265-VLOOKUP($E265,Sheet1!$A$1:$B$4,2,FALSE))*16,0),0)</f>
        <v>0</v>
      </c>
      <c r="AO265">
        <f>MAX(IFERROR((Q265-VLOOKUP($E265,Sheet1!$A$1:$B$4,2,FALSE))*16,0),0)</f>
        <v>0</v>
      </c>
      <c r="AP265">
        <f>MAX(IFERROR((R265-VLOOKUP($E265,Sheet1!$A$1:$B$4,2,FALSE))*16,0),0)</f>
        <v>0</v>
      </c>
      <c r="AQ265">
        <f>MAX(IFERROR((S265-VLOOKUP($E265,Sheet1!$A$1:$B$4,2,FALSE))*16,0),0)</f>
        <v>0</v>
      </c>
      <c r="AR265">
        <v>64</v>
      </c>
      <c r="AS265">
        <v>0.41290322600000001</v>
      </c>
      <c r="AT265">
        <v>5.676379753</v>
      </c>
      <c r="AU265">
        <v>59</v>
      </c>
      <c r="AV265">
        <v>0.38064516100000001</v>
      </c>
      <c r="AW265">
        <f>AD265+0.8*AE265+0.64*AF265+AG265*0.8^3+AH265*0.8^4+AI265*0.8^5+AJ265*0.8^6</f>
        <v>48.171623379543256</v>
      </c>
      <c r="AX265">
        <f>COUNTIFS(E:E,E265,AW:AW,"&gt;" &amp;AW265)+1</f>
        <v>71</v>
      </c>
      <c r="AY265">
        <f>AK265+0.8*AL265+0.64*AM265+AN265*0.8^3+AO265*0.8^4+AP265*0.8^5+AQ265*0.8^6</f>
        <v>0</v>
      </c>
      <c r="AZ265">
        <f>COUNTIFS(E:E,E265,AY:AY,"&gt;" &amp;AY265)+1</f>
        <v>21</v>
      </c>
    </row>
    <row r="266" spans="1:52">
      <c r="A266" t="s">
        <v>953</v>
      </c>
      <c r="B266" t="s">
        <v>954</v>
      </c>
      <c r="C266" t="s">
        <v>936</v>
      </c>
      <c r="D266" t="s">
        <v>42</v>
      </c>
      <c r="E266" t="s">
        <v>42</v>
      </c>
      <c r="F266">
        <v>2</v>
      </c>
      <c r="G266">
        <v>77</v>
      </c>
      <c r="H266">
        <v>255</v>
      </c>
      <c r="I266">
        <v>2020</v>
      </c>
      <c r="K266">
        <v>0</v>
      </c>
      <c r="L266">
        <v>1.0625</v>
      </c>
      <c r="M266">
        <v>1.5302939179999999</v>
      </c>
      <c r="N266">
        <v>1.2128350530000001</v>
      </c>
      <c r="O266">
        <v>1.160085233</v>
      </c>
      <c r="P266">
        <v>1.0564259039999999</v>
      </c>
      <c r="Q266">
        <v>0.85094893699999996</v>
      </c>
      <c r="R266">
        <v>0.61675700700000002</v>
      </c>
      <c r="S266">
        <v>0.221004848</v>
      </c>
      <c r="U266">
        <v>0</v>
      </c>
      <c r="V266">
        <v>0</v>
      </c>
      <c r="W266">
        <v>2.275349651</v>
      </c>
      <c r="X266">
        <v>1.5601102019999999</v>
      </c>
      <c r="Y266">
        <v>1.5547719579999999</v>
      </c>
      <c r="Z266">
        <v>1.5319261280000001</v>
      </c>
      <c r="AA266">
        <v>1.4591547490000001</v>
      </c>
      <c r="AB266">
        <v>1.5417415940000001</v>
      </c>
      <c r="AC266">
        <v>1.2473998740000001</v>
      </c>
      <c r="AD266">
        <v>18.993123822307567</v>
      </c>
      <c r="AE266">
        <v>10.286334288454199</v>
      </c>
      <c r="AF266">
        <v>10.119233528526152</v>
      </c>
      <c r="AG266">
        <v>9.6756095958843815</v>
      </c>
      <c r="AH266">
        <v>8.5766222762266722</v>
      </c>
      <c r="AI266">
        <v>8.9480645094992042</v>
      </c>
      <c r="AJ266">
        <v>5.786516769435039</v>
      </c>
      <c r="AK266">
        <f>MAX(IFERROR((M266-VLOOKUP($E266,Sheet1!$A$1:$B$4,2,FALSE))*16,0),0)</f>
        <v>0</v>
      </c>
      <c r="AL266">
        <f>MAX(IFERROR((N266-VLOOKUP($E266,Sheet1!$A$1:$B$4,2,FALSE))*16,0),0)</f>
        <v>0</v>
      </c>
      <c r="AM266">
        <f>MAX(IFERROR((O266-VLOOKUP($E266,Sheet1!$A$1:$B$4,2,FALSE))*16,0),0)</f>
        <v>0</v>
      </c>
      <c r="AN266">
        <f>MAX(IFERROR((P266-VLOOKUP($E266,Sheet1!$A$1:$B$4,2,FALSE))*16,0),0)</f>
        <v>0</v>
      </c>
      <c r="AO266">
        <f>MAX(IFERROR((Q266-VLOOKUP($E266,Sheet1!$A$1:$B$4,2,FALSE))*16,0),0)</f>
        <v>0</v>
      </c>
      <c r="AP266">
        <f>MAX(IFERROR((R266-VLOOKUP($E266,Sheet1!$A$1:$B$4,2,FALSE))*16,0),0)</f>
        <v>0</v>
      </c>
      <c r="AQ266">
        <f>MAX(IFERROR((S266-VLOOKUP($E266,Sheet1!$A$1:$B$4,2,FALSE))*16,0),0)</f>
        <v>0</v>
      </c>
      <c r="AR266">
        <v>56</v>
      </c>
      <c r="AS266">
        <v>0.36129032300000002</v>
      </c>
      <c r="AT266">
        <v>6.6483508999999996</v>
      </c>
      <c r="AU266">
        <v>52</v>
      </c>
      <c r="AV266">
        <v>0.33548387099999999</v>
      </c>
      <c r="AW266">
        <f>AD266+0.8*AE266+0.64*AF266+AG266*0.8^3+AH266*0.8^4+AI266*0.8^5+AJ266*0.8^6</f>
        <v>46.614399739242394</v>
      </c>
      <c r="AX266">
        <f>COUNTIFS(E:E,E266,AW:AW,"&gt;" &amp;AW266)+1</f>
        <v>75</v>
      </c>
      <c r="AY266">
        <f>AK266+0.8*AL266+0.64*AM266+AN266*0.8^3+AO266*0.8^4+AP266*0.8^5+AQ266*0.8^6</f>
        <v>0</v>
      </c>
      <c r="AZ266">
        <f>COUNTIFS(E:E,E266,AY:AY,"&gt;" &amp;AY266)+1</f>
        <v>21</v>
      </c>
    </row>
    <row r="267" spans="1:52">
      <c r="A267" t="s">
        <v>747</v>
      </c>
      <c r="B267" t="s">
        <v>748</v>
      </c>
      <c r="C267" t="s">
        <v>599</v>
      </c>
      <c r="D267" t="s">
        <v>42</v>
      </c>
      <c r="E267" t="s">
        <v>42</v>
      </c>
      <c r="F267">
        <v>4</v>
      </c>
      <c r="G267">
        <v>75</v>
      </c>
      <c r="H267">
        <v>225</v>
      </c>
      <c r="I267">
        <v>2020</v>
      </c>
      <c r="J267">
        <v>0</v>
      </c>
      <c r="K267">
        <v>0</v>
      </c>
      <c r="L267">
        <v>0</v>
      </c>
      <c r="M267">
        <v>0.88010811499999997</v>
      </c>
      <c r="N267">
        <v>-2.9586970000000001E-2</v>
      </c>
      <c r="O267">
        <v>-5.4130439999999997E-3</v>
      </c>
      <c r="P267">
        <v>0.110145063</v>
      </c>
      <c r="Q267">
        <v>-0.108986914</v>
      </c>
      <c r="R267">
        <v>-0.21157614299999999</v>
      </c>
      <c r="S267">
        <v>-0.31423350500000002</v>
      </c>
      <c r="T267">
        <v>0</v>
      </c>
      <c r="U267">
        <v>0</v>
      </c>
      <c r="V267">
        <v>0</v>
      </c>
      <c r="W267">
        <v>2.2648763220000001</v>
      </c>
      <c r="X267">
        <v>2.0258246780000002</v>
      </c>
      <c r="Y267">
        <v>1.7437980239999999</v>
      </c>
      <c r="Z267">
        <v>3.3599732250000001</v>
      </c>
      <c r="AA267">
        <v>0.97153927799999995</v>
      </c>
      <c r="AB267">
        <v>2.2889208999999999</v>
      </c>
      <c r="AC267">
        <v>1.7903025880000001</v>
      </c>
      <c r="AD267">
        <v>16.988854932128703</v>
      </c>
      <c r="AE267">
        <v>12.428353380996214</v>
      </c>
      <c r="AF267">
        <v>9.7838575160852486</v>
      </c>
      <c r="AG267">
        <v>27.074996544939893</v>
      </c>
      <c r="AH267">
        <v>3.4569944922166513</v>
      </c>
      <c r="AI267">
        <v>14.680624087735268</v>
      </c>
      <c r="AJ267">
        <v>9.71550849616996</v>
      </c>
      <c r="AK267">
        <f>MAX(IFERROR((M267-VLOOKUP($E267,Sheet1!$A$1:$B$4,2,FALSE))*16,0),0)</f>
        <v>0</v>
      </c>
      <c r="AL267">
        <f>MAX(IFERROR((N267-VLOOKUP($E267,Sheet1!$A$1:$B$4,2,FALSE))*16,0),0)</f>
        <v>0</v>
      </c>
      <c r="AM267">
        <f>MAX(IFERROR((O267-VLOOKUP($E267,Sheet1!$A$1:$B$4,2,FALSE))*16,0),0)</f>
        <v>0</v>
      </c>
      <c r="AN267">
        <f>MAX(IFERROR((P267-VLOOKUP($E267,Sheet1!$A$1:$B$4,2,FALSE))*16,0),0)</f>
        <v>0</v>
      </c>
      <c r="AO267">
        <f>MAX(IFERROR((Q267-VLOOKUP($E267,Sheet1!$A$1:$B$4,2,FALSE))*16,0),0)</f>
        <v>0</v>
      </c>
      <c r="AP267">
        <f>MAX(IFERROR((R267-VLOOKUP($E267,Sheet1!$A$1:$B$4,2,FALSE))*16,0),0)</f>
        <v>0</v>
      </c>
      <c r="AQ267">
        <f>MAX(IFERROR((S267-VLOOKUP($E267,Sheet1!$A$1:$B$4,2,FALSE))*16,0),0)</f>
        <v>0</v>
      </c>
      <c r="AR267">
        <v>90</v>
      </c>
      <c r="AS267">
        <v>0.58064516099999997</v>
      </c>
      <c r="AT267">
        <v>0.32045660199999998</v>
      </c>
      <c r="AU267">
        <v>124</v>
      </c>
      <c r="AV267">
        <v>0.8</v>
      </c>
      <c r="AW267">
        <f>AD267+0.8*AE267+0.64*AF267+AG267*0.8^3+AH267*0.8^4+AI267*0.8^5+AJ267*0.8^6</f>
        <v>55.828998782530476</v>
      </c>
      <c r="AX267">
        <f>COUNTIFS(E:E,E267,AW:AW,"&gt;" &amp;AW267)+1</f>
        <v>54</v>
      </c>
      <c r="AY267">
        <f>AK267+0.8*AL267+0.64*AM267+AN267*0.8^3+AO267*0.8^4+AP267*0.8^5+AQ267*0.8^6</f>
        <v>0</v>
      </c>
      <c r="AZ267">
        <f>COUNTIFS(E:E,E267,AY:AY,"&gt;" &amp;AY267)+1</f>
        <v>21</v>
      </c>
    </row>
    <row r="268" spans="1:52">
      <c r="A268" t="s">
        <v>434</v>
      </c>
      <c r="B268" t="s">
        <v>435</v>
      </c>
      <c r="C268" t="s">
        <v>415</v>
      </c>
      <c r="D268" t="s">
        <v>42</v>
      </c>
      <c r="E268" t="s">
        <v>42</v>
      </c>
      <c r="F268">
        <v>5</v>
      </c>
      <c r="G268">
        <v>76</v>
      </c>
      <c r="H268">
        <v>252</v>
      </c>
      <c r="I268">
        <v>2020</v>
      </c>
      <c r="J268">
        <v>0.8125</v>
      </c>
      <c r="K268">
        <v>1.3125</v>
      </c>
      <c r="L268">
        <v>1.625</v>
      </c>
      <c r="M268">
        <v>1.4217665900000001</v>
      </c>
      <c r="N268">
        <v>1.0340195219999999</v>
      </c>
      <c r="O268">
        <v>0.78286420999999995</v>
      </c>
      <c r="P268">
        <v>0.302927053</v>
      </c>
      <c r="Q268">
        <v>-5.6987669999999997E-2</v>
      </c>
      <c r="R268">
        <v>-0.16602953200000001</v>
      </c>
      <c r="S268">
        <v>-0.25100903600000002</v>
      </c>
      <c r="T268">
        <v>0</v>
      </c>
      <c r="U268">
        <v>0</v>
      </c>
      <c r="V268">
        <v>0</v>
      </c>
      <c r="W268">
        <v>2.029591082</v>
      </c>
      <c r="X268">
        <v>2.0964386250000002</v>
      </c>
      <c r="Y268">
        <v>1.8171776040000001</v>
      </c>
      <c r="Z268">
        <v>1.5205398269999999</v>
      </c>
      <c r="AA268">
        <v>1.427441304</v>
      </c>
      <c r="AB268">
        <v>1.558129619</v>
      </c>
      <c r="AC268">
        <v>1.15813115</v>
      </c>
      <c r="AD268">
        <v>15.867371180078408</v>
      </c>
      <c r="AE268">
        <v>15.549604856659869</v>
      </c>
      <c r="AF268">
        <v>11.989355388052658</v>
      </c>
      <c r="AG268">
        <v>8.2367732059636012</v>
      </c>
      <c r="AH268">
        <v>6.9220315722229202</v>
      </c>
      <c r="AI268">
        <v>7.8842372002163188</v>
      </c>
      <c r="AJ268">
        <v>4.619836758718364</v>
      </c>
      <c r="AK268">
        <f>MAX(IFERROR((M268-VLOOKUP($E268,Sheet1!$A$1:$B$4,2,FALSE))*16,0),0)</f>
        <v>0</v>
      </c>
      <c r="AL268">
        <f>MAX(IFERROR((N268-VLOOKUP($E268,Sheet1!$A$1:$B$4,2,FALSE))*16,0),0)</f>
        <v>0</v>
      </c>
      <c r="AM268">
        <f>MAX(IFERROR((O268-VLOOKUP($E268,Sheet1!$A$1:$B$4,2,FALSE))*16,0),0)</f>
        <v>0</v>
      </c>
      <c r="AN268">
        <f>MAX(IFERROR((P268-VLOOKUP($E268,Sheet1!$A$1:$B$4,2,FALSE))*16,0),0)</f>
        <v>0</v>
      </c>
      <c r="AO268">
        <f>MAX(IFERROR((Q268-VLOOKUP($E268,Sheet1!$A$1:$B$4,2,FALSE))*16,0),0)</f>
        <v>0</v>
      </c>
      <c r="AP268">
        <f>MAX(IFERROR((R268-VLOOKUP($E268,Sheet1!$A$1:$B$4,2,FALSE))*16,0),0)</f>
        <v>0</v>
      </c>
      <c r="AQ268">
        <f>MAX(IFERROR((S268-VLOOKUP($E268,Sheet1!$A$1:$B$4,2,FALSE))*16,0),0)</f>
        <v>0</v>
      </c>
      <c r="AR268">
        <v>62</v>
      </c>
      <c r="AS268">
        <v>0.4</v>
      </c>
      <c r="AT268">
        <v>3.0675511379999998</v>
      </c>
      <c r="AU268">
        <v>88</v>
      </c>
      <c r="AV268">
        <v>0.56774193500000003</v>
      </c>
      <c r="AW268">
        <f>AD268+0.8*AE268+0.64*AF268+AG268*0.8^3+AH268*0.8^4+AI268*0.8^5+AJ268*0.8^6</f>
        <v>46.827303860240235</v>
      </c>
      <c r="AX268">
        <f>COUNTIFS(E:E,E268,AW:AW,"&gt;" &amp;AW268)+1</f>
        <v>74</v>
      </c>
      <c r="AY268">
        <f>AK268+0.8*AL268+0.64*AM268+AN268*0.8^3+AO268*0.8^4+AP268*0.8^5+AQ268*0.8^6</f>
        <v>0</v>
      </c>
      <c r="AZ268">
        <f>COUNTIFS(E:E,E268,AY:AY,"&gt;" &amp;AY268)+1</f>
        <v>21</v>
      </c>
    </row>
    <row r="269" spans="1:52">
      <c r="A269" t="s">
        <v>826</v>
      </c>
      <c r="B269" t="s">
        <v>827</v>
      </c>
      <c r="C269" t="s">
        <v>787</v>
      </c>
      <c r="D269" t="s">
        <v>42</v>
      </c>
      <c r="E269" t="s">
        <v>42</v>
      </c>
      <c r="F269">
        <v>2</v>
      </c>
      <c r="G269">
        <v>78</v>
      </c>
      <c r="H269">
        <v>260</v>
      </c>
      <c r="I269">
        <v>2020</v>
      </c>
      <c r="K269">
        <v>0.3125</v>
      </c>
      <c r="L269">
        <v>0.4375</v>
      </c>
      <c r="M269">
        <v>1.0229855880000001</v>
      </c>
      <c r="N269">
        <v>0.69458837200000001</v>
      </c>
      <c r="O269">
        <v>0.58528237800000005</v>
      </c>
      <c r="P269">
        <v>0.30098549400000002</v>
      </c>
      <c r="Q269">
        <v>-3.4532019999999998E-3</v>
      </c>
      <c r="R269">
        <v>-8.0044648999999995E-2</v>
      </c>
      <c r="S269">
        <v>-0.16687917099999999</v>
      </c>
      <c r="U269">
        <v>0</v>
      </c>
      <c r="V269">
        <v>0</v>
      </c>
      <c r="W269">
        <v>2.2768608549999998</v>
      </c>
      <c r="X269">
        <v>1.877701624</v>
      </c>
      <c r="Y269">
        <v>1.719309169</v>
      </c>
      <c r="Z269">
        <v>1.7643657290000001</v>
      </c>
      <c r="AA269">
        <v>1.601244793</v>
      </c>
      <c r="AB269">
        <v>1.6108700060000001</v>
      </c>
      <c r="AC269">
        <v>1.1676020090000001</v>
      </c>
      <c r="AD269">
        <v>17.509682502933728</v>
      </c>
      <c r="AE269">
        <v>12.418378720279236</v>
      </c>
      <c r="AF269">
        <v>10.602927022946417</v>
      </c>
      <c r="AG269">
        <v>10.507937343830577</v>
      </c>
      <c r="AH269">
        <v>8.4940949571501392</v>
      </c>
      <c r="AI269">
        <v>8.4660407915867921</v>
      </c>
      <c r="AJ269">
        <v>4.7653810031998347</v>
      </c>
      <c r="AK269">
        <f>MAX(IFERROR((M269-VLOOKUP($E269,Sheet1!$A$1:$B$4,2,FALSE))*16,0),0)</f>
        <v>0</v>
      </c>
      <c r="AL269">
        <f>MAX(IFERROR((N269-VLOOKUP($E269,Sheet1!$A$1:$B$4,2,FALSE))*16,0),0)</f>
        <v>0</v>
      </c>
      <c r="AM269">
        <f>MAX(IFERROR((O269-VLOOKUP($E269,Sheet1!$A$1:$B$4,2,FALSE))*16,0),0)</f>
        <v>0</v>
      </c>
      <c r="AN269">
        <f>MAX(IFERROR((P269-VLOOKUP($E269,Sheet1!$A$1:$B$4,2,FALSE))*16,0),0)</f>
        <v>0</v>
      </c>
      <c r="AO269">
        <f>MAX(IFERROR((Q269-VLOOKUP($E269,Sheet1!$A$1:$B$4,2,FALSE))*16,0),0)</f>
        <v>0</v>
      </c>
      <c r="AP269">
        <f>MAX(IFERROR((R269-VLOOKUP($E269,Sheet1!$A$1:$B$4,2,FALSE))*16,0),0)</f>
        <v>0</v>
      </c>
      <c r="AQ269">
        <f>MAX(IFERROR((S269-VLOOKUP($E269,Sheet1!$A$1:$B$4,2,FALSE))*16,0),0)</f>
        <v>0</v>
      </c>
      <c r="AR269">
        <v>83</v>
      </c>
      <c r="AS269">
        <v>0.53548387099999994</v>
      </c>
      <c r="AT269">
        <v>2.3534648100000002</v>
      </c>
      <c r="AU269">
        <v>94</v>
      </c>
      <c r="AV269">
        <v>0.60645161299999994</v>
      </c>
      <c r="AW269">
        <f>AD269+0.8*AE269+0.64*AF269+AG269*0.8^3+AH269*0.8^4+AI269*0.8^5+AJ269*0.8^6</f>
        <v>47.112872272622766</v>
      </c>
      <c r="AX269">
        <f>COUNTIFS(E:E,E269,AW:AW,"&gt;" &amp;AW269)+1</f>
        <v>72</v>
      </c>
      <c r="AY269">
        <f>AK269+0.8*AL269+0.64*AM269+AN269*0.8^3+AO269*0.8^4+AP269*0.8^5+AQ269*0.8^6</f>
        <v>0</v>
      </c>
      <c r="AZ269">
        <f>COUNTIFS(E:E,E269,AY:AY,"&gt;" &amp;AY269)+1</f>
        <v>21</v>
      </c>
    </row>
    <row r="270" spans="1:52">
      <c r="A270" t="s">
        <v>369</v>
      </c>
      <c r="B270" t="s">
        <v>370</v>
      </c>
      <c r="C270" t="s">
        <v>356</v>
      </c>
      <c r="D270" t="s">
        <v>42</v>
      </c>
      <c r="E270" t="s">
        <v>42</v>
      </c>
      <c r="F270">
        <v>6</v>
      </c>
      <c r="G270">
        <v>74</v>
      </c>
      <c r="H270">
        <v>238</v>
      </c>
      <c r="I270">
        <v>2020</v>
      </c>
      <c r="J270">
        <v>3.5625</v>
      </c>
      <c r="K270">
        <v>5.8125</v>
      </c>
      <c r="L270">
        <v>0.5</v>
      </c>
      <c r="M270">
        <v>2.6592124789999998</v>
      </c>
      <c r="N270">
        <v>1.896938059</v>
      </c>
      <c r="O270">
        <v>1.0472066529999999</v>
      </c>
      <c r="P270">
        <v>0.375615851</v>
      </c>
      <c r="Q270">
        <v>-4.0075298000000002E-2</v>
      </c>
      <c r="R270">
        <v>-0.13093168899999999</v>
      </c>
      <c r="S270">
        <v>-0.19856294899999999</v>
      </c>
      <c r="T270">
        <v>0</v>
      </c>
      <c r="U270">
        <v>0</v>
      </c>
      <c r="V270">
        <v>0</v>
      </c>
      <c r="W270">
        <v>1.7114482</v>
      </c>
      <c r="X270">
        <v>1.3886485310000001</v>
      </c>
      <c r="Y270">
        <v>2.3343926829999999</v>
      </c>
      <c r="Z270">
        <v>1.6883331049999999</v>
      </c>
      <c r="AA270">
        <v>1.0704701700000001</v>
      </c>
      <c r="AB270">
        <v>0.47325747400000001</v>
      </c>
      <c r="AC270">
        <v>0.11459525600000001</v>
      </c>
      <c r="AD270">
        <v>16.216394318859159</v>
      </c>
      <c r="AE270">
        <v>10.078416550137874</v>
      </c>
      <c r="AF270">
        <v>18.220072469500764</v>
      </c>
      <c r="AG270">
        <v>9.9146513818784285</v>
      </c>
      <c r="AH270">
        <v>4.1828952582458925</v>
      </c>
      <c r="AI270">
        <v>0</v>
      </c>
      <c r="AJ270">
        <v>0</v>
      </c>
      <c r="AK270">
        <f>MAX(IFERROR((M270-VLOOKUP($E270,Sheet1!$A$1:$B$4,2,FALSE))*16,0),0)</f>
        <v>0</v>
      </c>
      <c r="AL270">
        <f>MAX(IFERROR((N270-VLOOKUP($E270,Sheet1!$A$1:$B$4,2,FALSE))*16,0),0)</f>
        <v>0</v>
      </c>
      <c r="AM270">
        <f>MAX(IFERROR((O270-VLOOKUP($E270,Sheet1!$A$1:$B$4,2,FALSE))*16,0),0)</f>
        <v>0</v>
      </c>
      <c r="AN270">
        <f>MAX(IFERROR((P270-VLOOKUP($E270,Sheet1!$A$1:$B$4,2,FALSE))*16,0),0)</f>
        <v>0</v>
      </c>
      <c r="AO270">
        <f>MAX(IFERROR((Q270-VLOOKUP($E270,Sheet1!$A$1:$B$4,2,FALSE))*16,0),0)</f>
        <v>0</v>
      </c>
      <c r="AP270">
        <f>MAX(IFERROR((R270-VLOOKUP($E270,Sheet1!$A$1:$B$4,2,FALSE))*16,0),0)</f>
        <v>0</v>
      </c>
      <c r="AQ270">
        <f>MAX(IFERROR((S270-VLOOKUP($E270,Sheet1!$A$1:$B$4,2,FALSE))*16,0),0)</f>
        <v>0</v>
      </c>
      <c r="AR270">
        <v>38</v>
      </c>
      <c r="AS270">
        <v>0.24516129</v>
      </c>
      <c r="AT270">
        <v>5.6094031070000003</v>
      </c>
      <c r="AU270">
        <v>60</v>
      </c>
      <c r="AV270">
        <v>0.38709677399999998</v>
      </c>
      <c r="AW270">
        <f>AD270+0.8*AE270+0.64*AF270+AG270*0.8^3+AH270*0.8^4+AI270*0.8^5+AJ270*0.8^6</f>
        <v>42.729589344749215</v>
      </c>
      <c r="AX270">
        <f>COUNTIFS(E:E,E270,AW:AW,"&gt;" &amp;AW270)+1</f>
        <v>85</v>
      </c>
      <c r="AY270">
        <f>AK270+0.8*AL270+0.64*AM270+AN270*0.8^3+AO270*0.8^4+AP270*0.8^5+AQ270*0.8^6</f>
        <v>0</v>
      </c>
      <c r="AZ270">
        <f>COUNTIFS(E:E,E270,AY:AY,"&gt;" &amp;AY270)+1</f>
        <v>21</v>
      </c>
    </row>
    <row r="271" spans="1:52">
      <c r="A271" t="s">
        <v>563</v>
      </c>
      <c r="B271" t="s">
        <v>564</v>
      </c>
      <c r="C271" t="s">
        <v>552</v>
      </c>
      <c r="D271" t="s">
        <v>42</v>
      </c>
      <c r="E271" t="s">
        <v>42</v>
      </c>
      <c r="F271">
        <v>1</v>
      </c>
      <c r="G271">
        <v>75</v>
      </c>
      <c r="H271">
        <v>246</v>
      </c>
      <c r="I271">
        <v>2020</v>
      </c>
      <c r="L271">
        <v>6.25E-2</v>
      </c>
      <c r="M271">
        <v>0.84691181599999998</v>
      </c>
      <c r="N271">
        <v>0.86066287900000005</v>
      </c>
      <c r="O271">
        <v>0.88184498600000005</v>
      </c>
      <c r="P271">
        <v>0.883881268</v>
      </c>
      <c r="Q271">
        <v>0.67815041200000004</v>
      </c>
      <c r="R271">
        <v>0.49400107500000001</v>
      </c>
      <c r="S271">
        <v>0.302150584</v>
      </c>
      <c r="V271">
        <v>0</v>
      </c>
      <c r="W271">
        <v>1.986777</v>
      </c>
      <c r="X271">
        <v>2.0120516049999999</v>
      </c>
      <c r="Y271">
        <v>1.751215985</v>
      </c>
      <c r="Z271">
        <v>1.715694381</v>
      </c>
      <c r="AA271">
        <v>1.568594306</v>
      </c>
      <c r="AB271">
        <v>1.548821862</v>
      </c>
      <c r="AC271">
        <v>1.453578976</v>
      </c>
      <c r="AD271">
        <v>13.902082191782128</v>
      </c>
      <c r="AE271">
        <v>14.203367286807136</v>
      </c>
      <c r="AF271">
        <v>11.527897141003436</v>
      </c>
      <c r="AG271">
        <v>11.170170795434018</v>
      </c>
      <c r="AH271">
        <v>9.3128112958022342</v>
      </c>
      <c r="AI271">
        <v>8.8044464910457378</v>
      </c>
      <c r="AJ271">
        <v>7.6378309740690042</v>
      </c>
      <c r="AK271">
        <f>MAX(IFERROR((M271-VLOOKUP($E271,Sheet1!$A$1:$B$4,2,FALSE))*16,0),0)</f>
        <v>0</v>
      </c>
      <c r="AL271">
        <f>MAX(IFERROR((N271-VLOOKUP($E271,Sheet1!$A$1:$B$4,2,FALSE))*16,0),0)</f>
        <v>0</v>
      </c>
      <c r="AM271">
        <f>MAX(IFERROR((O271-VLOOKUP($E271,Sheet1!$A$1:$B$4,2,FALSE))*16,0),0)</f>
        <v>0</v>
      </c>
      <c r="AN271">
        <f>MAX(IFERROR((P271-VLOOKUP($E271,Sheet1!$A$1:$B$4,2,FALSE))*16,0),0)</f>
        <v>0</v>
      </c>
      <c r="AO271">
        <f>MAX(IFERROR((Q271-VLOOKUP($E271,Sheet1!$A$1:$B$4,2,FALSE))*16,0),0)</f>
        <v>0</v>
      </c>
      <c r="AP271">
        <f>MAX(IFERROR((R271-VLOOKUP($E271,Sheet1!$A$1:$B$4,2,FALSE))*16,0),0)</f>
        <v>0</v>
      </c>
      <c r="AQ271">
        <f>MAX(IFERROR((S271-VLOOKUP($E271,Sheet1!$A$1:$B$4,2,FALSE))*16,0),0)</f>
        <v>0</v>
      </c>
      <c r="AR271">
        <v>93</v>
      </c>
      <c r="AS271">
        <v>0.6</v>
      </c>
      <c r="AT271">
        <v>4.9476030189999998</v>
      </c>
      <c r="AU271">
        <v>67</v>
      </c>
      <c r="AV271">
        <v>0.43225806500000002</v>
      </c>
      <c r="AW271">
        <f>AD271+0.8*AE271+0.64*AF271+AG271*0.8^3+AH271*0.8^4+AI271*0.8^5+AJ271*0.8^6</f>
        <v>47.063537734545065</v>
      </c>
      <c r="AX271">
        <f>COUNTIFS(E:E,E271,AW:AW,"&gt;" &amp;AW271)+1</f>
        <v>73</v>
      </c>
      <c r="AY271">
        <f>AK271+0.8*AL271+0.64*AM271+AN271*0.8^3+AO271*0.8^4+AP271*0.8^5+AQ271*0.8^6</f>
        <v>0</v>
      </c>
      <c r="AZ271">
        <f>COUNTIFS(E:E,E271,AY:AY,"&gt;" &amp;AY271)+1</f>
        <v>21</v>
      </c>
    </row>
    <row r="272" spans="1:52">
      <c r="A272" t="s">
        <v>147</v>
      </c>
      <c r="B272" t="s">
        <v>148</v>
      </c>
      <c r="C272" t="s">
        <v>118</v>
      </c>
      <c r="D272" t="s">
        <v>42</v>
      </c>
      <c r="E272" t="s">
        <v>42</v>
      </c>
      <c r="F272">
        <v>2</v>
      </c>
      <c r="G272">
        <v>77</v>
      </c>
      <c r="H272">
        <v>246</v>
      </c>
      <c r="I272">
        <v>2020</v>
      </c>
      <c r="K272">
        <v>1.75</v>
      </c>
      <c r="L272">
        <v>0</v>
      </c>
      <c r="M272">
        <v>1.5411974799999999</v>
      </c>
      <c r="N272">
        <v>1.092719263</v>
      </c>
      <c r="O272">
        <v>1.043571647</v>
      </c>
      <c r="P272">
        <v>0.86724424200000005</v>
      </c>
      <c r="Q272">
        <v>0.67645730599999998</v>
      </c>
      <c r="R272">
        <v>0.34493838599999999</v>
      </c>
      <c r="S272">
        <v>6.5497999999999999E-4</v>
      </c>
      <c r="U272">
        <v>0</v>
      </c>
      <c r="V272">
        <v>0</v>
      </c>
      <c r="W272">
        <v>2.168735436</v>
      </c>
      <c r="X272">
        <v>1.6537535379999999</v>
      </c>
      <c r="Y272">
        <v>1.4930614529999999</v>
      </c>
      <c r="Z272">
        <v>1.533528038</v>
      </c>
      <c r="AA272">
        <v>1.5089615009999999</v>
      </c>
      <c r="AB272">
        <v>1.486735014</v>
      </c>
      <c r="AC272">
        <v>1.088559745</v>
      </c>
      <c r="AD272">
        <v>17.79956638352968</v>
      </c>
      <c r="AE272">
        <v>10.986039286029524</v>
      </c>
      <c r="AF272">
        <v>9.2646001188747675</v>
      </c>
      <c r="AG272">
        <v>9.3231677453036355</v>
      </c>
      <c r="AH272">
        <v>8.7422671343086336</v>
      </c>
      <c r="AI272">
        <v>7.9971601199308964</v>
      </c>
      <c r="AJ272">
        <v>4.3473504861698871</v>
      </c>
      <c r="AK272">
        <f>MAX(IFERROR((M272-VLOOKUP($E272,Sheet1!$A$1:$B$4,2,FALSE))*16,0),0)</f>
        <v>0</v>
      </c>
      <c r="AL272">
        <f>MAX(IFERROR((N272-VLOOKUP($E272,Sheet1!$A$1:$B$4,2,FALSE))*16,0),0)</f>
        <v>0</v>
      </c>
      <c r="AM272">
        <f>MAX(IFERROR((O272-VLOOKUP($E272,Sheet1!$A$1:$B$4,2,FALSE))*16,0),0)</f>
        <v>0</v>
      </c>
      <c r="AN272">
        <f>MAX(IFERROR((P272-VLOOKUP($E272,Sheet1!$A$1:$B$4,2,FALSE))*16,0),0)</f>
        <v>0</v>
      </c>
      <c r="AO272">
        <f>MAX(IFERROR((Q272-VLOOKUP($E272,Sheet1!$A$1:$B$4,2,FALSE))*16,0),0)</f>
        <v>0</v>
      </c>
      <c r="AP272">
        <f>MAX(IFERROR((R272-VLOOKUP($E272,Sheet1!$A$1:$B$4,2,FALSE))*16,0),0)</f>
        <v>0</v>
      </c>
      <c r="AQ272">
        <f>MAX(IFERROR((S272-VLOOKUP($E272,Sheet1!$A$1:$B$4,2,FALSE))*16,0),0)</f>
        <v>0</v>
      </c>
      <c r="AR272">
        <v>55</v>
      </c>
      <c r="AS272">
        <v>0.35483871</v>
      </c>
      <c r="AT272">
        <v>5.5667833040000003</v>
      </c>
      <c r="AU272">
        <v>61</v>
      </c>
      <c r="AV272">
        <v>0.393548387</v>
      </c>
      <c r="AW272">
        <f>AD272+0.8*AE272+0.64*AF272+AG272*0.8^3+AH272*0.8^4+AI272*0.8^5+AJ272*0.8^6</f>
        <v>44.632177666186905</v>
      </c>
      <c r="AX272">
        <f>COUNTIFS(E:E,E272,AW:AW,"&gt;" &amp;AW272)+1</f>
        <v>80</v>
      </c>
      <c r="AY272">
        <f>AK272+0.8*AL272+0.64*AM272+AN272*0.8^3+AO272*0.8^4+AP272*0.8^5+AQ272*0.8^6</f>
        <v>0</v>
      </c>
      <c r="AZ272">
        <f>COUNTIFS(E:E,E272,AY:AY,"&gt;" &amp;AY272)+1</f>
        <v>21</v>
      </c>
    </row>
    <row r="273" spans="1:52">
      <c r="A273" t="s">
        <v>855</v>
      </c>
      <c r="B273" t="s">
        <v>856</v>
      </c>
      <c r="C273" t="s">
        <v>836</v>
      </c>
      <c r="D273" t="s">
        <v>42</v>
      </c>
      <c r="E273" t="s">
        <v>42</v>
      </c>
      <c r="F273">
        <v>2</v>
      </c>
      <c r="G273">
        <v>75</v>
      </c>
      <c r="H273">
        <v>254</v>
      </c>
      <c r="I273">
        <v>2020</v>
      </c>
      <c r="K273">
        <v>0.5</v>
      </c>
      <c r="L273">
        <v>0.375</v>
      </c>
      <c r="M273">
        <v>1.042562472</v>
      </c>
      <c r="N273">
        <v>0.77185597900000003</v>
      </c>
      <c r="O273">
        <v>0.72884569200000004</v>
      </c>
      <c r="P273">
        <v>0.51255201299999997</v>
      </c>
      <c r="Q273">
        <v>0.30806214599999998</v>
      </c>
      <c r="R273">
        <v>7.6044670000000002E-3</v>
      </c>
      <c r="S273">
        <v>-7.1888011000000002E-2</v>
      </c>
      <c r="U273">
        <v>0</v>
      </c>
      <c r="V273">
        <v>0</v>
      </c>
      <c r="W273">
        <v>2.1979300629999998</v>
      </c>
      <c r="X273">
        <v>1.732763431</v>
      </c>
      <c r="Y273">
        <v>1.656373214</v>
      </c>
      <c r="Z273">
        <v>1.6798396170000001</v>
      </c>
      <c r="AA273">
        <v>1.5984483840000001</v>
      </c>
      <c r="AB273">
        <v>1.627341455</v>
      </c>
      <c r="AC273">
        <v>1.187302571</v>
      </c>
      <c r="AD273">
        <v>16.687951206609327</v>
      </c>
      <c r="AE273">
        <v>11.108965078029016</v>
      </c>
      <c r="AF273">
        <v>10.261786621808312</v>
      </c>
      <c r="AG273">
        <v>10.081077570807267</v>
      </c>
      <c r="AH273">
        <v>8.9560920063745186</v>
      </c>
      <c r="AI273">
        <v>8.7438342459914224</v>
      </c>
      <c r="AJ273">
        <v>5.0024267937068885</v>
      </c>
      <c r="AK273">
        <f>MAX(IFERROR((M273-VLOOKUP($E273,Sheet1!$A$1:$B$4,2,FALSE))*16,0),0)</f>
        <v>0</v>
      </c>
      <c r="AL273">
        <f>MAX(IFERROR((N273-VLOOKUP($E273,Sheet1!$A$1:$B$4,2,FALSE))*16,0),0)</f>
        <v>0</v>
      </c>
      <c r="AM273">
        <f>MAX(IFERROR((O273-VLOOKUP($E273,Sheet1!$A$1:$B$4,2,FALSE))*16,0),0)</f>
        <v>0</v>
      </c>
      <c r="AN273">
        <f>MAX(IFERROR((P273-VLOOKUP($E273,Sheet1!$A$1:$B$4,2,FALSE))*16,0),0)</f>
        <v>0</v>
      </c>
      <c r="AO273">
        <f>MAX(IFERROR((Q273-VLOOKUP($E273,Sheet1!$A$1:$B$4,2,FALSE))*16,0),0)</f>
        <v>0</v>
      </c>
      <c r="AP273">
        <f>MAX(IFERROR((R273-VLOOKUP($E273,Sheet1!$A$1:$B$4,2,FALSE))*16,0),0)</f>
        <v>0</v>
      </c>
      <c r="AQ273">
        <f>MAX(IFERROR((S273-VLOOKUP($E273,Sheet1!$A$1:$B$4,2,FALSE))*16,0),0)</f>
        <v>0</v>
      </c>
      <c r="AR273">
        <v>82</v>
      </c>
      <c r="AS273">
        <v>0.52903225799999998</v>
      </c>
      <c r="AT273">
        <v>3.299594758</v>
      </c>
      <c r="AU273">
        <v>82</v>
      </c>
      <c r="AV273">
        <v>0.52903225799999998</v>
      </c>
      <c r="AW273">
        <f>AD273+0.8*AE273+0.64*AF273+AG273*0.8^3+AH273*0.8^4+AI273*0.8^5+AJ273*0.8^6</f>
        <v>45.149129484190148</v>
      </c>
      <c r="AX273">
        <f>COUNTIFS(E:E,E273,AW:AW,"&gt;" &amp;AW273)+1</f>
        <v>76</v>
      </c>
      <c r="AY273">
        <f>AK273+0.8*AL273+0.64*AM273+AN273*0.8^3+AO273*0.8^4+AP273*0.8^5+AQ273*0.8^6</f>
        <v>0</v>
      </c>
      <c r="AZ273">
        <f>COUNTIFS(E:E,E273,AY:AY,"&gt;" &amp;AY273)+1</f>
        <v>21</v>
      </c>
    </row>
    <row r="274" spans="1:52">
      <c r="A274" t="s">
        <v>279</v>
      </c>
      <c r="B274" t="s">
        <v>280</v>
      </c>
      <c r="C274" t="s">
        <v>260</v>
      </c>
      <c r="D274" t="s">
        <v>42</v>
      </c>
      <c r="E274" t="s">
        <v>42</v>
      </c>
      <c r="F274">
        <v>3</v>
      </c>
      <c r="G274">
        <v>75</v>
      </c>
      <c r="H274">
        <v>248</v>
      </c>
      <c r="I274">
        <v>2020</v>
      </c>
      <c r="J274">
        <v>0</v>
      </c>
      <c r="K274">
        <v>0</v>
      </c>
      <c r="L274">
        <v>0.4375</v>
      </c>
      <c r="M274">
        <v>1.0719461589999999</v>
      </c>
      <c r="N274">
        <v>0.75006976199999997</v>
      </c>
      <c r="O274">
        <v>0.54395374799999996</v>
      </c>
      <c r="P274">
        <v>0.60721057700000003</v>
      </c>
      <c r="Q274">
        <v>0.378736513</v>
      </c>
      <c r="R274">
        <v>-9.3562909999999992E-3</v>
      </c>
      <c r="S274">
        <v>-7.0962676000000002E-2</v>
      </c>
      <c r="T274">
        <v>0</v>
      </c>
      <c r="U274">
        <v>0</v>
      </c>
      <c r="V274">
        <v>0</v>
      </c>
      <c r="W274">
        <v>2.2286734909999999</v>
      </c>
      <c r="X274">
        <v>1.921696536</v>
      </c>
      <c r="Y274">
        <v>1.6825462019999999</v>
      </c>
      <c r="Z274">
        <v>1.484777824</v>
      </c>
      <c r="AA274">
        <v>1.265121044</v>
      </c>
      <c r="AB274">
        <v>1.4006089370000001</v>
      </c>
      <c r="AC274">
        <v>1.392912572</v>
      </c>
      <c r="AD274">
        <v>17.109309158983805</v>
      </c>
      <c r="AE274">
        <v>12.99511587321966</v>
      </c>
      <c r="AF274">
        <v>10.165511684843352</v>
      </c>
      <c r="AG274">
        <v>8.397937860068879</v>
      </c>
      <c r="AH274">
        <v>6.1247335317477507</v>
      </c>
      <c r="AI274">
        <v>6.759276194237728</v>
      </c>
      <c r="AJ274">
        <v>6.618935199442177</v>
      </c>
      <c r="AK274">
        <f>MAX(IFERROR((M274-VLOOKUP($E274,Sheet1!$A$1:$B$4,2,FALSE))*16,0),0)</f>
        <v>0</v>
      </c>
      <c r="AL274">
        <f>MAX(IFERROR((N274-VLOOKUP($E274,Sheet1!$A$1:$B$4,2,FALSE))*16,0),0)</f>
        <v>0</v>
      </c>
      <c r="AM274">
        <f>MAX(IFERROR((O274-VLOOKUP($E274,Sheet1!$A$1:$B$4,2,FALSE))*16,0),0)</f>
        <v>0</v>
      </c>
      <c r="AN274">
        <f>MAX(IFERROR((P274-VLOOKUP($E274,Sheet1!$A$1:$B$4,2,FALSE))*16,0),0)</f>
        <v>0</v>
      </c>
      <c r="AO274">
        <f>MAX(IFERROR((Q274-VLOOKUP($E274,Sheet1!$A$1:$B$4,2,FALSE))*16,0),0)</f>
        <v>0</v>
      </c>
      <c r="AP274">
        <f>MAX(IFERROR((R274-VLOOKUP($E274,Sheet1!$A$1:$B$4,2,FALSE))*16,0),0)</f>
        <v>0</v>
      </c>
      <c r="AQ274">
        <f>MAX(IFERROR((S274-VLOOKUP($E274,Sheet1!$A$1:$B$4,2,FALSE))*16,0),0)</f>
        <v>0</v>
      </c>
      <c r="AR274">
        <v>78</v>
      </c>
      <c r="AS274">
        <v>0.503225806</v>
      </c>
      <c r="AT274">
        <v>3.2715977920000001</v>
      </c>
      <c r="AU274">
        <v>83</v>
      </c>
      <c r="AV274">
        <v>0.53548387099999994</v>
      </c>
      <c r="AW274">
        <f>AD274+0.8*AE274+0.64*AF274+AG274*0.8^3+AH274*0.8^4+AI274*0.8^5+AJ274*0.8^6</f>
        <v>44.769758147068814</v>
      </c>
      <c r="AX274">
        <f>COUNTIFS(E:E,E274,AW:AW,"&gt;" &amp;AW274)+1</f>
        <v>79</v>
      </c>
      <c r="AY274">
        <f>AK274+0.8*AL274+0.64*AM274+AN274*0.8^3+AO274*0.8^4+AP274*0.8^5+AQ274*0.8^6</f>
        <v>0</v>
      </c>
      <c r="AZ274">
        <f>COUNTIFS(E:E,E274,AY:AY,"&gt;" &amp;AY274)+1</f>
        <v>21</v>
      </c>
    </row>
    <row r="275" spans="1:52">
      <c r="A275" t="s">
        <v>777</v>
      </c>
      <c r="B275" t="s">
        <v>778</v>
      </c>
      <c r="C275" t="s">
        <v>738</v>
      </c>
      <c r="D275" t="s">
        <v>42</v>
      </c>
      <c r="E275" t="s">
        <v>42</v>
      </c>
      <c r="F275">
        <v>2</v>
      </c>
      <c r="G275">
        <v>76</v>
      </c>
      <c r="H275">
        <v>255</v>
      </c>
      <c r="I275">
        <v>2020</v>
      </c>
      <c r="K275">
        <v>0</v>
      </c>
      <c r="L275">
        <v>0.3125</v>
      </c>
      <c r="M275">
        <v>0.91507016699999999</v>
      </c>
      <c r="N275">
        <v>0.67279876800000005</v>
      </c>
      <c r="O275">
        <v>0.64293228099999999</v>
      </c>
      <c r="P275">
        <v>0.39083372</v>
      </c>
      <c r="Q275">
        <v>0.221679494</v>
      </c>
      <c r="R275">
        <v>-2.3844092000000001E-2</v>
      </c>
      <c r="S275">
        <v>-9.2444974999999999E-2</v>
      </c>
      <c r="U275">
        <v>0</v>
      </c>
      <c r="V275">
        <v>0</v>
      </c>
      <c r="W275">
        <v>2.2818136760000001</v>
      </c>
      <c r="X275">
        <v>1.7850045750000001</v>
      </c>
      <c r="Y275">
        <v>1.6396283</v>
      </c>
      <c r="Z275">
        <v>1.627874359</v>
      </c>
      <c r="AA275">
        <v>1.539610396</v>
      </c>
      <c r="AB275">
        <v>1.6033957910000001</v>
      </c>
      <c r="AC275">
        <v>1.07645057</v>
      </c>
      <c r="AD275">
        <v>17.269201293533726</v>
      </c>
      <c r="AE275">
        <v>11.430704213837572</v>
      </c>
      <c r="AF275">
        <v>9.9338368598263571</v>
      </c>
      <c r="AG275">
        <v>9.3691492079618683</v>
      </c>
      <c r="AH275">
        <v>8.2834422421868084</v>
      </c>
      <c r="AI275">
        <v>8.4828490819648579</v>
      </c>
      <c r="AJ275">
        <v>4.1799202790035537</v>
      </c>
      <c r="AK275">
        <f>MAX(IFERROR((M275-VLOOKUP($E275,Sheet1!$A$1:$B$4,2,FALSE))*16,0),0)</f>
        <v>0</v>
      </c>
      <c r="AL275">
        <f>MAX(IFERROR((N275-VLOOKUP($E275,Sheet1!$A$1:$B$4,2,FALSE))*16,0),0)</f>
        <v>0</v>
      </c>
      <c r="AM275">
        <f>MAX(IFERROR((O275-VLOOKUP($E275,Sheet1!$A$1:$B$4,2,FALSE))*16,0),0)</f>
        <v>0</v>
      </c>
      <c r="AN275">
        <f>MAX(IFERROR((P275-VLOOKUP($E275,Sheet1!$A$1:$B$4,2,FALSE))*16,0),0)</f>
        <v>0</v>
      </c>
      <c r="AO275">
        <f>MAX(IFERROR((Q275-VLOOKUP($E275,Sheet1!$A$1:$B$4,2,FALSE))*16,0),0)</f>
        <v>0</v>
      </c>
      <c r="AP275">
        <f>MAX(IFERROR((R275-VLOOKUP($E275,Sheet1!$A$1:$B$4,2,FALSE))*16,0),0)</f>
        <v>0</v>
      </c>
      <c r="AQ275">
        <f>MAX(IFERROR((S275-VLOOKUP($E275,Sheet1!$A$1:$B$4,2,FALSE))*16,0),0)</f>
        <v>0</v>
      </c>
      <c r="AR275">
        <v>89</v>
      </c>
      <c r="AS275">
        <v>0.574193548</v>
      </c>
      <c r="AT275">
        <v>2.7270253630000001</v>
      </c>
      <c r="AU275">
        <v>91</v>
      </c>
      <c r="AV275">
        <v>0.58709677400000004</v>
      </c>
      <c r="AW275">
        <f>AD275+0.8*AE275+0.64*AF275+AG275*0.8^3+AH275*0.8^4+AI275*0.8^5+AJ275*0.8^6</f>
        <v>44.836723600566209</v>
      </c>
      <c r="AX275">
        <f>COUNTIFS(E:E,E275,AW:AW,"&gt;" &amp;AW275)+1</f>
        <v>78</v>
      </c>
      <c r="AY275">
        <f>AK275+0.8*AL275+0.64*AM275+AN275*0.8^3+AO275*0.8^4+AP275*0.8^5+AQ275*0.8^6</f>
        <v>0</v>
      </c>
      <c r="AZ275">
        <f>COUNTIFS(E:E,E275,AY:AY,"&gt;" &amp;AY275)+1</f>
        <v>21</v>
      </c>
    </row>
    <row r="276" spans="1:52">
      <c r="A276" t="s">
        <v>504</v>
      </c>
      <c r="B276" t="s">
        <v>505</v>
      </c>
      <c r="C276" t="s">
        <v>497</v>
      </c>
      <c r="D276" t="s">
        <v>42</v>
      </c>
      <c r="E276" t="s">
        <v>42</v>
      </c>
      <c r="F276">
        <v>5</v>
      </c>
      <c r="G276">
        <v>77</v>
      </c>
      <c r="H276">
        <v>255</v>
      </c>
      <c r="I276">
        <v>2020</v>
      </c>
      <c r="J276">
        <v>1.625</v>
      </c>
      <c r="K276">
        <v>2.5</v>
      </c>
      <c r="L276">
        <v>1.0625</v>
      </c>
      <c r="M276">
        <v>1.4766845340000001</v>
      </c>
      <c r="N276">
        <v>0.98906337499999997</v>
      </c>
      <c r="O276">
        <v>0.66424843300000003</v>
      </c>
      <c r="P276">
        <v>0.12101363</v>
      </c>
      <c r="Q276">
        <v>-8.5020560999999995E-2</v>
      </c>
      <c r="R276">
        <v>-0.18667561099999999</v>
      </c>
      <c r="S276">
        <v>-0.26921973700000001</v>
      </c>
      <c r="T276">
        <v>0</v>
      </c>
      <c r="U276">
        <v>0</v>
      </c>
      <c r="V276">
        <v>0</v>
      </c>
      <c r="W276">
        <v>1.9652021449999999</v>
      </c>
      <c r="X276">
        <v>1.978100097</v>
      </c>
      <c r="Y276">
        <v>1.8136525370000001</v>
      </c>
      <c r="Z276">
        <v>1.498542695</v>
      </c>
      <c r="AA276">
        <v>1.3494812730000001</v>
      </c>
      <c r="AB276">
        <v>1.332788112</v>
      </c>
      <c r="AC276">
        <v>1.266486279</v>
      </c>
      <c r="AD276">
        <v>15.301691071465044</v>
      </c>
      <c r="AE276">
        <v>14.154276238532034</v>
      </c>
      <c r="AF276">
        <v>11.701829421010359</v>
      </c>
      <c r="AG276">
        <v>7.7703106849247945</v>
      </c>
      <c r="AH276">
        <v>6.2489380782415225</v>
      </c>
      <c r="AI276">
        <v>5.9995702522733865</v>
      </c>
      <c r="AJ276">
        <v>5.4000562979462359</v>
      </c>
      <c r="AK276">
        <f>MAX(IFERROR((M276-VLOOKUP($E276,Sheet1!$A$1:$B$4,2,FALSE))*16,0),0)</f>
        <v>0</v>
      </c>
      <c r="AL276">
        <f>MAX(IFERROR((N276-VLOOKUP($E276,Sheet1!$A$1:$B$4,2,FALSE))*16,0),0)</f>
        <v>0</v>
      </c>
      <c r="AM276">
        <f>MAX(IFERROR((O276-VLOOKUP($E276,Sheet1!$A$1:$B$4,2,FALSE))*16,0),0)</f>
        <v>0</v>
      </c>
      <c r="AN276">
        <f>MAX(IFERROR((P276-VLOOKUP($E276,Sheet1!$A$1:$B$4,2,FALSE))*16,0),0)</f>
        <v>0</v>
      </c>
      <c r="AO276">
        <f>MAX(IFERROR((Q276-VLOOKUP($E276,Sheet1!$A$1:$B$4,2,FALSE))*16,0),0)</f>
        <v>0</v>
      </c>
      <c r="AP276">
        <f>MAX(IFERROR((R276-VLOOKUP($E276,Sheet1!$A$1:$B$4,2,FALSE))*16,0),0)</f>
        <v>0</v>
      </c>
      <c r="AQ276">
        <f>MAX(IFERROR((S276-VLOOKUP($E276,Sheet1!$A$1:$B$4,2,FALSE))*16,0),0)</f>
        <v>0</v>
      </c>
      <c r="AR276">
        <v>60</v>
      </c>
      <c r="AS276">
        <v>0.38709677399999998</v>
      </c>
      <c r="AT276">
        <v>2.710094062</v>
      </c>
      <c r="AU276">
        <v>92</v>
      </c>
      <c r="AV276">
        <v>0.59354838700000001</v>
      </c>
      <c r="AW276">
        <f>AD276+0.8*AE276+0.64*AF276+AG276*0.8^3+AH276*0.8^4+AI276*0.8^5+AJ276*0.8^6</f>
        <v>44.033778537700293</v>
      </c>
      <c r="AX276">
        <f>COUNTIFS(E:E,E276,AW:AW,"&gt;" &amp;AW276)+1</f>
        <v>83</v>
      </c>
      <c r="AY276">
        <f>AK276+0.8*AL276+0.64*AM276+AN276*0.8^3+AO276*0.8^4+AP276*0.8^5+AQ276*0.8^6</f>
        <v>0</v>
      </c>
      <c r="AZ276">
        <f>COUNTIFS(E:E,E276,AY:AY,"&gt;" &amp;AY276)+1</f>
        <v>21</v>
      </c>
    </row>
    <row r="277" spans="1:52">
      <c r="A277" t="s">
        <v>510</v>
      </c>
      <c r="B277" t="s">
        <v>511</v>
      </c>
      <c r="C277" t="s">
        <v>497</v>
      </c>
      <c r="D277" t="s">
        <v>42</v>
      </c>
      <c r="E277" t="s">
        <v>42</v>
      </c>
      <c r="F277">
        <v>2</v>
      </c>
      <c r="G277">
        <v>78</v>
      </c>
      <c r="H277">
        <v>248</v>
      </c>
      <c r="I277">
        <v>2020</v>
      </c>
      <c r="K277">
        <v>0</v>
      </c>
      <c r="L277">
        <v>0.625</v>
      </c>
      <c r="M277">
        <v>1.14216596</v>
      </c>
      <c r="N277">
        <v>0.853922972</v>
      </c>
      <c r="O277">
        <v>0.81252755200000004</v>
      </c>
      <c r="P277">
        <v>0.65328258699999997</v>
      </c>
      <c r="Q277">
        <v>0.47783468299999998</v>
      </c>
      <c r="R277">
        <v>0.22050487999999999</v>
      </c>
      <c r="S277">
        <v>-3.1612137999999998E-2</v>
      </c>
      <c r="U277">
        <v>0</v>
      </c>
      <c r="V277">
        <v>0</v>
      </c>
      <c r="W277">
        <v>2.2032609070000002</v>
      </c>
      <c r="X277">
        <v>1.6309855019999999</v>
      </c>
      <c r="Y277">
        <v>1.5957986820000001</v>
      </c>
      <c r="Z277">
        <v>1.60939141</v>
      </c>
      <c r="AA277">
        <v>1.48903509</v>
      </c>
      <c r="AB277">
        <v>1.622794689</v>
      </c>
      <c r="AC277">
        <v>1.2667536580000001</v>
      </c>
      <c r="AD277">
        <v>17.021466238866992</v>
      </c>
      <c r="AE277">
        <v>10.256841511890386</v>
      </c>
      <c r="AF277">
        <v>9.8278880098339556</v>
      </c>
      <c r="AG277">
        <v>9.6601030676597901</v>
      </c>
      <c r="AH277">
        <v>8.2258653734377418</v>
      </c>
      <c r="AI277">
        <v>9.0375477665032093</v>
      </c>
      <c r="AJ277">
        <v>5.6528084428252185</v>
      </c>
      <c r="AK277">
        <f>MAX(IFERROR((M277-VLOOKUP($E277,Sheet1!$A$1:$B$4,2,FALSE))*16,0),0)</f>
        <v>0</v>
      </c>
      <c r="AL277">
        <f>MAX(IFERROR((N277-VLOOKUP($E277,Sheet1!$A$1:$B$4,2,FALSE))*16,0),0)</f>
        <v>0</v>
      </c>
      <c r="AM277">
        <f>MAX(IFERROR((O277-VLOOKUP($E277,Sheet1!$A$1:$B$4,2,FALSE))*16,0),0)</f>
        <v>0</v>
      </c>
      <c r="AN277">
        <f>MAX(IFERROR((P277-VLOOKUP($E277,Sheet1!$A$1:$B$4,2,FALSE))*16,0),0)</f>
        <v>0</v>
      </c>
      <c r="AO277">
        <f>MAX(IFERROR((Q277-VLOOKUP($E277,Sheet1!$A$1:$B$4,2,FALSE))*16,0),0)</f>
        <v>0</v>
      </c>
      <c r="AP277">
        <f>MAX(IFERROR((R277-VLOOKUP($E277,Sheet1!$A$1:$B$4,2,FALSE))*16,0),0)</f>
        <v>0</v>
      </c>
      <c r="AQ277">
        <f>MAX(IFERROR((S277-VLOOKUP($E277,Sheet1!$A$1:$B$4,2,FALSE))*16,0),0)</f>
        <v>0</v>
      </c>
      <c r="AR277">
        <v>75</v>
      </c>
      <c r="AS277">
        <v>0.48387096800000001</v>
      </c>
      <c r="AT277">
        <v>4.128626497</v>
      </c>
      <c r="AU277">
        <v>72</v>
      </c>
      <c r="AV277">
        <v>0.464516129</v>
      </c>
      <c r="AW277">
        <f>AD277+0.8*AE277+0.64*AF277+AG277*0.8^3+AH277*0.8^4+AI277*0.8^5+AJ277*0.8^6</f>
        <v>44.275348470838694</v>
      </c>
      <c r="AX277">
        <f>COUNTIFS(E:E,E277,AW:AW,"&gt;" &amp;AW277)+1</f>
        <v>81</v>
      </c>
      <c r="AY277">
        <f>AK277+0.8*AL277+0.64*AM277+AN277*0.8^3+AO277*0.8^4+AP277*0.8^5+AQ277*0.8^6</f>
        <v>0</v>
      </c>
      <c r="AZ277">
        <f>COUNTIFS(E:E,E277,AY:AY,"&gt;" &amp;AY277)+1</f>
        <v>21</v>
      </c>
    </row>
    <row r="278" spans="1:52">
      <c r="A278" t="s">
        <v>1267</v>
      </c>
      <c r="B278" t="s">
        <v>1268</v>
      </c>
      <c r="C278" t="s">
        <v>1256</v>
      </c>
      <c r="D278" t="s">
        <v>42</v>
      </c>
      <c r="E278" t="s">
        <v>42</v>
      </c>
      <c r="F278">
        <v>4</v>
      </c>
      <c r="G278">
        <v>77</v>
      </c>
      <c r="H278">
        <v>249</v>
      </c>
      <c r="I278">
        <v>2020</v>
      </c>
      <c r="J278">
        <v>0</v>
      </c>
      <c r="K278">
        <v>0</v>
      </c>
      <c r="L278">
        <v>0</v>
      </c>
      <c r="M278">
        <v>0.57166159299999997</v>
      </c>
      <c r="N278">
        <v>4.0434967000000002E-2</v>
      </c>
      <c r="O278">
        <v>0.118510737</v>
      </c>
      <c r="P278">
        <v>0.197826109</v>
      </c>
      <c r="Q278">
        <v>-8.6725385000000002E-2</v>
      </c>
      <c r="R278">
        <v>-0.18298541099999999</v>
      </c>
      <c r="S278">
        <v>-0.27944941299999998</v>
      </c>
      <c r="T278">
        <v>0</v>
      </c>
      <c r="U278">
        <v>0</v>
      </c>
      <c r="V278">
        <v>0</v>
      </c>
      <c r="W278">
        <v>1.6294358470000001</v>
      </c>
      <c r="X278">
        <v>1.794616118</v>
      </c>
      <c r="Y278">
        <v>1.56926626</v>
      </c>
      <c r="Z278">
        <v>3.0840199300000002</v>
      </c>
      <c r="AA278">
        <v>1.254638326</v>
      </c>
      <c r="AB278">
        <v>2.2288423399999999</v>
      </c>
      <c r="AC278">
        <v>1.648979803</v>
      </c>
      <c r="AD278">
        <v>9.703701268214985</v>
      </c>
      <c r="AE278">
        <v>10.334679153579231</v>
      </c>
      <c r="AF278">
        <v>8.3922302594809821</v>
      </c>
      <c r="AG278">
        <v>24.210822423300456</v>
      </c>
      <c r="AH278">
        <v>5.4990365870197451</v>
      </c>
      <c r="AI278">
        <v>14.136185193280127</v>
      </c>
      <c r="AJ278">
        <v>8.5123482506285342</v>
      </c>
      <c r="AK278">
        <f>MAX(IFERROR((M278-VLOOKUP($E278,Sheet1!$A$1:$B$4,2,FALSE))*16,0),0)</f>
        <v>0</v>
      </c>
      <c r="AL278">
        <f>MAX(IFERROR((N278-VLOOKUP($E278,Sheet1!$A$1:$B$4,2,FALSE))*16,0),0)</f>
        <v>0</v>
      </c>
      <c r="AM278">
        <f>MAX(IFERROR((O278-VLOOKUP($E278,Sheet1!$A$1:$B$4,2,FALSE))*16,0),0)</f>
        <v>0</v>
      </c>
      <c r="AN278">
        <f>MAX(IFERROR((P278-VLOOKUP($E278,Sheet1!$A$1:$B$4,2,FALSE))*16,0),0)</f>
        <v>0</v>
      </c>
      <c r="AO278">
        <f>MAX(IFERROR((Q278-VLOOKUP($E278,Sheet1!$A$1:$B$4,2,FALSE))*16,0),0)</f>
        <v>0</v>
      </c>
      <c r="AP278">
        <f>MAX(IFERROR((R278-VLOOKUP($E278,Sheet1!$A$1:$B$4,2,FALSE))*16,0),0)</f>
        <v>0</v>
      </c>
      <c r="AQ278">
        <f>MAX(IFERROR((S278-VLOOKUP($E278,Sheet1!$A$1:$B$4,2,FALSE))*16,0),0)</f>
        <v>0</v>
      </c>
      <c r="AR278">
        <v>117</v>
      </c>
      <c r="AS278">
        <v>0.75483871000000002</v>
      </c>
      <c r="AT278">
        <v>0.37927319799999998</v>
      </c>
      <c r="AU278">
        <v>120</v>
      </c>
      <c r="AV278">
        <v>0.77419354799999995</v>
      </c>
      <c r="AW278">
        <f>AD278+0.8*AE278+0.64*AF278+AG278*0.8^3+AH278*0.8^4+AI278*0.8^5+AJ278*0.8^6</f>
        <v>44.854424607866129</v>
      </c>
      <c r="AX278">
        <f>COUNTIFS(E:E,E278,AW:AW,"&gt;" &amp;AW278)+1</f>
        <v>77</v>
      </c>
      <c r="AY278">
        <f>AK278+0.8*AL278+0.64*AM278+AN278*0.8^3+AO278*0.8^4+AP278*0.8^5+AQ278*0.8^6</f>
        <v>0</v>
      </c>
      <c r="AZ278">
        <f>COUNTIFS(E:E,E278,AY:AY,"&gt;" &amp;AY278)+1</f>
        <v>21</v>
      </c>
    </row>
    <row r="279" spans="1:52">
      <c r="A279" t="s">
        <v>112</v>
      </c>
      <c r="B279" t="s">
        <v>113</v>
      </c>
      <c r="C279" t="s">
        <v>77</v>
      </c>
      <c r="D279" t="s">
        <v>42</v>
      </c>
      <c r="E279" t="s">
        <v>42</v>
      </c>
      <c r="F279">
        <v>1</v>
      </c>
      <c r="G279">
        <v>77</v>
      </c>
      <c r="H279">
        <v>254</v>
      </c>
      <c r="I279">
        <v>2020</v>
      </c>
      <c r="L279">
        <v>0</v>
      </c>
      <c r="M279">
        <v>0.93982585699999999</v>
      </c>
      <c r="N279">
        <v>0.70282192799999998</v>
      </c>
      <c r="O279">
        <v>0.72748379200000002</v>
      </c>
      <c r="P279">
        <v>0.58323303299999996</v>
      </c>
      <c r="Q279">
        <v>0.43145763199999998</v>
      </c>
      <c r="R279">
        <v>0.19076225699999999</v>
      </c>
      <c r="S279">
        <v>2.7310381000000002E-2</v>
      </c>
      <c r="V279">
        <v>0</v>
      </c>
      <c r="W279">
        <v>2.2880719169999999</v>
      </c>
      <c r="X279">
        <v>1.813472411</v>
      </c>
      <c r="Y279">
        <v>1.5498817579999999</v>
      </c>
      <c r="Z279">
        <v>1.4909955640000001</v>
      </c>
      <c r="AA279">
        <v>1.491158014</v>
      </c>
      <c r="AB279">
        <v>1.4963323610000001</v>
      </c>
      <c r="AC279">
        <v>1.078048511</v>
      </c>
      <c r="AD279">
        <v>17.405541758683299</v>
      </c>
      <c r="AE279">
        <v>11.780797593543369</v>
      </c>
      <c r="AF279">
        <v>9.2226752638424472</v>
      </c>
      <c r="AG279">
        <v>8.4157706856852172</v>
      </c>
      <c r="AH279">
        <v>8.1715100136690211</v>
      </c>
      <c r="AI279">
        <v>7.8519483917956023</v>
      </c>
      <c r="AJ279">
        <v>4.2959802739744788</v>
      </c>
      <c r="AK279">
        <f>MAX(IFERROR((M279-VLOOKUP($E279,Sheet1!$A$1:$B$4,2,FALSE))*16,0),0)</f>
        <v>0</v>
      </c>
      <c r="AL279">
        <f>MAX(IFERROR((N279-VLOOKUP($E279,Sheet1!$A$1:$B$4,2,FALSE))*16,0),0)</f>
        <v>0</v>
      </c>
      <c r="AM279">
        <f>MAX(IFERROR((O279-VLOOKUP($E279,Sheet1!$A$1:$B$4,2,FALSE))*16,0),0)</f>
        <v>0</v>
      </c>
      <c r="AN279">
        <f>MAX(IFERROR((P279-VLOOKUP($E279,Sheet1!$A$1:$B$4,2,FALSE))*16,0),0)</f>
        <v>0</v>
      </c>
      <c r="AO279">
        <f>MAX(IFERROR((Q279-VLOOKUP($E279,Sheet1!$A$1:$B$4,2,FALSE))*16,0),0)</f>
        <v>0</v>
      </c>
      <c r="AP279">
        <f>MAX(IFERROR((R279-VLOOKUP($E279,Sheet1!$A$1:$B$4,2,FALSE))*16,0),0)</f>
        <v>0</v>
      </c>
      <c r="AQ279">
        <f>MAX(IFERROR((S279-VLOOKUP($E279,Sheet1!$A$1:$B$4,2,FALSE))*16,0),0)</f>
        <v>0</v>
      </c>
      <c r="AR279">
        <v>88</v>
      </c>
      <c r="AS279">
        <v>0.56774193500000003</v>
      </c>
      <c r="AT279">
        <v>3.6028948810000001</v>
      </c>
      <c r="AU279">
        <v>78</v>
      </c>
      <c r="AV279">
        <v>0.503225806</v>
      </c>
      <c r="AW279">
        <f>AD279+0.8*AE279+0.64*AF279+AG279*0.8^3+AH279*0.8^4+AI279*0.8^5+AJ279*0.8^6</f>
        <v>44.087708997011177</v>
      </c>
      <c r="AX279">
        <f>COUNTIFS(E:E,E279,AW:AW,"&gt;" &amp;AW279)+1</f>
        <v>82</v>
      </c>
      <c r="AY279">
        <f>AK279+0.8*AL279+0.64*AM279+AN279*0.8^3+AO279*0.8^4+AP279*0.8^5+AQ279*0.8^6</f>
        <v>0</v>
      </c>
      <c r="AZ279">
        <f>COUNTIFS(E:E,E279,AY:AY,"&gt;" &amp;AY279)+1</f>
        <v>21</v>
      </c>
    </row>
    <row r="280" spans="1:52">
      <c r="A280" t="s">
        <v>336</v>
      </c>
      <c r="B280" t="s">
        <v>337</v>
      </c>
      <c r="C280" t="s">
        <v>307</v>
      </c>
      <c r="D280" t="s">
        <v>42</v>
      </c>
      <c r="E280" t="s">
        <v>42</v>
      </c>
      <c r="F280">
        <v>1</v>
      </c>
      <c r="G280">
        <v>76</v>
      </c>
      <c r="H280">
        <v>240</v>
      </c>
      <c r="I280">
        <v>2020</v>
      </c>
      <c r="L280">
        <v>0.6875</v>
      </c>
      <c r="M280">
        <v>0.813055101</v>
      </c>
      <c r="N280">
        <v>0.79985431699999998</v>
      </c>
      <c r="O280">
        <v>0.72423053999999998</v>
      </c>
      <c r="P280">
        <v>0.89703798400000001</v>
      </c>
      <c r="Q280">
        <v>0.450517428</v>
      </c>
      <c r="R280">
        <v>0.36932342699999998</v>
      </c>
      <c r="S280">
        <v>-3.5119822000000002E-2</v>
      </c>
      <c r="V280">
        <v>0</v>
      </c>
      <c r="W280">
        <v>1.581721916</v>
      </c>
      <c r="X280">
        <v>2.640689821</v>
      </c>
      <c r="Y280">
        <v>1.043763523</v>
      </c>
      <c r="Z280">
        <v>1.830827475</v>
      </c>
      <c r="AA280">
        <v>1.5633425679999999</v>
      </c>
      <c r="AB280">
        <v>1.168243406</v>
      </c>
      <c r="AC280">
        <v>1.4889114590000001</v>
      </c>
      <c r="AD280">
        <v>9.6909005102175314</v>
      </c>
      <c r="AE280">
        <v>20.955083188537316</v>
      </c>
      <c r="AF280">
        <v>4.7397133195632364</v>
      </c>
      <c r="AG280">
        <v>12.382030602314174</v>
      </c>
      <c r="AH280">
        <v>8.8667434139635617</v>
      </c>
      <c r="AI280">
        <v>5.3246330392178152</v>
      </c>
      <c r="AJ280">
        <v>7.4695286667564318</v>
      </c>
      <c r="AK280">
        <f>MAX(IFERROR((M280-VLOOKUP($E280,Sheet1!$A$1:$B$4,2,FALSE))*16,0),0)</f>
        <v>0</v>
      </c>
      <c r="AL280">
        <f>MAX(IFERROR((N280-VLOOKUP($E280,Sheet1!$A$1:$B$4,2,FALSE))*16,0),0)</f>
        <v>0</v>
      </c>
      <c r="AM280">
        <f>MAX(IFERROR((O280-VLOOKUP($E280,Sheet1!$A$1:$B$4,2,FALSE))*16,0),0)</f>
        <v>0</v>
      </c>
      <c r="AN280">
        <f>MAX(IFERROR((P280-VLOOKUP($E280,Sheet1!$A$1:$B$4,2,FALSE))*16,0),0)</f>
        <v>0</v>
      </c>
      <c r="AO280">
        <f>MAX(IFERROR((Q280-VLOOKUP($E280,Sheet1!$A$1:$B$4,2,FALSE))*16,0),0)</f>
        <v>0</v>
      </c>
      <c r="AP280">
        <f>MAX(IFERROR((R280-VLOOKUP($E280,Sheet1!$A$1:$B$4,2,FALSE))*16,0),0)</f>
        <v>0</v>
      </c>
      <c r="AQ280">
        <f>MAX(IFERROR((S280-VLOOKUP($E280,Sheet1!$A$1:$B$4,2,FALSE))*16,0),0)</f>
        <v>0</v>
      </c>
      <c r="AR280">
        <v>95</v>
      </c>
      <c r="AS280">
        <v>0.61290322600000002</v>
      </c>
      <c r="AT280">
        <v>4.0188989749999999</v>
      </c>
      <c r="AU280">
        <v>73</v>
      </c>
      <c r="AV280">
        <v>0.47096774200000002</v>
      </c>
      <c r="AW280">
        <f>AD280+0.8*AE280+0.64*AF280+AG280*0.8^3+AH280*0.8^4+AI280*0.8^5+AJ280*0.8^6</f>
        <v>43.162669233421283</v>
      </c>
      <c r="AX280">
        <f>COUNTIFS(E:E,E280,AW:AW,"&gt;" &amp;AW280)+1</f>
        <v>84</v>
      </c>
      <c r="AY280">
        <f>AK280+0.8*AL280+0.64*AM280+AN280*0.8^3+AO280*0.8^4+AP280*0.8^5+AQ280*0.8^6</f>
        <v>0</v>
      </c>
      <c r="AZ280">
        <f>COUNTIFS(E:E,E280,AY:AY,"&gt;" &amp;AY280)+1</f>
        <v>21</v>
      </c>
    </row>
    <row r="281" spans="1:52">
      <c r="A281" t="s">
        <v>457</v>
      </c>
      <c r="B281" t="s">
        <v>458</v>
      </c>
      <c r="C281" t="s">
        <v>454</v>
      </c>
      <c r="D281" t="s">
        <v>42</v>
      </c>
      <c r="E281" t="s">
        <v>42</v>
      </c>
      <c r="F281">
        <v>5</v>
      </c>
      <c r="G281">
        <v>78</v>
      </c>
      <c r="H281">
        <v>252</v>
      </c>
      <c r="I281">
        <v>2020</v>
      </c>
      <c r="J281">
        <v>0.25</v>
      </c>
      <c r="K281">
        <v>0.4375</v>
      </c>
      <c r="L281">
        <v>0.4375</v>
      </c>
      <c r="M281">
        <v>0.76206989999999997</v>
      </c>
      <c r="N281">
        <v>0.118854877</v>
      </c>
      <c r="O281">
        <v>-7.3903459999999999E-3</v>
      </c>
      <c r="P281">
        <v>-0.14865985600000001</v>
      </c>
      <c r="Q281">
        <v>-0.29133389500000001</v>
      </c>
      <c r="R281">
        <v>-0.32933949600000001</v>
      </c>
      <c r="S281">
        <v>-0.42634095300000002</v>
      </c>
      <c r="T281">
        <v>0</v>
      </c>
      <c r="U281">
        <v>0</v>
      </c>
      <c r="V281">
        <v>0</v>
      </c>
      <c r="W281">
        <v>1.5927624739999999</v>
      </c>
      <c r="X281">
        <v>1.3141709589999999</v>
      </c>
      <c r="Y281">
        <v>3.2198213390000001</v>
      </c>
      <c r="Z281">
        <v>1.4575795499999999</v>
      </c>
      <c r="AA281">
        <v>2.1857311849999999</v>
      </c>
      <c r="AB281">
        <v>1.403035413</v>
      </c>
      <c r="AC281">
        <v>0.71403944200000002</v>
      </c>
      <c r="AD281">
        <v>9.7018735683359978</v>
      </c>
      <c r="AE281">
        <v>6.2061819623582579</v>
      </c>
      <c r="AF281">
        <v>25.149632991182315</v>
      </c>
      <c r="AG281">
        <v>7.056359301694755</v>
      </c>
      <c r="AH281">
        <v>13.494208069851112</v>
      </c>
      <c r="AI281">
        <v>6.3946268020590082</v>
      </c>
      <c r="AJ281">
        <v>1.8155679650398611</v>
      </c>
      <c r="AK281">
        <f>MAX(IFERROR((M281-VLOOKUP($E281,Sheet1!$A$1:$B$4,2,FALSE))*16,0),0)</f>
        <v>0</v>
      </c>
      <c r="AL281">
        <f>MAX(IFERROR((N281-VLOOKUP($E281,Sheet1!$A$1:$B$4,2,FALSE))*16,0),0)</f>
        <v>0</v>
      </c>
      <c r="AM281">
        <f>MAX(IFERROR((O281-VLOOKUP($E281,Sheet1!$A$1:$B$4,2,FALSE))*16,0),0)</f>
        <v>0</v>
      </c>
      <c r="AN281">
        <f>MAX(IFERROR((P281-VLOOKUP($E281,Sheet1!$A$1:$B$4,2,FALSE))*16,0),0)</f>
        <v>0</v>
      </c>
      <c r="AO281">
        <f>MAX(IFERROR((Q281-VLOOKUP($E281,Sheet1!$A$1:$B$4,2,FALSE))*16,0),0)</f>
        <v>0</v>
      </c>
      <c r="AP281">
        <f>MAX(IFERROR((R281-VLOOKUP($E281,Sheet1!$A$1:$B$4,2,FALSE))*16,0),0)</f>
        <v>0</v>
      </c>
      <c r="AQ281">
        <f>MAX(IFERROR((S281-VLOOKUP($E281,Sheet1!$A$1:$B$4,2,FALSE))*16,0),0)</f>
        <v>0</v>
      </c>
      <c r="AR281">
        <v>99</v>
      </c>
      <c r="AS281">
        <v>0.63870967700000003</v>
      </c>
      <c r="AT281">
        <v>-0.32213976799999999</v>
      </c>
      <c r="AU281">
        <v>139</v>
      </c>
      <c r="AV281">
        <v>0.89677419400000002</v>
      </c>
      <c r="AW281">
        <f>AD281+0.8*AE281+0.64*AF281+AG281*0.8^3+AH281*0.8^4+AI281*0.8^5+AJ281*0.8^6</f>
        <v>42.473999399584123</v>
      </c>
      <c r="AX281">
        <f>COUNTIFS(E:E,E281,AW:AW,"&gt;" &amp;AW281)+1</f>
        <v>86</v>
      </c>
      <c r="AY281">
        <f>AK281+0.8*AL281+0.64*AM281+AN281*0.8^3+AO281*0.8^4+AP281*0.8^5+AQ281*0.8^6</f>
        <v>0</v>
      </c>
      <c r="AZ281">
        <f>COUNTIFS(E:E,E281,AY:AY,"&gt;" &amp;AY281)+1</f>
        <v>21</v>
      </c>
    </row>
    <row r="282" spans="1:52">
      <c r="A282" t="s">
        <v>837</v>
      </c>
      <c r="B282" t="s">
        <v>838</v>
      </c>
      <c r="C282" t="s">
        <v>836</v>
      </c>
      <c r="D282" t="s">
        <v>42</v>
      </c>
      <c r="E282" t="s">
        <v>42</v>
      </c>
      <c r="F282">
        <v>1</v>
      </c>
      <c r="G282">
        <v>77</v>
      </c>
      <c r="H282">
        <v>250</v>
      </c>
      <c r="I282">
        <v>2020</v>
      </c>
      <c r="L282">
        <v>0</v>
      </c>
      <c r="M282">
        <v>0.69803101199999995</v>
      </c>
      <c r="N282">
        <v>0.74186943400000005</v>
      </c>
      <c r="O282">
        <v>0.72965289799999999</v>
      </c>
      <c r="P282">
        <v>0.73861004399999997</v>
      </c>
      <c r="Q282">
        <v>0.51988463699999998</v>
      </c>
      <c r="R282">
        <v>0.384450087</v>
      </c>
      <c r="S282">
        <v>0.199837191</v>
      </c>
      <c r="V282">
        <v>0</v>
      </c>
      <c r="W282">
        <v>1.8495846920000001</v>
      </c>
      <c r="X282">
        <v>1.9709528460000001</v>
      </c>
      <c r="Y282">
        <v>1.6596961450000001</v>
      </c>
      <c r="Z282">
        <v>1.574201046</v>
      </c>
      <c r="AA282">
        <v>1.4670649069999999</v>
      </c>
      <c r="AB282">
        <v>1.4377159509999999</v>
      </c>
      <c r="AC282">
        <v>1.303334167</v>
      </c>
      <c r="AD282">
        <v>12.1381348007463</v>
      </c>
      <c r="AE282">
        <v>13.489915681012562</v>
      </c>
      <c r="AF282">
        <v>10.296123211490155</v>
      </c>
      <c r="AG282">
        <v>9.4776138273765866</v>
      </c>
      <c r="AH282">
        <v>8.0922973777515494</v>
      </c>
      <c r="AI282">
        <v>7.6189882407740299</v>
      </c>
      <c r="AJ282">
        <v>6.2166661535121079</v>
      </c>
      <c r="AK282">
        <f>MAX(IFERROR((M282-VLOOKUP($E282,Sheet1!$A$1:$B$4,2,FALSE))*16,0),0)</f>
        <v>0</v>
      </c>
      <c r="AL282">
        <f>MAX(IFERROR((N282-VLOOKUP($E282,Sheet1!$A$1:$B$4,2,FALSE))*16,0),0)</f>
        <v>0</v>
      </c>
      <c r="AM282">
        <f>MAX(IFERROR((O282-VLOOKUP($E282,Sheet1!$A$1:$B$4,2,FALSE))*16,0),0)</f>
        <v>0</v>
      </c>
      <c r="AN282">
        <f>MAX(IFERROR((P282-VLOOKUP($E282,Sheet1!$A$1:$B$4,2,FALSE))*16,0),0)</f>
        <v>0</v>
      </c>
      <c r="AO282">
        <f>MAX(IFERROR((Q282-VLOOKUP($E282,Sheet1!$A$1:$B$4,2,FALSE))*16,0),0)</f>
        <v>0</v>
      </c>
      <c r="AP282">
        <f>MAX(IFERROR((R282-VLOOKUP($E282,Sheet1!$A$1:$B$4,2,FALSE))*16,0),0)</f>
        <v>0</v>
      </c>
      <c r="AQ282">
        <f>MAX(IFERROR((S282-VLOOKUP($E282,Sheet1!$A$1:$B$4,2,FALSE))*16,0),0)</f>
        <v>0</v>
      </c>
      <c r="AR282">
        <v>106</v>
      </c>
      <c r="AS282">
        <v>0.68387096800000002</v>
      </c>
      <c r="AT282">
        <v>4.0123353030000004</v>
      </c>
      <c r="AU282">
        <v>74</v>
      </c>
      <c r="AV282">
        <v>0.47741935499999999</v>
      </c>
      <c r="AW282">
        <f>AD282+0.8*AE282+0.64*AF282+AG282*0.8^3+AH282*0.8^4+AI282*0.8^5+AJ282*0.8^6</f>
        <v>41.812981285337017</v>
      </c>
      <c r="AX282">
        <f>COUNTIFS(E:E,E282,AW:AW,"&gt;" &amp;AW282)+1</f>
        <v>87</v>
      </c>
      <c r="AY282">
        <f>AK282+0.8*AL282+0.64*AM282+AN282*0.8^3+AO282*0.8^4+AP282*0.8^5+AQ282*0.8^6</f>
        <v>0</v>
      </c>
      <c r="AZ282">
        <f>COUNTIFS(E:E,E282,AY:AY,"&gt;" &amp;AY282)+1</f>
        <v>21</v>
      </c>
    </row>
    <row r="283" spans="1:52">
      <c r="A283" t="s">
        <v>168</v>
      </c>
      <c r="B283" t="s">
        <v>169</v>
      </c>
      <c r="C283" t="s">
        <v>170</v>
      </c>
      <c r="D283" t="s">
        <v>42</v>
      </c>
      <c r="E283" t="s">
        <v>42</v>
      </c>
      <c r="F283">
        <v>4</v>
      </c>
      <c r="G283">
        <v>75</v>
      </c>
      <c r="H283">
        <v>245</v>
      </c>
      <c r="I283">
        <v>2020</v>
      </c>
      <c r="J283">
        <v>2.75</v>
      </c>
      <c r="K283">
        <v>0.8125</v>
      </c>
      <c r="L283">
        <v>0.875</v>
      </c>
      <c r="M283">
        <v>1.4885590150000001</v>
      </c>
      <c r="N283">
        <v>1.195775928</v>
      </c>
      <c r="O283">
        <v>1.058379626</v>
      </c>
      <c r="P283">
        <v>0.67755571299999995</v>
      </c>
      <c r="Q283">
        <v>0.50789158499999998</v>
      </c>
      <c r="R283">
        <v>-2.6605289000000001E-2</v>
      </c>
      <c r="S283">
        <v>-8.6049887000000005E-2</v>
      </c>
      <c r="T283">
        <v>0</v>
      </c>
      <c r="U283">
        <v>0</v>
      </c>
      <c r="V283">
        <v>0</v>
      </c>
      <c r="W283">
        <v>1.58924599</v>
      </c>
      <c r="X283">
        <v>2.1020605589999999</v>
      </c>
      <c r="Y283">
        <v>1.73572331</v>
      </c>
      <c r="Z283">
        <v>1.4405955260000001</v>
      </c>
      <c r="AA283">
        <v>0.86209492099999996</v>
      </c>
      <c r="AB283">
        <v>1.844193467</v>
      </c>
      <c r="AC283">
        <v>0.99149042399999998</v>
      </c>
      <c r="AD283">
        <v>11.220599199909827</v>
      </c>
      <c r="AE283">
        <v>16.044549867176627</v>
      </c>
      <c r="AF283">
        <v>11.757335415400547</v>
      </c>
      <c r="AG283">
        <v>8.1049012747113522</v>
      </c>
      <c r="AH283">
        <v>3.1971095232078142</v>
      </c>
      <c r="AI283">
        <v>10.685954635581368</v>
      </c>
      <c r="AJ283">
        <v>3.6052448145053972</v>
      </c>
      <c r="AK283">
        <f>MAX(IFERROR((M283-VLOOKUP($E283,Sheet1!$A$1:$B$4,2,FALSE))*16,0),0)</f>
        <v>0</v>
      </c>
      <c r="AL283">
        <f>MAX(IFERROR((N283-VLOOKUP($E283,Sheet1!$A$1:$B$4,2,FALSE))*16,0),0)</f>
        <v>0</v>
      </c>
      <c r="AM283">
        <f>MAX(IFERROR((O283-VLOOKUP($E283,Sheet1!$A$1:$B$4,2,FALSE))*16,0),0)</f>
        <v>0</v>
      </c>
      <c r="AN283">
        <f>MAX(IFERROR((P283-VLOOKUP($E283,Sheet1!$A$1:$B$4,2,FALSE))*16,0),0)</f>
        <v>0</v>
      </c>
      <c r="AO283">
        <f>MAX(IFERROR((Q283-VLOOKUP($E283,Sheet1!$A$1:$B$4,2,FALSE))*16,0),0)</f>
        <v>0</v>
      </c>
      <c r="AP283">
        <f>MAX(IFERROR((R283-VLOOKUP($E283,Sheet1!$A$1:$B$4,2,FALSE))*16,0),0)</f>
        <v>0</v>
      </c>
      <c r="AQ283">
        <f>MAX(IFERROR((S283-VLOOKUP($E283,Sheet1!$A$1:$B$4,2,FALSE))*16,0),0)</f>
        <v>0</v>
      </c>
      <c r="AR283">
        <v>59</v>
      </c>
      <c r="AS283">
        <v>0.38064516100000001</v>
      </c>
      <c r="AT283">
        <v>4.8155066919999996</v>
      </c>
      <c r="AU283">
        <v>68</v>
      </c>
      <c r="AV283">
        <v>0.43870967700000002</v>
      </c>
      <c r="AW283">
        <f>AD283+0.8*AE283+0.64*AF283+AG283*0.8^3+AH283*0.8^4+AI283*0.8^5+AJ283*0.8^6</f>
        <v>41.486846184506625</v>
      </c>
      <c r="AX283">
        <f>COUNTIFS(E:E,E283,AW:AW,"&gt;" &amp;AW283)+1</f>
        <v>88</v>
      </c>
      <c r="AY283">
        <f>AK283+0.8*AL283+0.64*AM283+AN283*0.8^3+AO283*0.8^4+AP283*0.8^5+AQ283*0.8^6</f>
        <v>0</v>
      </c>
      <c r="AZ283">
        <f>COUNTIFS(E:E,E283,AY:AY,"&gt;" &amp;AY283)+1</f>
        <v>21</v>
      </c>
    </row>
    <row r="284" spans="1:52">
      <c r="A284" t="s">
        <v>910</v>
      </c>
      <c r="B284" t="s">
        <v>911</v>
      </c>
      <c r="C284" t="s">
        <v>883</v>
      </c>
      <c r="D284" t="s">
        <v>42</v>
      </c>
      <c r="E284" t="s">
        <v>42</v>
      </c>
      <c r="F284">
        <v>7</v>
      </c>
      <c r="G284">
        <v>77</v>
      </c>
      <c r="H284">
        <v>250</v>
      </c>
      <c r="I284">
        <v>2020</v>
      </c>
      <c r="J284">
        <v>0.875</v>
      </c>
      <c r="K284">
        <v>1.5625</v>
      </c>
      <c r="L284">
        <v>2.5625</v>
      </c>
      <c r="M284">
        <v>1.4402051840000001</v>
      </c>
      <c r="N284">
        <v>0.73901352099999995</v>
      </c>
      <c r="O284">
        <v>-8.8008186000000002E-2</v>
      </c>
      <c r="P284">
        <v>-0.1884759</v>
      </c>
      <c r="Q284">
        <v>-0.32340333100000002</v>
      </c>
      <c r="R284">
        <v>-0.400694824</v>
      </c>
      <c r="S284">
        <v>-0.45625041300000002</v>
      </c>
      <c r="T284">
        <v>0</v>
      </c>
      <c r="U284">
        <v>0</v>
      </c>
      <c r="V284">
        <v>0</v>
      </c>
      <c r="W284">
        <v>2.2592283740000001</v>
      </c>
      <c r="X284">
        <v>1.77173051</v>
      </c>
      <c r="Y284">
        <v>2.0342106210000002</v>
      </c>
      <c r="Z284">
        <v>1.2001450090000001</v>
      </c>
      <c r="AA284">
        <v>0.68723626599999998</v>
      </c>
      <c r="AB284">
        <v>0.227548796</v>
      </c>
      <c r="AC284">
        <v>2.2857570000000001E-2</v>
      </c>
      <c r="AD284">
        <v>18.527344608879716</v>
      </c>
      <c r="AE284">
        <v>11.433934347634676</v>
      </c>
      <c r="AF284">
        <v>12.399126336090163</v>
      </c>
      <c r="AG284">
        <v>4.9839376013366206</v>
      </c>
      <c r="AH284">
        <v>1.7255336103431986</v>
      </c>
      <c r="AI284">
        <v>0</v>
      </c>
      <c r="AJ284">
        <v>0</v>
      </c>
      <c r="AK284">
        <f>MAX(IFERROR((M284-VLOOKUP($E284,Sheet1!$A$1:$B$4,2,FALSE))*16,0),0)</f>
        <v>0</v>
      </c>
      <c r="AL284">
        <f>MAX(IFERROR((N284-VLOOKUP($E284,Sheet1!$A$1:$B$4,2,FALSE))*16,0),0)</f>
        <v>0</v>
      </c>
      <c r="AM284">
        <f>MAX(IFERROR((O284-VLOOKUP($E284,Sheet1!$A$1:$B$4,2,FALSE))*16,0),0)</f>
        <v>0</v>
      </c>
      <c r="AN284">
        <f>MAX(IFERROR((P284-VLOOKUP($E284,Sheet1!$A$1:$B$4,2,FALSE))*16,0),0)</f>
        <v>0</v>
      </c>
      <c r="AO284">
        <f>MAX(IFERROR((Q284-VLOOKUP($E284,Sheet1!$A$1:$B$4,2,FALSE))*16,0),0)</f>
        <v>0</v>
      </c>
      <c r="AP284">
        <f>MAX(IFERROR((R284-VLOOKUP($E284,Sheet1!$A$1:$B$4,2,FALSE))*16,0),0)</f>
        <v>0</v>
      </c>
      <c r="AQ284">
        <f>MAX(IFERROR((S284-VLOOKUP($E284,Sheet1!$A$1:$B$4,2,FALSE))*16,0),0)</f>
        <v>0</v>
      </c>
      <c r="AR284">
        <v>61</v>
      </c>
      <c r="AS284">
        <v>0.393548387</v>
      </c>
      <c r="AT284">
        <v>0.72238605099999997</v>
      </c>
      <c r="AU284">
        <v>111</v>
      </c>
      <c r="AV284">
        <v>0.716129032</v>
      </c>
      <c r="AW284">
        <f>AD284+0.8*AE284+0.64*AF284+AG284*0.8^3+AH284*0.8^4+AI284*0.8^5+AJ284*0.8^6</f>
        <v>38.868487560766084</v>
      </c>
      <c r="AX284">
        <f>COUNTIFS(E:E,E284,AW:AW,"&gt;" &amp;AW284)+1</f>
        <v>92</v>
      </c>
      <c r="AY284">
        <f>AK284+0.8*AL284+0.64*AM284+AN284*0.8^3+AO284*0.8^4+AP284*0.8^5+AQ284*0.8^6</f>
        <v>0</v>
      </c>
      <c r="AZ284">
        <f>COUNTIFS(E:E,E284,AY:AY,"&gt;" &amp;AY284)+1</f>
        <v>21</v>
      </c>
    </row>
    <row r="285" spans="1:52">
      <c r="A285" t="s">
        <v>620</v>
      </c>
      <c r="B285" t="s">
        <v>621</v>
      </c>
      <c r="C285" t="s">
        <v>599</v>
      </c>
      <c r="D285" t="s">
        <v>42</v>
      </c>
      <c r="E285" t="s">
        <v>42</v>
      </c>
      <c r="F285">
        <v>14</v>
      </c>
      <c r="G285">
        <v>78</v>
      </c>
      <c r="H285">
        <v>267</v>
      </c>
      <c r="I285">
        <v>2020</v>
      </c>
      <c r="J285">
        <v>4</v>
      </c>
      <c r="K285">
        <v>0.25</v>
      </c>
      <c r="L285">
        <v>1.375</v>
      </c>
      <c r="M285">
        <v>0.74931514499999996</v>
      </c>
      <c r="N285">
        <v>6.0628574999999997E-2</v>
      </c>
      <c r="O285">
        <v>-2.5502198E-2</v>
      </c>
      <c r="P285">
        <v>-0.139365134</v>
      </c>
      <c r="Q285">
        <v>-0.20564352999999999</v>
      </c>
      <c r="R285">
        <v>-0.253112171</v>
      </c>
      <c r="S285">
        <v>-0.27956911200000001</v>
      </c>
      <c r="T285">
        <v>0</v>
      </c>
      <c r="U285">
        <v>0</v>
      </c>
      <c r="V285">
        <v>0</v>
      </c>
      <c r="W285">
        <v>1.6644393369999999</v>
      </c>
      <c r="X285">
        <v>2.3470839469999998</v>
      </c>
      <c r="Y285">
        <v>1.9694713260000001</v>
      </c>
      <c r="Z285">
        <v>2.1582814880000001</v>
      </c>
      <c r="AA285">
        <v>1.3377216009999999</v>
      </c>
      <c r="AB285">
        <v>0.73032731299999998</v>
      </c>
      <c r="AC285">
        <v>0</v>
      </c>
      <c r="AD285">
        <v>10.381508442236935</v>
      </c>
      <c r="AE285">
        <v>15.861940089616269</v>
      </c>
      <c r="AF285">
        <v>11.88687575874097</v>
      </c>
      <c r="AG285">
        <v>13.520609954537861</v>
      </c>
      <c r="AH285">
        <v>6.0172663635365211</v>
      </c>
      <c r="AI285">
        <v>1.9673365955072484</v>
      </c>
      <c r="AJ285">
        <v>0</v>
      </c>
      <c r="AK285">
        <f>MAX(IFERROR((M285-VLOOKUP($E285,Sheet1!$A$1:$B$4,2,FALSE))*16,0),0)</f>
        <v>0</v>
      </c>
      <c r="AL285">
        <f>MAX(IFERROR((N285-VLOOKUP($E285,Sheet1!$A$1:$B$4,2,FALSE))*16,0),0)</f>
        <v>0</v>
      </c>
      <c r="AM285">
        <f>MAX(IFERROR((O285-VLOOKUP($E285,Sheet1!$A$1:$B$4,2,FALSE))*16,0),0)</f>
        <v>0</v>
      </c>
      <c r="AN285">
        <f>MAX(IFERROR((P285-VLOOKUP($E285,Sheet1!$A$1:$B$4,2,FALSE))*16,0),0)</f>
        <v>0</v>
      </c>
      <c r="AO285">
        <f>MAX(IFERROR((Q285-VLOOKUP($E285,Sheet1!$A$1:$B$4,2,FALSE))*16,0),0)</f>
        <v>0</v>
      </c>
      <c r="AP285">
        <f>MAX(IFERROR((R285-VLOOKUP($E285,Sheet1!$A$1:$B$4,2,FALSE))*16,0),0)</f>
        <v>0</v>
      </c>
      <c r="AQ285">
        <f>MAX(IFERROR((S285-VLOOKUP($E285,Sheet1!$A$1:$B$4,2,FALSE))*16,0),0)</f>
        <v>0</v>
      </c>
      <c r="AR285">
        <v>100</v>
      </c>
      <c r="AS285">
        <v>0.64516129</v>
      </c>
      <c r="AT285">
        <v>-9.3248425999999995E-2</v>
      </c>
      <c r="AU285">
        <v>132</v>
      </c>
      <c r="AV285">
        <v>0.85161290300000003</v>
      </c>
      <c r="AW285">
        <f>AD285+0.8*AE285+0.64*AF285+AG285*0.8^3+AH285*0.8^4+AI285*0.8^5+AJ285*0.8^6</f>
        <v>40.710542454367932</v>
      </c>
      <c r="AX285">
        <f>COUNTIFS(E:E,E285,AW:AW,"&gt;" &amp;AW285)+1</f>
        <v>89</v>
      </c>
      <c r="AY285">
        <f>AK285+0.8*AL285+0.64*AM285+AN285*0.8^3+AO285*0.8^4+AP285*0.8^5+AQ285*0.8^6</f>
        <v>0</v>
      </c>
      <c r="AZ285">
        <f>COUNTIFS(E:E,E285,AY:AY,"&gt;" &amp;AY285)+1</f>
        <v>21</v>
      </c>
    </row>
    <row r="286" spans="1:52">
      <c r="A286" t="s">
        <v>710</v>
      </c>
      <c r="B286" t="s">
        <v>711</v>
      </c>
      <c r="C286" t="s">
        <v>693</v>
      </c>
      <c r="D286" t="s">
        <v>42</v>
      </c>
      <c r="E286" t="s">
        <v>42</v>
      </c>
      <c r="F286">
        <v>1</v>
      </c>
      <c r="G286">
        <v>75</v>
      </c>
      <c r="H286">
        <v>246</v>
      </c>
      <c r="I286">
        <v>2020</v>
      </c>
      <c r="L286">
        <v>0</v>
      </c>
      <c r="M286">
        <v>0.68128341999999997</v>
      </c>
      <c r="N286">
        <v>0.69074475499999999</v>
      </c>
      <c r="O286">
        <v>0.65627187499999995</v>
      </c>
      <c r="P286">
        <v>0.65043343099999995</v>
      </c>
      <c r="Q286">
        <v>0.46344108499999997</v>
      </c>
      <c r="R286">
        <v>0.301586038</v>
      </c>
      <c r="S286">
        <v>4.0196613999999999E-2</v>
      </c>
      <c r="V286">
        <v>0</v>
      </c>
      <c r="W286">
        <v>1.820496313</v>
      </c>
      <c r="X286">
        <v>1.9396078830000001</v>
      </c>
      <c r="Y286">
        <v>1.59756404</v>
      </c>
      <c r="Z286">
        <v>1.53801477</v>
      </c>
      <c r="AA286">
        <v>1.4725869709999999</v>
      </c>
      <c r="AB286">
        <v>1.41518075</v>
      </c>
      <c r="AC286">
        <v>1.331854954</v>
      </c>
      <c r="AD286">
        <v>11.80672050081067</v>
      </c>
      <c r="AE286">
        <v>13.04792239412086</v>
      </c>
      <c r="AF286">
        <v>9.5514857133671711</v>
      </c>
      <c r="AG286">
        <v>8.9717002868686393</v>
      </c>
      <c r="AH286">
        <v>8.0531512475428713</v>
      </c>
      <c r="AI286">
        <v>7.3001071004836575</v>
      </c>
      <c r="AJ286">
        <v>6.2551827996486509</v>
      </c>
      <c r="AK286">
        <f>MAX(IFERROR((M286-VLOOKUP($E286,Sheet1!$A$1:$B$4,2,FALSE))*16,0),0)</f>
        <v>0</v>
      </c>
      <c r="AL286">
        <f>MAX(IFERROR((N286-VLOOKUP($E286,Sheet1!$A$1:$B$4,2,FALSE))*16,0),0)</f>
        <v>0</v>
      </c>
      <c r="AM286">
        <f>MAX(IFERROR((O286-VLOOKUP($E286,Sheet1!$A$1:$B$4,2,FALSE))*16,0),0)</f>
        <v>0</v>
      </c>
      <c r="AN286">
        <f>MAX(IFERROR((P286-VLOOKUP($E286,Sheet1!$A$1:$B$4,2,FALSE))*16,0),0)</f>
        <v>0</v>
      </c>
      <c r="AO286">
        <f>MAX(IFERROR((Q286-VLOOKUP($E286,Sheet1!$A$1:$B$4,2,FALSE))*16,0),0)</f>
        <v>0</v>
      </c>
      <c r="AP286">
        <f>MAX(IFERROR((R286-VLOOKUP($E286,Sheet1!$A$1:$B$4,2,FALSE))*16,0),0)</f>
        <v>0</v>
      </c>
      <c r="AQ286">
        <f>MAX(IFERROR((S286-VLOOKUP($E286,Sheet1!$A$1:$B$4,2,FALSE))*16,0),0)</f>
        <v>0</v>
      </c>
      <c r="AR286">
        <v>108</v>
      </c>
      <c r="AS286">
        <v>0.69677419399999996</v>
      </c>
      <c r="AT286">
        <v>3.4839572200000002</v>
      </c>
      <c r="AU286">
        <v>81</v>
      </c>
      <c r="AV286">
        <v>0.52258064500000001</v>
      </c>
      <c r="AW286">
        <f>AD286+0.8*AE286+0.64*AF286+AG286*0.8^3+AH286*0.8^4+AI286*0.8^5+AJ286*0.8^6</f>
        <v>40.281948305050236</v>
      </c>
      <c r="AX286">
        <f>COUNTIFS(E:E,E286,AW:AW,"&gt;" &amp;AW286)+1</f>
        <v>90</v>
      </c>
      <c r="AY286">
        <f>AK286+0.8*AL286+0.64*AM286+AN286*0.8^3+AO286*0.8^4+AP286*0.8^5+AQ286*0.8^6</f>
        <v>0</v>
      </c>
      <c r="AZ286">
        <f>COUNTIFS(E:E,E286,AY:AY,"&gt;" &amp;AY286)+1</f>
        <v>21</v>
      </c>
    </row>
    <row r="287" spans="1:52">
      <c r="A287" t="s">
        <v>40</v>
      </c>
      <c r="B287" t="s">
        <v>41</v>
      </c>
      <c r="C287" t="s">
        <v>36</v>
      </c>
      <c r="D287" t="s">
        <v>42</v>
      </c>
      <c r="E287" t="s">
        <v>42</v>
      </c>
      <c r="F287">
        <v>1</v>
      </c>
      <c r="G287">
        <v>78</v>
      </c>
      <c r="H287">
        <v>260</v>
      </c>
      <c r="I287">
        <v>2020</v>
      </c>
      <c r="L287">
        <v>0</v>
      </c>
      <c r="M287">
        <v>0.66388576700000002</v>
      </c>
      <c r="N287">
        <v>0.71434947800000004</v>
      </c>
      <c r="O287">
        <v>0.65301418099999997</v>
      </c>
      <c r="P287">
        <v>0.66700359499999995</v>
      </c>
      <c r="Q287">
        <v>0.45092595499999999</v>
      </c>
      <c r="R287">
        <v>0.330287671</v>
      </c>
      <c r="S287">
        <v>0.119648174</v>
      </c>
      <c r="V287">
        <v>0</v>
      </c>
      <c r="W287">
        <v>1.758212052</v>
      </c>
      <c r="X287">
        <v>1.9632420930000001</v>
      </c>
      <c r="Y287">
        <v>1.5595494560000001</v>
      </c>
      <c r="Z287">
        <v>1.4664029220000001</v>
      </c>
      <c r="AA287">
        <v>1.4110895649999999</v>
      </c>
      <c r="AB287">
        <v>1.417353552</v>
      </c>
      <c r="AC287">
        <v>1.2566937499999999</v>
      </c>
      <c r="AD287">
        <v>11.143868852259857</v>
      </c>
      <c r="AE287">
        <v>13.346577964863286</v>
      </c>
      <c r="AF287">
        <v>9.1810990377554731</v>
      </c>
      <c r="AG287">
        <v>8.3269955363825119</v>
      </c>
      <c r="AH287">
        <v>7.4814413160701747</v>
      </c>
      <c r="AI287">
        <v>7.3601118464622743</v>
      </c>
      <c r="AJ287">
        <v>5.7431938155071975</v>
      </c>
      <c r="AK287">
        <f>MAX(IFERROR((M287-VLOOKUP($E287,Sheet1!$A$1:$B$4,2,FALSE))*16,0),0)</f>
        <v>0</v>
      </c>
      <c r="AL287">
        <f>MAX(IFERROR((N287-VLOOKUP($E287,Sheet1!$A$1:$B$4,2,FALSE))*16,0),0)</f>
        <v>0</v>
      </c>
      <c r="AM287">
        <f>MAX(IFERROR((O287-VLOOKUP($E287,Sheet1!$A$1:$B$4,2,FALSE))*16,0),0)</f>
        <v>0</v>
      </c>
      <c r="AN287">
        <f>MAX(IFERROR((P287-VLOOKUP($E287,Sheet1!$A$1:$B$4,2,FALSE))*16,0),0)</f>
        <v>0</v>
      </c>
      <c r="AO287">
        <f>MAX(IFERROR((Q287-VLOOKUP($E287,Sheet1!$A$1:$B$4,2,FALSE))*16,0),0)</f>
        <v>0</v>
      </c>
      <c r="AP287">
        <f>MAX(IFERROR((R287-VLOOKUP($E287,Sheet1!$A$1:$B$4,2,FALSE))*16,0),0)</f>
        <v>0</v>
      </c>
      <c r="AQ287">
        <f>MAX(IFERROR((S287-VLOOKUP($E287,Sheet1!$A$1:$B$4,2,FALSE))*16,0),0)</f>
        <v>0</v>
      </c>
      <c r="AR287">
        <v>110</v>
      </c>
      <c r="AS287">
        <v>0.70967741900000003</v>
      </c>
      <c r="AT287">
        <v>3.5991148210000001</v>
      </c>
      <c r="AU287">
        <v>79</v>
      </c>
      <c r="AV287">
        <v>0.50967741899999996</v>
      </c>
      <c r="AW287">
        <f>AD287+0.8*AE287+0.64*AF287+AG287*0.8^3+AH287*0.8^4+AI287*0.8^5+AJ287*0.8^6</f>
        <v>38.942159935425259</v>
      </c>
      <c r="AX287">
        <f>COUNTIFS(E:E,E287,AW:AW,"&gt;" &amp;AW287)+1</f>
        <v>91</v>
      </c>
      <c r="AY287">
        <f>AK287+0.8*AL287+0.64*AM287+AN287*0.8^3+AO287*0.8^4+AP287*0.8^5+AQ287*0.8^6</f>
        <v>0</v>
      </c>
      <c r="AZ287">
        <f>COUNTIFS(E:E,E287,AY:AY,"&gt;" &amp;AY287)+1</f>
        <v>21</v>
      </c>
    </row>
    <row r="288" spans="1:52">
      <c r="A288" t="s">
        <v>1458</v>
      </c>
      <c r="B288" t="s">
        <v>1459</v>
      </c>
      <c r="C288" t="s">
        <v>1421</v>
      </c>
      <c r="D288" t="s">
        <v>42</v>
      </c>
      <c r="E288" t="s">
        <v>42</v>
      </c>
      <c r="F288">
        <v>3</v>
      </c>
      <c r="G288">
        <v>77</v>
      </c>
      <c r="H288">
        <v>258</v>
      </c>
      <c r="I288">
        <v>2020</v>
      </c>
      <c r="J288">
        <v>0</v>
      </c>
      <c r="K288">
        <v>1.0625</v>
      </c>
      <c r="L288">
        <v>0</v>
      </c>
      <c r="M288">
        <v>1.0610089060000001</v>
      </c>
      <c r="N288">
        <v>0.69679802700000004</v>
      </c>
      <c r="O288">
        <v>0.44457450300000001</v>
      </c>
      <c r="P288">
        <v>0.260161064</v>
      </c>
      <c r="Q288">
        <v>8.1574411999999999E-2</v>
      </c>
      <c r="R288">
        <v>-6.7072049999999994E-2</v>
      </c>
      <c r="S288">
        <v>-0.150538107</v>
      </c>
      <c r="T288">
        <v>0</v>
      </c>
      <c r="U288">
        <v>0</v>
      </c>
      <c r="V288">
        <v>0</v>
      </c>
      <c r="W288">
        <v>1.7590887850000001</v>
      </c>
      <c r="X288">
        <v>1.8823674969999999</v>
      </c>
      <c r="Y288">
        <v>1.788575104</v>
      </c>
      <c r="Z288">
        <v>1.5337454230000001</v>
      </c>
      <c r="AA288">
        <v>1.319131381</v>
      </c>
      <c r="AB288">
        <v>1.0378580749999999</v>
      </c>
      <c r="AC288">
        <v>1.333769298</v>
      </c>
      <c r="AD288">
        <v>12.006791085714156</v>
      </c>
      <c r="AE288">
        <v>12.471050578904141</v>
      </c>
      <c r="AF288">
        <v>11.011995604924437</v>
      </c>
      <c r="AG288">
        <v>8.289771952452071</v>
      </c>
      <c r="AH288">
        <v>6.2014875218504812</v>
      </c>
      <c r="AI288">
        <v>3.9333383890767095</v>
      </c>
      <c r="AJ288">
        <v>6.0479327811162733</v>
      </c>
      <c r="AK288">
        <f>MAX(IFERROR((M288-VLOOKUP($E288,Sheet1!$A$1:$B$4,2,FALSE))*16,0),0)</f>
        <v>0</v>
      </c>
      <c r="AL288">
        <f>MAX(IFERROR((N288-VLOOKUP($E288,Sheet1!$A$1:$B$4,2,FALSE))*16,0),0)</f>
        <v>0</v>
      </c>
      <c r="AM288">
        <f>MAX(IFERROR((O288-VLOOKUP($E288,Sheet1!$A$1:$B$4,2,FALSE))*16,0),0)</f>
        <v>0</v>
      </c>
      <c r="AN288">
        <f>MAX(IFERROR((P288-VLOOKUP($E288,Sheet1!$A$1:$B$4,2,FALSE))*16,0),0)</f>
        <v>0</v>
      </c>
      <c r="AO288">
        <f>MAX(IFERROR((Q288-VLOOKUP($E288,Sheet1!$A$1:$B$4,2,FALSE))*16,0),0)</f>
        <v>0</v>
      </c>
      <c r="AP288">
        <f>MAX(IFERROR((R288-VLOOKUP($E288,Sheet1!$A$1:$B$4,2,FALSE))*16,0),0)</f>
        <v>0</v>
      </c>
      <c r="AQ288">
        <f>MAX(IFERROR((S288-VLOOKUP($E288,Sheet1!$A$1:$B$4,2,FALSE))*16,0),0)</f>
        <v>0</v>
      </c>
      <c r="AR288">
        <v>80</v>
      </c>
      <c r="AS288">
        <v>0.51612903200000004</v>
      </c>
      <c r="AT288">
        <v>2.3265067560000001</v>
      </c>
      <c r="AU288">
        <v>95</v>
      </c>
      <c r="AV288">
        <v>0.61290322600000002</v>
      </c>
      <c r="AW288">
        <f>AD288+0.8*AE288+0.64*AF288+AG288*0.8^3+AH288*0.8^4+AI288*0.8^5+AJ288*0.8^6</f>
        <v>38.690106878900131</v>
      </c>
      <c r="AX288">
        <f>COUNTIFS(E:E,E288,AW:AW,"&gt;" &amp;AW288)+1</f>
        <v>93</v>
      </c>
      <c r="AY288">
        <f>AK288+0.8*AL288+0.64*AM288+AN288*0.8^3+AO288*0.8^4+AP288*0.8^5+AQ288*0.8^6</f>
        <v>0</v>
      </c>
      <c r="AZ288">
        <f>COUNTIFS(E:E,E288,AY:AY,"&gt;" &amp;AY288)+1</f>
        <v>21</v>
      </c>
    </row>
    <row r="289" spans="1:52">
      <c r="A289" t="s">
        <v>832</v>
      </c>
      <c r="B289" t="s">
        <v>833</v>
      </c>
      <c r="C289" t="s">
        <v>787</v>
      </c>
      <c r="D289" t="s">
        <v>42</v>
      </c>
      <c r="E289" t="s">
        <v>42</v>
      </c>
      <c r="F289">
        <v>3</v>
      </c>
      <c r="G289">
        <v>77</v>
      </c>
      <c r="H289">
        <v>265</v>
      </c>
      <c r="I289">
        <v>2020</v>
      </c>
      <c r="J289">
        <v>0.3125</v>
      </c>
      <c r="K289">
        <v>1.75</v>
      </c>
      <c r="L289">
        <v>0</v>
      </c>
      <c r="M289">
        <v>1.147130169</v>
      </c>
      <c r="N289">
        <v>0.83621725099999999</v>
      </c>
      <c r="O289">
        <v>0.58518283599999998</v>
      </c>
      <c r="P289">
        <v>0.43214071700000001</v>
      </c>
      <c r="Q289">
        <v>0.208586151</v>
      </c>
      <c r="R289">
        <v>-4.1621282000000002E-2</v>
      </c>
      <c r="S289">
        <v>-0.122984593</v>
      </c>
      <c r="T289">
        <v>0</v>
      </c>
      <c r="U289">
        <v>0</v>
      </c>
      <c r="V289">
        <v>0</v>
      </c>
      <c r="W289">
        <v>1.722439152</v>
      </c>
      <c r="X289">
        <v>1.8232339209999999</v>
      </c>
      <c r="Y289">
        <v>1.717975327</v>
      </c>
      <c r="Z289">
        <v>1.5678279879999999</v>
      </c>
      <c r="AA289">
        <v>1.3473924900000001</v>
      </c>
      <c r="AB289">
        <v>1.070046823</v>
      </c>
      <c r="AC289">
        <v>1.272840003</v>
      </c>
      <c r="AD289">
        <v>11.821200239695173</v>
      </c>
      <c r="AE289">
        <v>12.167996143099913</v>
      </c>
      <c r="AF289">
        <v>10.58962835463727</v>
      </c>
      <c r="AG289">
        <v>8.8777384090374909</v>
      </c>
      <c r="AH289">
        <v>6.5939329216942042</v>
      </c>
      <c r="AI289">
        <v>4.1785792349796651</v>
      </c>
      <c r="AJ289">
        <v>5.6010079474175427</v>
      </c>
      <c r="AK289">
        <f>MAX(IFERROR((M289-VLOOKUP($E289,Sheet1!$A$1:$B$4,2,FALSE))*16,0),0)</f>
        <v>0</v>
      </c>
      <c r="AL289">
        <f>MAX(IFERROR((N289-VLOOKUP($E289,Sheet1!$A$1:$B$4,2,FALSE))*16,0),0)</f>
        <v>0</v>
      </c>
      <c r="AM289">
        <f>MAX(IFERROR((O289-VLOOKUP($E289,Sheet1!$A$1:$B$4,2,FALSE))*16,0),0)</f>
        <v>0</v>
      </c>
      <c r="AN289">
        <f>MAX(IFERROR((P289-VLOOKUP($E289,Sheet1!$A$1:$B$4,2,FALSE))*16,0),0)</f>
        <v>0</v>
      </c>
      <c r="AO289">
        <f>MAX(IFERROR((Q289-VLOOKUP($E289,Sheet1!$A$1:$B$4,2,FALSE))*16,0),0)</f>
        <v>0</v>
      </c>
      <c r="AP289">
        <f>MAX(IFERROR((R289-VLOOKUP($E289,Sheet1!$A$1:$B$4,2,FALSE))*16,0),0)</f>
        <v>0</v>
      </c>
      <c r="AQ289">
        <f>MAX(IFERROR((S289-VLOOKUP($E289,Sheet1!$A$1:$B$4,2,FALSE))*16,0),0)</f>
        <v>0</v>
      </c>
      <c r="AR289">
        <v>73</v>
      </c>
      <c r="AS289">
        <v>0.47096774200000002</v>
      </c>
      <c r="AT289">
        <v>3.0446512490000002</v>
      </c>
      <c r="AU289">
        <v>89</v>
      </c>
      <c r="AV289">
        <v>0.574193548</v>
      </c>
      <c r="AW289">
        <f>AD289+0.8*AE289+0.64*AF289+AG289*0.8^3+AH289*0.8^4+AI289*0.8^5+AJ289*0.8^6</f>
        <v>38.416743762382055</v>
      </c>
      <c r="AX289">
        <f>COUNTIFS(E:E,E289,AW:AW,"&gt;" &amp;AW289)+1</f>
        <v>95</v>
      </c>
      <c r="AY289">
        <f>AK289+0.8*AL289+0.64*AM289+AN289*0.8^3+AO289*0.8^4+AP289*0.8^5+AQ289*0.8^6</f>
        <v>0</v>
      </c>
      <c r="AZ289">
        <f>COUNTIFS(E:E,E289,AY:AY,"&gt;" &amp;AY289)+1</f>
        <v>21</v>
      </c>
    </row>
    <row r="290" spans="1:52">
      <c r="A290" t="s">
        <v>135</v>
      </c>
      <c r="B290" t="s">
        <v>136</v>
      </c>
      <c r="C290" t="s">
        <v>118</v>
      </c>
      <c r="D290" t="s">
        <v>42</v>
      </c>
      <c r="E290" t="s">
        <v>42</v>
      </c>
      <c r="F290">
        <v>5</v>
      </c>
      <c r="G290">
        <v>78</v>
      </c>
      <c r="H290">
        <v>252</v>
      </c>
      <c r="I290">
        <v>2020</v>
      </c>
      <c r="J290">
        <v>5.125</v>
      </c>
      <c r="K290">
        <v>0.25</v>
      </c>
      <c r="L290">
        <v>0.8125</v>
      </c>
      <c r="M290">
        <v>1.498310155</v>
      </c>
      <c r="N290">
        <v>0.82329700900000002</v>
      </c>
      <c r="O290">
        <v>0.62842307900000005</v>
      </c>
      <c r="P290">
        <v>0.13354933599999999</v>
      </c>
      <c r="Q290">
        <v>-5.6118889999999998E-2</v>
      </c>
      <c r="R290">
        <v>-0.146645207</v>
      </c>
      <c r="S290">
        <v>-0.21654430299999999</v>
      </c>
      <c r="T290">
        <v>0</v>
      </c>
      <c r="U290">
        <v>0</v>
      </c>
      <c r="V290">
        <v>0</v>
      </c>
      <c r="W290">
        <v>1.812880195</v>
      </c>
      <c r="X290">
        <v>1.86939046</v>
      </c>
      <c r="Y290">
        <v>1.617090216</v>
      </c>
      <c r="Z290">
        <v>1.3303516959999999</v>
      </c>
      <c r="AA290">
        <v>1.133489698</v>
      </c>
      <c r="AB290">
        <v>1.154582752</v>
      </c>
      <c r="AC290">
        <v>1.1061918369999999</v>
      </c>
      <c r="AD290">
        <v>13.669334960352913</v>
      </c>
      <c r="AE290">
        <v>12.61665495108214</v>
      </c>
      <c r="AF290">
        <v>9.6886496146386349</v>
      </c>
      <c r="AG290">
        <v>6.3570338632317629</v>
      </c>
      <c r="AH290">
        <v>4.6201310339737631</v>
      </c>
      <c r="AI290">
        <v>4.6894275834867472</v>
      </c>
      <c r="AJ290">
        <v>4.2823653029896747</v>
      </c>
      <c r="AK290">
        <f>MAX(IFERROR((M290-VLOOKUP($E290,Sheet1!$A$1:$B$4,2,FALSE))*16,0),0)</f>
        <v>0</v>
      </c>
      <c r="AL290">
        <f>MAX(IFERROR((N290-VLOOKUP($E290,Sheet1!$A$1:$B$4,2,FALSE))*16,0),0)</f>
        <v>0</v>
      </c>
      <c r="AM290">
        <f>MAX(IFERROR((O290-VLOOKUP($E290,Sheet1!$A$1:$B$4,2,FALSE))*16,0),0)</f>
        <v>0</v>
      </c>
      <c r="AN290">
        <f>MAX(IFERROR((P290-VLOOKUP($E290,Sheet1!$A$1:$B$4,2,FALSE))*16,0),0)</f>
        <v>0</v>
      </c>
      <c r="AO290">
        <f>MAX(IFERROR((Q290-VLOOKUP($E290,Sheet1!$A$1:$B$4,2,FALSE))*16,0),0)</f>
        <v>0</v>
      </c>
      <c r="AP290">
        <f>MAX(IFERROR((R290-VLOOKUP($E290,Sheet1!$A$1:$B$4,2,FALSE))*16,0),0)</f>
        <v>0</v>
      </c>
      <c r="AQ290">
        <f>MAX(IFERROR((S290-VLOOKUP($E290,Sheet1!$A$1:$B$4,2,FALSE))*16,0),0)</f>
        <v>0</v>
      </c>
      <c r="AR290">
        <v>58</v>
      </c>
      <c r="AS290">
        <v>0.37419354799999999</v>
      </c>
      <c r="AT290">
        <v>2.664271179</v>
      </c>
      <c r="AU290">
        <v>93</v>
      </c>
      <c r="AV290">
        <v>0.6</v>
      </c>
      <c r="AW290">
        <f>AD290+0.8*AE290+0.64*AF290+AG290*0.8^3+AH290*0.8^4+AI290*0.8^5+AJ290*0.8^6</f>
        <v>37.769829684621527</v>
      </c>
      <c r="AX290">
        <f>COUNTIFS(E:E,E290,AW:AW,"&gt;" &amp;AW290)+1</f>
        <v>97</v>
      </c>
      <c r="AY290">
        <f>AK290+0.8*AL290+0.64*AM290+AN290*0.8^3+AO290*0.8^4+AP290*0.8^5+AQ290*0.8^6</f>
        <v>0</v>
      </c>
      <c r="AZ290">
        <f>COUNTIFS(E:E,E290,AY:AY,"&gt;" &amp;AY290)+1</f>
        <v>21</v>
      </c>
    </row>
    <row r="291" spans="1:52">
      <c r="A291" t="s">
        <v>992</v>
      </c>
      <c r="B291" t="s">
        <v>993</v>
      </c>
      <c r="C291" t="s">
        <v>971</v>
      </c>
      <c r="D291" t="s">
        <v>42</v>
      </c>
      <c r="E291" t="s">
        <v>42</v>
      </c>
      <c r="F291">
        <v>2</v>
      </c>
      <c r="G291">
        <v>75</v>
      </c>
      <c r="H291">
        <v>248</v>
      </c>
      <c r="I291">
        <v>2020</v>
      </c>
      <c r="K291">
        <v>0</v>
      </c>
      <c r="L291">
        <v>0</v>
      </c>
      <c r="M291">
        <v>0.62965074099999996</v>
      </c>
      <c r="N291">
        <v>0.39680963299999999</v>
      </c>
      <c r="O291">
        <v>0.35642601800000001</v>
      </c>
      <c r="P291">
        <v>0.24772555900000001</v>
      </c>
      <c r="Q291">
        <v>0.10670294</v>
      </c>
      <c r="R291">
        <v>-2.4502297999999999E-2</v>
      </c>
      <c r="S291">
        <v>-9.3250666999999995E-2</v>
      </c>
      <c r="U291">
        <v>0</v>
      </c>
      <c r="V291">
        <v>0</v>
      </c>
      <c r="W291">
        <v>2.134840616</v>
      </c>
      <c r="X291">
        <v>1.579991739</v>
      </c>
      <c r="Y291">
        <v>1.512244948</v>
      </c>
      <c r="Z291">
        <v>1.5401242369999999</v>
      </c>
      <c r="AA291">
        <v>1.453231698</v>
      </c>
      <c r="AB291">
        <v>1.520986656</v>
      </c>
      <c r="AC291">
        <v>1.2468067460000001</v>
      </c>
      <c r="AD291">
        <v>14.952829571380036</v>
      </c>
      <c r="AE291">
        <v>8.9318515253597468</v>
      </c>
      <c r="AF291">
        <v>8.2450133093569491</v>
      </c>
      <c r="AG291">
        <v>8.3280630133478439</v>
      </c>
      <c r="AH291">
        <v>7.3571551347431949</v>
      </c>
      <c r="AI291">
        <v>7.7598219133625861</v>
      </c>
      <c r="AJ291">
        <v>5.4318273261067134</v>
      </c>
      <c r="AK291">
        <f>MAX(IFERROR((M291-VLOOKUP($E291,Sheet1!$A$1:$B$4,2,FALSE))*16,0),0)</f>
        <v>0</v>
      </c>
      <c r="AL291">
        <f>MAX(IFERROR((N291-VLOOKUP($E291,Sheet1!$A$1:$B$4,2,FALSE))*16,0),0)</f>
        <v>0</v>
      </c>
      <c r="AM291">
        <f>MAX(IFERROR((O291-VLOOKUP($E291,Sheet1!$A$1:$B$4,2,FALSE))*16,0),0)</f>
        <v>0</v>
      </c>
      <c r="AN291">
        <f>MAX(IFERROR((P291-VLOOKUP($E291,Sheet1!$A$1:$B$4,2,FALSE))*16,0),0)</f>
        <v>0</v>
      </c>
      <c r="AO291">
        <f>MAX(IFERROR((Q291-VLOOKUP($E291,Sheet1!$A$1:$B$4,2,FALSE))*16,0),0)</f>
        <v>0</v>
      </c>
      <c r="AP291">
        <f>MAX(IFERROR((R291-VLOOKUP($E291,Sheet1!$A$1:$B$4,2,FALSE))*16,0),0)</f>
        <v>0</v>
      </c>
      <c r="AQ291">
        <f>MAX(IFERROR((S291-VLOOKUP($E291,Sheet1!$A$1:$B$4,2,FALSE))*16,0),0)</f>
        <v>0</v>
      </c>
      <c r="AR291">
        <v>112</v>
      </c>
      <c r="AS291">
        <v>0.72258064499999997</v>
      </c>
      <c r="AT291">
        <v>1.6195619269999999</v>
      </c>
      <c r="AU291">
        <v>105</v>
      </c>
      <c r="AV291">
        <v>0.67741935499999995</v>
      </c>
      <c r="AW291">
        <f>AD291+0.8*AE291+0.64*AF291+AG291*0.8^3+AH291*0.8^4+AI291*0.8^5+AJ291*0.8^6</f>
        <v>38.619237702826766</v>
      </c>
      <c r="AX291">
        <f>COUNTIFS(E:E,E291,AW:AW,"&gt;" &amp;AW291)+1</f>
        <v>94</v>
      </c>
      <c r="AY291">
        <f>AK291+0.8*AL291+0.64*AM291+AN291*0.8^3+AO291*0.8^4+AP291*0.8^5+AQ291*0.8^6</f>
        <v>0</v>
      </c>
      <c r="AZ291">
        <f>COUNTIFS(E:E,E291,AY:AY,"&gt;" &amp;AY291)+1</f>
        <v>21</v>
      </c>
    </row>
    <row r="292" spans="1:52">
      <c r="A292" t="s">
        <v>1452</v>
      </c>
      <c r="B292" t="s">
        <v>1453</v>
      </c>
      <c r="C292" t="s">
        <v>1421</v>
      </c>
      <c r="D292" t="s">
        <v>42</v>
      </c>
      <c r="E292" t="s">
        <v>42</v>
      </c>
      <c r="F292">
        <v>1</v>
      </c>
      <c r="G292">
        <v>77</v>
      </c>
      <c r="H292">
        <v>239</v>
      </c>
      <c r="I292">
        <v>2020</v>
      </c>
      <c r="L292">
        <v>0.1875</v>
      </c>
      <c r="M292">
        <v>0.74882523999999995</v>
      </c>
      <c r="N292">
        <v>0.80052497899999997</v>
      </c>
      <c r="O292">
        <v>0.72903211000000001</v>
      </c>
      <c r="P292">
        <v>0.71496137800000004</v>
      </c>
      <c r="Q292">
        <v>0.47919412</v>
      </c>
      <c r="R292">
        <v>0.37235027199999998</v>
      </c>
      <c r="S292">
        <v>0.102562875</v>
      </c>
      <c r="V292">
        <v>0</v>
      </c>
      <c r="W292">
        <v>1.6404231199999999</v>
      </c>
      <c r="X292">
        <v>2.0217968310000001</v>
      </c>
      <c r="Y292">
        <v>1.50401747</v>
      </c>
      <c r="Z292">
        <v>1.4128431610000001</v>
      </c>
      <c r="AA292">
        <v>1.3479626520000001</v>
      </c>
      <c r="AB292">
        <v>1.4261035740000001</v>
      </c>
      <c r="AC292">
        <v>1.1860242459999999</v>
      </c>
      <c r="AD292">
        <v>10.143490720816018</v>
      </c>
      <c r="AE292">
        <v>14.162517278273356</v>
      </c>
      <c r="AF292">
        <v>8.7874315237563962</v>
      </c>
      <c r="AG292">
        <v>7.9099274283694427</v>
      </c>
      <c r="AH292">
        <v>6.9666089652374694</v>
      </c>
      <c r="AI292">
        <v>7.4982085012731829</v>
      </c>
      <c r="AJ292">
        <v>5.1710488417607934</v>
      </c>
      <c r="AK292">
        <f>MAX(IFERROR((M292-VLOOKUP($E292,Sheet1!$A$1:$B$4,2,FALSE))*16,0),0)</f>
        <v>0</v>
      </c>
      <c r="AL292">
        <f>MAX(IFERROR((N292-VLOOKUP($E292,Sheet1!$A$1:$B$4,2,FALSE))*16,0),0)</f>
        <v>0</v>
      </c>
      <c r="AM292">
        <f>MAX(IFERROR((O292-VLOOKUP($E292,Sheet1!$A$1:$B$4,2,FALSE))*16,0),0)</f>
        <v>0</v>
      </c>
      <c r="AN292">
        <f>MAX(IFERROR((P292-VLOOKUP($E292,Sheet1!$A$1:$B$4,2,FALSE))*16,0),0)</f>
        <v>0</v>
      </c>
      <c r="AO292">
        <f>MAX(IFERROR((Q292-VLOOKUP($E292,Sheet1!$A$1:$B$4,2,FALSE))*16,0),0)</f>
        <v>0</v>
      </c>
      <c r="AP292">
        <f>MAX(IFERROR((R292-VLOOKUP($E292,Sheet1!$A$1:$B$4,2,FALSE))*16,0),0)</f>
        <v>0</v>
      </c>
      <c r="AQ292">
        <f>MAX(IFERROR((S292-VLOOKUP($E292,Sheet1!$A$1:$B$4,2,FALSE))*16,0),0)</f>
        <v>0</v>
      </c>
      <c r="AR292">
        <v>101</v>
      </c>
      <c r="AS292">
        <v>0.65161290299999997</v>
      </c>
      <c r="AT292">
        <v>3.947450973</v>
      </c>
      <c r="AU292">
        <v>75</v>
      </c>
      <c r="AV292">
        <v>0.48387096800000001</v>
      </c>
      <c r="AW292">
        <f>AD292+0.8*AE292+0.64*AF292+AG292*0.8^3+AH292*0.8^4+AI292*0.8^5+AJ292*0.8^6</f>
        <v>37.813438983396956</v>
      </c>
      <c r="AX292">
        <f>COUNTIFS(E:E,E292,AW:AW,"&gt;" &amp;AW292)+1</f>
        <v>96</v>
      </c>
      <c r="AY292">
        <f>AK292+0.8*AL292+0.64*AM292+AN292*0.8^3+AO292*0.8^4+AP292*0.8^5+AQ292*0.8^6</f>
        <v>0</v>
      </c>
      <c r="AZ292">
        <f>COUNTIFS(E:E,E292,AY:AY,"&gt;" &amp;AY292)+1</f>
        <v>21</v>
      </c>
    </row>
    <row r="293" spans="1:52">
      <c r="A293" t="s">
        <v>273</v>
      </c>
      <c r="B293" t="s">
        <v>274</v>
      </c>
      <c r="C293" t="s">
        <v>260</v>
      </c>
      <c r="D293" t="s">
        <v>42</v>
      </c>
      <c r="E293" t="s">
        <v>42</v>
      </c>
      <c r="F293">
        <v>3</v>
      </c>
      <c r="G293">
        <v>77</v>
      </c>
      <c r="H293">
        <v>252</v>
      </c>
      <c r="I293">
        <v>2020</v>
      </c>
      <c r="J293">
        <v>0</v>
      </c>
      <c r="K293">
        <v>0</v>
      </c>
      <c r="L293">
        <v>0</v>
      </c>
      <c r="M293">
        <v>0.70332067899999995</v>
      </c>
      <c r="N293">
        <v>0.43738930399999998</v>
      </c>
      <c r="O293">
        <v>0.21743926</v>
      </c>
      <c r="P293">
        <v>0.188784327</v>
      </c>
      <c r="Q293">
        <v>2.2283899999999999E-2</v>
      </c>
      <c r="R293">
        <v>-6.8189343999999999E-2</v>
      </c>
      <c r="S293">
        <v>-0.11006458299999999</v>
      </c>
      <c r="T293">
        <v>0</v>
      </c>
      <c r="U293">
        <v>0</v>
      </c>
      <c r="V293">
        <v>0</v>
      </c>
      <c r="W293">
        <v>2.0682739959999998</v>
      </c>
      <c r="X293">
        <v>1.829657774</v>
      </c>
      <c r="Y293">
        <v>1.587069058</v>
      </c>
      <c r="Z293">
        <v>1.429922865</v>
      </c>
      <c r="AA293">
        <v>1.076489496</v>
      </c>
      <c r="AB293">
        <v>1.1275413889999999</v>
      </c>
      <c r="AC293">
        <v>1.0800979669999999</v>
      </c>
      <c r="AD293">
        <v>14.423407928074894</v>
      </c>
      <c r="AE293">
        <v>11.402897082724095</v>
      </c>
      <c r="AF293">
        <v>8.7058524509206165</v>
      </c>
      <c r="AG293">
        <v>7.2696819453391441</v>
      </c>
      <c r="AH293">
        <v>4.2803405538705022</v>
      </c>
      <c r="AI293">
        <v>4.565697610288467</v>
      </c>
      <c r="AJ293">
        <v>4.1904320658919687</v>
      </c>
      <c r="AK293">
        <f>MAX(IFERROR((M293-VLOOKUP($E293,Sheet1!$A$1:$B$4,2,FALSE))*16,0),0)</f>
        <v>0</v>
      </c>
      <c r="AL293">
        <f>MAX(IFERROR((N293-VLOOKUP($E293,Sheet1!$A$1:$B$4,2,FALSE))*16,0),0)</f>
        <v>0</v>
      </c>
      <c r="AM293">
        <f>MAX(IFERROR((O293-VLOOKUP($E293,Sheet1!$A$1:$B$4,2,FALSE))*16,0),0)</f>
        <v>0</v>
      </c>
      <c r="AN293">
        <f>MAX(IFERROR((P293-VLOOKUP($E293,Sheet1!$A$1:$B$4,2,FALSE))*16,0),0)</f>
        <v>0</v>
      </c>
      <c r="AO293">
        <f>MAX(IFERROR((Q293-VLOOKUP($E293,Sheet1!$A$1:$B$4,2,FALSE))*16,0),0)</f>
        <v>0</v>
      </c>
      <c r="AP293">
        <f>MAX(IFERROR((R293-VLOOKUP($E293,Sheet1!$A$1:$B$4,2,FALSE))*16,0),0)</f>
        <v>0</v>
      </c>
      <c r="AQ293">
        <f>MAX(IFERROR((S293-VLOOKUP($E293,Sheet1!$A$1:$B$4,2,FALSE))*16,0),0)</f>
        <v>0</v>
      </c>
      <c r="AR293">
        <v>104</v>
      </c>
      <c r="AS293">
        <v>0.67096774199999998</v>
      </c>
      <c r="AT293">
        <v>1.3909635440000001</v>
      </c>
      <c r="AU293">
        <v>106</v>
      </c>
      <c r="AV293">
        <v>0.68387096800000002</v>
      </c>
      <c r="AW293">
        <f>AD293+0.8*AE293+0.64*AF293+AG293*0.8^3+AH293*0.8^4+AI293*0.8^5+AJ293*0.8^6</f>
        <v>37.187360226142872</v>
      </c>
      <c r="AX293">
        <f>COUNTIFS(E:E,E293,AW:AW,"&gt;" &amp;AW293)+1</f>
        <v>101</v>
      </c>
      <c r="AY293">
        <f>AK293+0.8*AL293+0.64*AM293+AN293*0.8^3+AO293*0.8^4+AP293*0.8^5+AQ293*0.8^6</f>
        <v>0</v>
      </c>
      <c r="AZ293">
        <f>COUNTIFS(E:E,E293,AY:AY,"&gt;" &amp;AY293)+1</f>
        <v>21</v>
      </c>
    </row>
    <row r="294" spans="1:52">
      <c r="A294" t="s">
        <v>1099</v>
      </c>
      <c r="B294" t="s">
        <v>1100</v>
      </c>
      <c r="C294" t="s">
        <v>1063</v>
      </c>
      <c r="D294" t="s">
        <v>42</v>
      </c>
      <c r="E294" t="s">
        <v>42</v>
      </c>
      <c r="F294">
        <v>5</v>
      </c>
      <c r="G294">
        <v>74</v>
      </c>
      <c r="H294">
        <v>245</v>
      </c>
      <c r="I294">
        <v>2020</v>
      </c>
      <c r="J294">
        <v>0</v>
      </c>
      <c r="K294">
        <v>1</v>
      </c>
      <c r="L294">
        <v>0.9375</v>
      </c>
      <c r="M294">
        <v>1.0212231700000001</v>
      </c>
      <c r="N294">
        <v>0.68455375600000001</v>
      </c>
      <c r="O294">
        <v>0.46529515199999999</v>
      </c>
      <c r="P294">
        <v>2.5141762000000002E-2</v>
      </c>
      <c r="Q294">
        <v>-8.8931257E-2</v>
      </c>
      <c r="R294">
        <v>-0.17686803600000001</v>
      </c>
      <c r="S294">
        <v>-0.247363942</v>
      </c>
      <c r="T294">
        <v>0</v>
      </c>
      <c r="U294">
        <v>0</v>
      </c>
      <c r="V294">
        <v>0</v>
      </c>
      <c r="W294">
        <v>1.869895176</v>
      </c>
      <c r="X294">
        <v>1.8432204089999999</v>
      </c>
      <c r="Y294">
        <v>1.6358954370000001</v>
      </c>
      <c r="Z294">
        <v>1.3929847630000001</v>
      </c>
      <c r="AA294">
        <v>1.3420457990000001</v>
      </c>
      <c r="AB294">
        <v>1.2164695270000001</v>
      </c>
      <c r="AC294">
        <v>0.97077961599999996</v>
      </c>
      <c r="AD294">
        <v>13.079307924951337</v>
      </c>
      <c r="AE294">
        <v>12.044483879179651</v>
      </c>
      <c r="AF294">
        <v>9.5746799197315227</v>
      </c>
      <c r="AG294">
        <v>6.7396030800761508</v>
      </c>
      <c r="AH294">
        <v>6.1846148136641403</v>
      </c>
      <c r="AI294">
        <v>5.1166481561251942</v>
      </c>
      <c r="AJ294">
        <v>3.3541845899499947</v>
      </c>
      <c r="AK294">
        <f>MAX(IFERROR((M294-VLOOKUP($E294,Sheet1!$A$1:$B$4,2,FALSE))*16,0),0)</f>
        <v>0</v>
      </c>
      <c r="AL294">
        <f>MAX(IFERROR((N294-VLOOKUP($E294,Sheet1!$A$1:$B$4,2,FALSE))*16,0),0)</f>
        <v>0</v>
      </c>
      <c r="AM294">
        <f>MAX(IFERROR((O294-VLOOKUP($E294,Sheet1!$A$1:$B$4,2,FALSE))*16,0),0)</f>
        <v>0</v>
      </c>
      <c r="AN294">
        <f>MAX(IFERROR((P294-VLOOKUP($E294,Sheet1!$A$1:$B$4,2,FALSE))*16,0),0)</f>
        <v>0</v>
      </c>
      <c r="AO294">
        <f>MAX(IFERROR((Q294-VLOOKUP($E294,Sheet1!$A$1:$B$4,2,FALSE))*16,0),0)</f>
        <v>0</v>
      </c>
      <c r="AP294">
        <f>MAX(IFERROR((R294-VLOOKUP($E294,Sheet1!$A$1:$B$4,2,FALSE))*16,0),0)</f>
        <v>0</v>
      </c>
      <c r="AQ294">
        <f>MAX(IFERROR((S294-VLOOKUP($E294,Sheet1!$A$1:$B$4,2,FALSE))*16,0),0)</f>
        <v>0</v>
      </c>
      <c r="AR294">
        <v>84</v>
      </c>
      <c r="AS294">
        <v>0.54193548400000002</v>
      </c>
      <c r="AT294">
        <v>1.683050604</v>
      </c>
      <c r="AU294">
        <v>103</v>
      </c>
      <c r="AV294">
        <v>0.66451612900000001</v>
      </c>
      <c r="AW294">
        <f>AD294+0.8*AE294+0.64*AF294+AG294*0.8^3+AH294*0.8^4+AI294*0.8^5+AJ294*0.8^6</f>
        <v>37.38248781454601</v>
      </c>
      <c r="AX294">
        <f>COUNTIFS(E:E,E294,AW:AW,"&gt;" &amp;AW294)+1</f>
        <v>98</v>
      </c>
      <c r="AY294">
        <f>AK294+0.8*AL294+0.64*AM294+AN294*0.8^3+AO294*0.8^4+AP294*0.8^5+AQ294*0.8^6</f>
        <v>0</v>
      </c>
      <c r="AZ294">
        <f>COUNTIFS(E:E,E294,AY:AY,"&gt;" &amp;AY294)+1</f>
        <v>21</v>
      </c>
    </row>
    <row r="295" spans="1:52">
      <c r="A295" t="s">
        <v>514</v>
      </c>
      <c r="B295" t="s">
        <v>515</v>
      </c>
      <c r="C295" t="s">
        <v>497</v>
      </c>
      <c r="D295" t="s">
        <v>42</v>
      </c>
      <c r="E295" t="s">
        <v>42</v>
      </c>
      <c r="F295">
        <v>4</v>
      </c>
      <c r="G295">
        <v>78</v>
      </c>
      <c r="H295">
        <v>261</v>
      </c>
      <c r="I295">
        <v>2020</v>
      </c>
      <c r="J295">
        <v>1.125</v>
      </c>
      <c r="K295">
        <v>2.8125</v>
      </c>
      <c r="L295">
        <v>0</v>
      </c>
      <c r="M295">
        <v>1.061755432</v>
      </c>
      <c r="N295">
        <v>0.64047656100000006</v>
      </c>
      <c r="O295">
        <v>0.27251103900000001</v>
      </c>
      <c r="P295">
        <v>9.8344872E-2</v>
      </c>
      <c r="Q295">
        <v>-7.1984121999999998E-2</v>
      </c>
      <c r="R295">
        <v>-0.15322196199999999</v>
      </c>
      <c r="S295">
        <v>-0.221152389</v>
      </c>
      <c r="T295">
        <v>0</v>
      </c>
      <c r="U295">
        <v>0</v>
      </c>
      <c r="V295">
        <v>0</v>
      </c>
      <c r="W295">
        <v>1.7712284220000001</v>
      </c>
      <c r="X295">
        <v>1.926856109</v>
      </c>
      <c r="Y295">
        <v>1.4740989980000001</v>
      </c>
      <c r="Z295">
        <v>1.615083421</v>
      </c>
      <c r="AA295">
        <v>1.1072616900000001</v>
      </c>
      <c r="AB295">
        <v>1.586649129</v>
      </c>
      <c r="AC295">
        <v>0.96492815899999995</v>
      </c>
      <c r="AD295">
        <v>12.13541630867681</v>
      </c>
      <c r="AE295">
        <v>12.805252855766696</v>
      </c>
      <c r="AF295">
        <v>7.7756527368775608</v>
      </c>
      <c r="AG295">
        <v>8.7731965454233602</v>
      </c>
      <c r="AH295">
        <v>4.4161203448746846</v>
      </c>
      <c r="AI295">
        <v>8.1485550716136146</v>
      </c>
      <c r="AJ295">
        <v>3.335030734348905</v>
      </c>
      <c r="AK295">
        <f>MAX(IFERROR((M295-VLOOKUP($E295,Sheet1!$A$1:$B$4,2,FALSE))*16,0),0)</f>
        <v>0</v>
      </c>
      <c r="AL295">
        <f>MAX(IFERROR((N295-VLOOKUP($E295,Sheet1!$A$1:$B$4,2,FALSE))*16,0),0)</f>
        <v>0</v>
      </c>
      <c r="AM295">
        <f>MAX(IFERROR((O295-VLOOKUP($E295,Sheet1!$A$1:$B$4,2,FALSE))*16,0),0)</f>
        <v>0</v>
      </c>
      <c r="AN295">
        <f>MAX(IFERROR((P295-VLOOKUP($E295,Sheet1!$A$1:$B$4,2,FALSE))*16,0),0)</f>
        <v>0</v>
      </c>
      <c r="AO295">
        <f>MAX(IFERROR((Q295-VLOOKUP($E295,Sheet1!$A$1:$B$4,2,FALSE))*16,0),0)</f>
        <v>0</v>
      </c>
      <c r="AP295">
        <f>MAX(IFERROR((R295-VLOOKUP($E295,Sheet1!$A$1:$B$4,2,FALSE))*16,0),0)</f>
        <v>0</v>
      </c>
      <c r="AQ295">
        <f>MAX(IFERROR((S295-VLOOKUP($E295,Sheet1!$A$1:$B$4,2,FALSE))*16,0),0)</f>
        <v>0</v>
      </c>
      <c r="AR295">
        <v>79</v>
      </c>
      <c r="AS295">
        <v>0.50967741899999996</v>
      </c>
      <c r="AT295">
        <v>1.626729431</v>
      </c>
      <c r="AU295">
        <v>104</v>
      </c>
      <c r="AV295">
        <v>0.67096774199999998</v>
      </c>
      <c r="AW295">
        <f>AD295+0.8*AE295+0.64*AF295+AG295*0.8^3+AH295*0.8^4+AI295*0.8^5+AJ295*0.8^6</f>
        <v>37.201132692100749</v>
      </c>
      <c r="AX295">
        <f>COUNTIFS(E:E,E295,AW:AW,"&gt;" &amp;AW295)+1</f>
        <v>100</v>
      </c>
      <c r="AY295">
        <f>AK295+0.8*AL295+0.64*AM295+AN295*0.8^3+AO295*0.8^4+AP295*0.8^5+AQ295*0.8^6</f>
        <v>0</v>
      </c>
      <c r="AZ295">
        <f>COUNTIFS(E:E,E295,AY:AY,"&gt;" &amp;AY295)+1</f>
        <v>21</v>
      </c>
    </row>
    <row r="296" spans="1:52">
      <c r="A296" t="s">
        <v>438</v>
      </c>
      <c r="B296" t="s">
        <v>439</v>
      </c>
      <c r="C296" t="s">
        <v>415</v>
      </c>
      <c r="D296" t="s">
        <v>42</v>
      </c>
      <c r="E296" t="s">
        <v>42</v>
      </c>
      <c r="F296">
        <v>3</v>
      </c>
      <c r="G296">
        <v>75</v>
      </c>
      <c r="H296">
        <v>256</v>
      </c>
      <c r="I296">
        <v>2020</v>
      </c>
      <c r="J296">
        <v>0.1875</v>
      </c>
      <c r="K296">
        <v>0</v>
      </c>
      <c r="L296">
        <v>0</v>
      </c>
      <c r="M296">
        <v>0.52257671000000006</v>
      </c>
      <c r="N296">
        <v>0.29942601499999999</v>
      </c>
      <c r="O296">
        <v>8.4573034000000005E-2</v>
      </c>
      <c r="P296">
        <v>2.5770883000000001E-2</v>
      </c>
      <c r="Q296">
        <v>-4.3272363000000001E-2</v>
      </c>
      <c r="R296">
        <v>-0.123369116</v>
      </c>
      <c r="S296">
        <v>-0.19112385200000001</v>
      </c>
      <c r="T296">
        <v>0</v>
      </c>
      <c r="U296">
        <v>0</v>
      </c>
      <c r="V296">
        <v>0</v>
      </c>
      <c r="W296">
        <v>1.8835933629999999</v>
      </c>
      <c r="X296">
        <v>1.9020259319999999</v>
      </c>
      <c r="Y296">
        <v>1.6443129299999999</v>
      </c>
      <c r="Z296">
        <v>1.5110238739999999</v>
      </c>
      <c r="AA296">
        <v>1.34945118</v>
      </c>
      <c r="AB296">
        <v>1.1799567520000001</v>
      </c>
      <c r="AC296">
        <v>1.3383724159999999</v>
      </c>
      <c r="AD296">
        <v>12.113608082005499</v>
      </c>
      <c r="AE296">
        <v>11.847662037611599</v>
      </c>
      <c r="AF296">
        <v>9.0166638585313592</v>
      </c>
      <c r="AG296">
        <v>7.7438735972022528</v>
      </c>
      <c r="AH296">
        <v>6.2980653781979612</v>
      </c>
      <c r="AI296">
        <v>4.897454038603172</v>
      </c>
      <c r="AJ296">
        <v>6.0386302994745193</v>
      </c>
      <c r="AK296">
        <f>MAX(IFERROR((M296-VLOOKUP($E296,Sheet1!$A$1:$B$4,2,FALSE))*16,0),0)</f>
        <v>0</v>
      </c>
      <c r="AL296">
        <f>MAX(IFERROR((N296-VLOOKUP($E296,Sheet1!$A$1:$B$4,2,FALSE))*16,0),0)</f>
        <v>0</v>
      </c>
      <c r="AM296">
        <f>MAX(IFERROR((O296-VLOOKUP($E296,Sheet1!$A$1:$B$4,2,FALSE))*16,0),0)</f>
        <v>0</v>
      </c>
      <c r="AN296">
        <f>MAX(IFERROR((P296-VLOOKUP($E296,Sheet1!$A$1:$B$4,2,FALSE))*16,0),0)</f>
        <v>0</v>
      </c>
      <c r="AO296">
        <f>MAX(IFERROR((Q296-VLOOKUP($E296,Sheet1!$A$1:$B$4,2,FALSE))*16,0),0)</f>
        <v>0</v>
      </c>
      <c r="AP296">
        <f>MAX(IFERROR((R296-VLOOKUP($E296,Sheet1!$A$1:$B$4,2,FALSE))*16,0),0)</f>
        <v>0</v>
      </c>
      <c r="AQ296">
        <f>MAX(IFERROR((S296-VLOOKUP($E296,Sheet1!$A$1:$B$4,2,FALSE))*16,0),0)</f>
        <v>0</v>
      </c>
      <c r="AR296">
        <v>122</v>
      </c>
      <c r="AS296">
        <v>0.787096774</v>
      </c>
      <c r="AT296">
        <v>0.57458131099999998</v>
      </c>
      <c r="AU296">
        <v>115</v>
      </c>
      <c r="AV296">
        <v>0.74193548399999998</v>
      </c>
      <c r="AW296">
        <f>AD296+0.8*AE296+0.64*AF296+AG296*0.8^3+AH296*0.8^4+AI296*0.8^5+AJ296*0.8^6</f>
        <v>37.094741882827222</v>
      </c>
      <c r="AX296">
        <f>COUNTIFS(E:E,E296,AW:AW,"&gt;" &amp;AW296)+1</f>
        <v>102</v>
      </c>
      <c r="AY296">
        <f>AK296+0.8*AL296+0.64*AM296+AN296*0.8^3+AO296*0.8^4+AP296*0.8^5+AQ296*0.8^6</f>
        <v>0</v>
      </c>
      <c r="AZ296">
        <f>COUNTIFS(E:E,E296,AY:AY,"&gt;" &amp;AY296)+1</f>
        <v>21</v>
      </c>
    </row>
    <row r="297" spans="1:52">
      <c r="A297" t="s">
        <v>203</v>
      </c>
      <c r="B297" t="s">
        <v>204</v>
      </c>
      <c r="C297" t="s">
        <v>170</v>
      </c>
      <c r="D297" t="s">
        <v>42</v>
      </c>
      <c r="E297" t="s">
        <v>42</v>
      </c>
      <c r="F297">
        <v>4</v>
      </c>
      <c r="G297">
        <v>77</v>
      </c>
      <c r="H297">
        <v>245</v>
      </c>
      <c r="I297">
        <v>2020</v>
      </c>
      <c r="J297">
        <v>0</v>
      </c>
      <c r="K297">
        <v>0</v>
      </c>
      <c r="L297">
        <v>0</v>
      </c>
      <c r="M297">
        <v>0.64785037999999995</v>
      </c>
      <c r="N297">
        <v>0.197062655</v>
      </c>
      <c r="O297">
        <v>0.17937287800000001</v>
      </c>
      <c r="P297">
        <v>-4.0373020000000004E-3</v>
      </c>
      <c r="Q297">
        <v>-7.2100854000000006E-2</v>
      </c>
      <c r="R297">
        <v>-0.13974510500000001</v>
      </c>
      <c r="S297">
        <v>-0.19978179700000001</v>
      </c>
      <c r="T297">
        <v>0</v>
      </c>
      <c r="U297">
        <v>0</v>
      </c>
      <c r="V297">
        <v>0</v>
      </c>
      <c r="W297">
        <v>1.980808288</v>
      </c>
      <c r="X297">
        <v>1.6890975260000001</v>
      </c>
      <c r="Y297">
        <v>1.5813653839999999</v>
      </c>
      <c r="Z297">
        <v>1.976917024</v>
      </c>
      <c r="AA297">
        <v>1.005898478</v>
      </c>
      <c r="AB297">
        <v>1.3000186549999999</v>
      </c>
      <c r="AC297">
        <v>1.1641694469999999</v>
      </c>
      <c r="AD297">
        <v>13.379063545068064</v>
      </c>
      <c r="AE297">
        <v>9.6128969644551745</v>
      </c>
      <c r="AF297">
        <v>8.59440803455702</v>
      </c>
      <c r="AG297">
        <v>11.999344670999804</v>
      </c>
      <c r="AH297">
        <v>3.7121727963133395</v>
      </c>
      <c r="AI297">
        <v>5.7942980375995177</v>
      </c>
      <c r="AJ297">
        <v>4.7098926162190651</v>
      </c>
      <c r="AK297">
        <f>MAX(IFERROR((M297-VLOOKUP($E297,Sheet1!$A$1:$B$4,2,FALSE))*16,0),0)</f>
        <v>0</v>
      </c>
      <c r="AL297">
        <f>MAX(IFERROR((N297-VLOOKUP($E297,Sheet1!$A$1:$B$4,2,FALSE))*16,0),0)</f>
        <v>0</v>
      </c>
      <c r="AM297">
        <f>MAX(IFERROR((O297-VLOOKUP($E297,Sheet1!$A$1:$B$4,2,FALSE))*16,0),0)</f>
        <v>0</v>
      </c>
      <c r="AN297">
        <f>MAX(IFERROR((P297-VLOOKUP($E297,Sheet1!$A$1:$B$4,2,FALSE))*16,0),0)</f>
        <v>0</v>
      </c>
      <c r="AO297">
        <f>MAX(IFERROR((Q297-VLOOKUP($E297,Sheet1!$A$1:$B$4,2,FALSE))*16,0),0)</f>
        <v>0</v>
      </c>
      <c r="AP297">
        <f>MAX(IFERROR((R297-VLOOKUP($E297,Sheet1!$A$1:$B$4,2,FALSE))*16,0),0)</f>
        <v>0</v>
      </c>
      <c r="AQ297">
        <f>MAX(IFERROR((S297-VLOOKUP($E297,Sheet1!$A$1:$B$4,2,FALSE))*16,0),0)</f>
        <v>0</v>
      </c>
      <c r="AR297">
        <v>111</v>
      </c>
      <c r="AS297">
        <v>0.716129032</v>
      </c>
      <c r="AT297">
        <v>0.60862085499999996</v>
      </c>
      <c r="AU297">
        <v>112</v>
      </c>
      <c r="AV297">
        <v>0.72258064499999997</v>
      </c>
      <c r="AW297">
        <f>AD297+0.8*AE297+0.64*AF297+AG297*0.8^3+AH297*0.8^4+AI297*0.8^5+AJ297*0.8^6</f>
        <v>37.367318378617284</v>
      </c>
      <c r="AX297">
        <f>COUNTIFS(E:E,E297,AW:AW,"&gt;" &amp;AW297)+1</f>
        <v>99</v>
      </c>
      <c r="AY297">
        <f>AK297+0.8*AL297+0.64*AM297+AN297*0.8^3+AO297*0.8^4+AP297*0.8^5+AQ297*0.8^6</f>
        <v>0</v>
      </c>
      <c r="AZ297">
        <f>COUNTIFS(E:E,E297,AY:AY,"&gt;" &amp;AY297)+1</f>
        <v>21</v>
      </c>
    </row>
    <row r="298" spans="1:52">
      <c r="A298" t="s">
        <v>508</v>
      </c>
      <c r="B298" t="s">
        <v>509</v>
      </c>
      <c r="C298" t="s">
        <v>497</v>
      </c>
      <c r="D298" t="s">
        <v>42</v>
      </c>
      <c r="E298" t="s">
        <v>42</v>
      </c>
      <c r="F298">
        <v>3</v>
      </c>
      <c r="G298">
        <v>78</v>
      </c>
      <c r="H298">
        <v>250</v>
      </c>
      <c r="I298">
        <v>2020</v>
      </c>
      <c r="J298">
        <v>0</v>
      </c>
      <c r="K298">
        <v>0.5625</v>
      </c>
      <c r="L298">
        <v>0</v>
      </c>
      <c r="M298">
        <v>0.79127784199999995</v>
      </c>
      <c r="N298">
        <v>0.47569198299999998</v>
      </c>
      <c r="O298">
        <v>0.34976481399999998</v>
      </c>
      <c r="P298">
        <v>0.23724524999999999</v>
      </c>
      <c r="Q298">
        <v>6.2700293000000004E-2</v>
      </c>
      <c r="R298">
        <v>-6.4746867999999999E-2</v>
      </c>
      <c r="S298">
        <v>-0.12959073300000001</v>
      </c>
      <c r="T298">
        <v>0</v>
      </c>
      <c r="U298">
        <v>0</v>
      </c>
      <c r="V298">
        <v>0</v>
      </c>
      <c r="W298">
        <v>1.77198984</v>
      </c>
      <c r="X298">
        <v>1.8407278</v>
      </c>
      <c r="Y298">
        <v>1.6128637429999999</v>
      </c>
      <c r="Z298">
        <v>1.4472527980000001</v>
      </c>
      <c r="AA298">
        <v>1.2856244029999999</v>
      </c>
      <c r="AB298">
        <v>1.0806486769999999</v>
      </c>
      <c r="AC298">
        <v>1.2921238909999999</v>
      </c>
      <c r="AD298">
        <v>11.546327844716259</v>
      </c>
      <c r="AE298">
        <v>11.588671611298949</v>
      </c>
      <c r="AF298">
        <v>9.1589644533682417</v>
      </c>
      <c r="AG298">
        <v>7.488291393239578</v>
      </c>
      <c r="AH298">
        <v>5.9086280156890467</v>
      </c>
      <c r="AI298">
        <v>4.2332937078562054</v>
      </c>
      <c r="AJ298">
        <v>5.7437438712958624</v>
      </c>
      <c r="AK298">
        <f>MAX(IFERROR((M298-VLOOKUP($E298,Sheet1!$A$1:$B$4,2,FALSE))*16,0),0)</f>
        <v>0</v>
      </c>
      <c r="AL298">
        <f>MAX(IFERROR((N298-VLOOKUP($E298,Sheet1!$A$1:$B$4,2,FALSE))*16,0),0)</f>
        <v>0</v>
      </c>
      <c r="AM298">
        <f>MAX(IFERROR((O298-VLOOKUP($E298,Sheet1!$A$1:$B$4,2,FALSE))*16,0),0)</f>
        <v>0</v>
      </c>
      <c r="AN298">
        <f>MAX(IFERROR((P298-VLOOKUP($E298,Sheet1!$A$1:$B$4,2,FALSE))*16,0),0)</f>
        <v>0</v>
      </c>
      <c r="AO298">
        <f>MAX(IFERROR((Q298-VLOOKUP($E298,Sheet1!$A$1:$B$4,2,FALSE))*16,0),0)</f>
        <v>0</v>
      </c>
      <c r="AP298">
        <f>MAX(IFERROR((R298-VLOOKUP($E298,Sheet1!$A$1:$B$4,2,FALSE))*16,0),0)</f>
        <v>0</v>
      </c>
      <c r="AQ298">
        <f>MAX(IFERROR((S298-VLOOKUP($E298,Sheet1!$A$1:$B$4,2,FALSE))*16,0),0)</f>
        <v>0</v>
      </c>
      <c r="AR298">
        <v>98</v>
      </c>
      <c r="AS298">
        <v>0.63225806500000004</v>
      </c>
      <c r="AT298">
        <v>1.7223425800000001</v>
      </c>
      <c r="AU298">
        <v>102</v>
      </c>
      <c r="AV298">
        <v>0.65806451600000004</v>
      </c>
      <c r="AW298">
        <f>AD298+0.8*AE298+0.64*AF298+AG298*0.8^3+AH298*0.8^4+AI298*0.8^5+AJ298*0.8^6</f>
        <v>35.826035288063295</v>
      </c>
      <c r="AX298">
        <f>COUNTIFS(E:E,E298,AW:AW,"&gt;" &amp;AW298)+1</f>
        <v>104</v>
      </c>
      <c r="AY298">
        <f>AK298+0.8*AL298+0.64*AM298+AN298*0.8^3+AO298*0.8^4+AP298*0.8^5+AQ298*0.8^6</f>
        <v>0</v>
      </c>
      <c r="AZ298">
        <f>COUNTIFS(E:E,E298,AY:AY,"&gt;" &amp;AY298)+1</f>
        <v>21</v>
      </c>
    </row>
    <row r="299" spans="1:52">
      <c r="A299" t="s">
        <v>1296</v>
      </c>
      <c r="B299" t="s">
        <v>1297</v>
      </c>
      <c r="C299" t="s">
        <v>1295</v>
      </c>
      <c r="D299" t="s">
        <v>42</v>
      </c>
      <c r="E299" t="s">
        <v>42</v>
      </c>
      <c r="F299">
        <v>3</v>
      </c>
      <c r="G299">
        <v>80</v>
      </c>
      <c r="H299">
        <v>237</v>
      </c>
      <c r="I299">
        <v>2020</v>
      </c>
      <c r="J299">
        <v>0</v>
      </c>
      <c r="K299">
        <v>0</v>
      </c>
      <c r="L299">
        <v>0</v>
      </c>
      <c r="M299">
        <v>0.71536843500000002</v>
      </c>
      <c r="N299">
        <v>0.38201478100000003</v>
      </c>
      <c r="O299">
        <v>0.335005363</v>
      </c>
      <c r="P299">
        <v>0.33826606300000001</v>
      </c>
      <c r="Q299">
        <v>0.11439189600000001</v>
      </c>
      <c r="R299">
        <v>-9.0467350000000002E-3</v>
      </c>
      <c r="S299">
        <v>-6.1154053E-2</v>
      </c>
      <c r="T299">
        <v>0</v>
      </c>
      <c r="U299">
        <v>0</v>
      </c>
      <c r="V299">
        <v>0</v>
      </c>
      <c r="W299">
        <v>1.8631153220000001</v>
      </c>
      <c r="X299">
        <v>1.9415989870000001</v>
      </c>
      <c r="Y299">
        <v>1.571664986</v>
      </c>
      <c r="Z299">
        <v>1.457850243</v>
      </c>
      <c r="AA299">
        <v>0.87587976700000003</v>
      </c>
      <c r="AB299">
        <v>1.0796978429999999</v>
      </c>
      <c r="AC299">
        <v>1.3426228360000001</v>
      </c>
      <c r="AD299">
        <v>12.313901678069328</v>
      </c>
      <c r="AE299">
        <v>12.407842313999453</v>
      </c>
      <c r="AF299">
        <v>8.7532915113246048</v>
      </c>
      <c r="AG299">
        <v>7.7290824222216656</v>
      </c>
      <c r="AH299">
        <v>3.0001330454705624</v>
      </c>
      <c r="AI299">
        <v>4.2753805521025043</v>
      </c>
      <c r="AJ299">
        <v>6.2217539605869803</v>
      </c>
      <c r="AK299">
        <f>MAX(IFERROR((M299-VLOOKUP($E299,Sheet1!$A$1:$B$4,2,FALSE))*16,0),0)</f>
        <v>0</v>
      </c>
      <c r="AL299">
        <f>MAX(IFERROR((N299-VLOOKUP($E299,Sheet1!$A$1:$B$4,2,FALSE))*16,0),0)</f>
        <v>0</v>
      </c>
      <c r="AM299">
        <f>MAX(IFERROR((O299-VLOOKUP($E299,Sheet1!$A$1:$B$4,2,FALSE))*16,0),0)</f>
        <v>0</v>
      </c>
      <c r="AN299">
        <f>MAX(IFERROR((P299-VLOOKUP($E299,Sheet1!$A$1:$B$4,2,FALSE))*16,0),0)</f>
        <v>0</v>
      </c>
      <c r="AO299">
        <f>MAX(IFERROR((Q299-VLOOKUP($E299,Sheet1!$A$1:$B$4,2,FALSE))*16,0),0)</f>
        <v>0</v>
      </c>
      <c r="AP299">
        <f>MAX(IFERROR((R299-VLOOKUP($E299,Sheet1!$A$1:$B$4,2,FALSE))*16,0),0)</f>
        <v>0</v>
      </c>
      <c r="AQ299">
        <f>MAX(IFERROR((S299-VLOOKUP($E299,Sheet1!$A$1:$B$4,2,FALSE))*16,0),0)</f>
        <v>0</v>
      </c>
      <c r="AR299">
        <v>103</v>
      </c>
      <c r="AS299">
        <v>0.66451612900000001</v>
      </c>
      <c r="AT299">
        <v>1.8148457490000001</v>
      </c>
      <c r="AU299">
        <v>101</v>
      </c>
      <c r="AV299">
        <v>0.65161290299999997</v>
      </c>
      <c r="AW299">
        <f>AD299+0.8*AE299+0.64*AF299+AG299*0.8^3+AH299*0.8^4+AI299*0.8^5+AJ299*0.8^6</f>
        <v>36.060378961675937</v>
      </c>
      <c r="AX299">
        <f>COUNTIFS(E:E,E299,AW:AW,"&gt;" &amp;AW299)+1</f>
        <v>103</v>
      </c>
      <c r="AY299">
        <f>AK299+0.8*AL299+0.64*AM299+AN299*0.8^3+AO299*0.8^4+AP299*0.8^5+AQ299*0.8^6</f>
        <v>0</v>
      </c>
      <c r="AZ299">
        <f>COUNTIFS(E:E,E299,AY:AY,"&gt;" &amp;AY299)+1</f>
        <v>21</v>
      </c>
    </row>
    <row r="300" spans="1:52">
      <c r="A300" t="s">
        <v>978</v>
      </c>
      <c r="B300" t="s">
        <v>979</v>
      </c>
      <c r="C300" t="s">
        <v>971</v>
      </c>
      <c r="D300" t="s">
        <v>42</v>
      </c>
      <c r="E300" t="s">
        <v>42</v>
      </c>
      <c r="F300">
        <v>7</v>
      </c>
      <c r="G300">
        <v>80</v>
      </c>
      <c r="H300">
        <v>268</v>
      </c>
      <c r="I300">
        <v>2020</v>
      </c>
      <c r="J300">
        <v>1.125</v>
      </c>
      <c r="K300">
        <v>2</v>
      </c>
      <c r="L300">
        <v>6.25E-2</v>
      </c>
      <c r="M300">
        <v>1.144925706</v>
      </c>
      <c r="N300">
        <v>0.663525633</v>
      </c>
      <c r="O300">
        <v>0.414174347</v>
      </c>
      <c r="P300">
        <v>2.6560441000000001E-2</v>
      </c>
      <c r="Q300">
        <v>-5.5350943999999999E-2</v>
      </c>
      <c r="R300">
        <v>-0.15153670699999999</v>
      </c>
      <c r="S300">
        <v>-0.20598076200000001</v>
      </c>
      <c r="T300">
        <v>0</v>
      </c>
      <c r="U300">
        <v>0</v>
      </c>
      <c r="V300">
        <v>0</v>
      </c>
      <c r="W300">
        <v>2.130394269</v>
      </c>
      <c r="X300">
        <v>1.3000521920000001</v>
      </c>
      <c r="Y300">
        <v>1.6235023150000001</v>
      </c>
      <c r="Z300">
        <v>1.3294746</v>
      </c>
      <c r="AA300">
        <v>0.86243226900000003</v>
      </c>
      <c r="AB300">
        <v>1.6999449289999999</v>
      </c>
      <c r="AC300">
        <v>0.80310610299999996</v>
      </c>
      <c r="AD300">
        <v>16.219423399891497</v>
      </c>
      <c r="AE300">
        <v>6.8123566148632193</v>
      </c>
      <c r="AF300">
        <v>9.3681904964519305</v>
      </c>
      <c r="AG300">
        <v>6.21947813483294</v>
      </c>
      <c r="AH300">
        <v>2.807388991575209</v>
      </c>
      <c r="AI300">
        <v>9.1523732650442469</v>
      </c>
      <c r="AJ300">
        <v>2.3781086240635858</v>
      </c>
      <c r="AK300">
        <f>MAX(IFERROR((M300-VLOOKUP($E300,Sheet1!$A$1:$B$4,2,FALSE))*16,0),0)</f>
        <v>0</v>
      </c>
      <c r="AL300">
        <f>MAX(IFERROR((N300-VLOOKUP($E300,Sheet1!$A$1:$B$4,2,FALSE))*16,0),0)</f>
        <v>0</v>
      </c>
      <c r="AM300">
        <f>MAX(IFERROR((O300-VLOOKUP($E300,Sheet1!$A$1:$B$4,2,FALSE))*16,0),0)</f>
        <v>0</v>
      </c>
      <c r="AN300">
        <f>MAX(IFERROR((P300-VLOOKUP($E300,Sheet1!$A$1:$B$4,2,FALSE))*16,0),0)</f>
        <v>0</v>
      </c>
      <c r="AO300">
        <f>MAX(IFERROR((Q300-VLOOKUP($E300,Sheet1!$A$1:$B$4,2,FALSE))*16,0),0)</f>
        <v>0</v>
      </c>
      <c r="AP300">
        <f>MAX(IFERROR((R300-VLOOKUP($E300,Sheet1!$A$1:$B$4,2,FALSE))*16,0),0)</f>
        <v>0</v>
      </c>
      <c r="AQ300">
        <f>MAX(IFERROR((S300-VLOOKUP($E300,Sheet1!$A$1:$B$4,2,FALSE))*16,0),0)</f>
        <v>0</v>
      </c>
      <c r="AR300">
        <v>74</v>
      </c>
      <c r="AS300">
        <v>0.47741935499999999</v>
      </c>
      <c r="AT300">
        <v>1.836317714</v>
      </c>
      <c r="AU300">
        <v>100</v>
      </c>
      <c r="AV300">
        <v>0.64516129</v>
      </c>
      <c r="AW300">
        <f>AD300+0.8*AE300+0.64*AF300+AG300*0.8^3+AH300*0.8^4+AI300*0.8^5+AJ300*0.8^6</f>
        <v>35.621686524131206</v>
      </c>
      <c r="AX300">
        <f>COUNTIFS(E:E,E300,AW:AW,"&gt;" &amp;AW300)+1</f>
        <v>105</v>
      </c>
      <c r="AY300">
        <f>AK300+0.8*AL300+0.64*AM300+AN300*0.8^3+AO300*0.8^4+AP300*0.8^5+AQ300*0.8^6</f>
        <v>0</v>
      </c>
      <c r="AZ300">
        <f>COUNTIFS(E:E,E300,AY:AY,"&gt;" &amp;AY300)+1</f>
        <v>21</v>
      </c>
    </row>
    <row r="301" spans="1:52">
      <c r="A301" t="s">
        <v>50</v>
      </c>
      <c r="B301" t="s">
        <v>51</v>
      </c>
      <c r="C301" t="s">
        <v>36</v>
      </c>
      <c r="D301" t="s">
        <v>42</v>
      </c>
      <c r="E301" t="s">
        <v>42</v>
      </c>
      <c r="F301">
        <v>3</v>
      </c>
      <c r="G301">
        <v>76</v>
      </c>
      <c r="H301">
        <v>233</v>
      </c>
      <c r="I301">
        <v>2020</v>
      </c>
      <c r="J301">
        <v>0</v>
      </c>
      <c r="K301">
        <v>6.25E-2</v>
      </c>
      <c r="L301">
        <v>0.1875</v>
      </c>
      <c r="M301">
        <v>0.53091487299999995</v>
      </c>
      <c r="N301">
        <v>0.33189024499999997</v>
      </c>
      <c r="O301">
        <v>0.10307147799999999</v>
      </c>
      <c r="P301">
        <v>-4.5349409999999998E-3</v>
      </c>
      <c r="Q301">
        <v>-4.9236588999999997E-2</v>
      </c>
      <c r="R301">
        <v>-0.12823910199999999</v>
      </c>
      <c r="S301">
        <v>-0.203858546</v>
      </c>
      <c r="T301">
        <v>0</v>
      </c>
      <c r="U301">
        <v>0</v>
      </c>
      <c r="V301">
        <v>0</v>
      </c>
      <c r="W301">
        <v>1.7273278379999999</v>
      </c>
      <c r="X301">
        <v>1.8391259390000001</v>
      </c>
      <c r="Y301">
        <v>1.680979292</v>
      </c>
      <c r="Z301">
        <v>1.5332767860000001</v>
      </c>
      <c r="AA301">
        <v>1.3670498820000001</v>
      </c>
      <c r="AB301">
        <v>1.113396799</v>
      </c>
      <c r="AC301">
        <v>1.3191702270000001</v>
      </c>
      <c r="AD301">
        <v>10.577209136526747</v>
      </c>
      <c r="AE301">
        <v>11.291386275847586</v>
      </c>
      <c r="AF301">
        <v>9.3819448559354583</v>
      </c>
      <c r="AG301">
        <v>7.8945077699089552</v>
      </c>
      <c r="AH301">
        <v>6.4338842825896876</v>
      </c>
      <c r="AI301">
        <v>4.409793776838228</v>
      </c>
      <c r="AJ301">
        <v>5.8737288788142337</v>
      </c>
      <c r="AK301">
        <f>MAX(IFERROR((M301-VLOOKUP($E301,Sheet1!$A$1:$B$4,2,FALSE))*16,0),0)</f>
        <v>0</v>
      </c>
      <c r="AL301">
        <f>MAX(IFERROR((N301-VLOOKUP($E301,Sheet1!$A$1:$B$4,2,FALSE))*16,0),0)</f>
        <v>0</v>
      </c>
      <c r="AM301">
        <f>MAX(IFERROR((O301-VLOOKUP($E301,Sheet1!$A$1:$B$4,2,FALSE))*16,0),0)</f>
        <v>0</v>
      </c>
      <c r="AN301">
        <f>MAX(IFERROR((P301-VLOOKUP($E301,Sheet1!$A$1:$B$4,2,FALSE))*16,0),0)</f>
        <v>0</v>
      </c>
      <c r="AO301">
        <f>MAX(IFERROR((Q301-VLOOKUP($E301,Sheet1!$A$1:$B$4,2,FALSE))*16,0),0)</f>
        <v>0</v>
      </c>
      <c r="AP301">
        <f>MAX(IFERROR((R301-VLOOKUP($E301,Sheet1!$A$1:$B$4,2,FALSE))*16,0),0)</f>
        <v>0</v>
      </c>
      <c r="AQ301">
        <f>MAX(IFERROR((S301-VLOOKUP($E301,Sheet1!$A$1:$B$4,2,FALSE))*16,0),0)</f>
        <v>0</v>
      </c>
      <c r="AR301">
        <v>121</v>
      </c>
      <c r="AS301">
        <v>0.78064516100000003</v>
      </c>
      <c r="AT301">
        <v>0.58000741700000003</v>
      </c>
      <c r="AU301">
        <v>114</v>
      </c>
      <c r="AV301">
        <v>0.73548387100000001</v>
      </c>
      <c r="AW301">
        <f>AD301+0.8*AE301+0.64*AF301+AG301*0.8^3+AH301*0.8^4+AI301*0.8^5+AJ301*0.8^6</f>
        <v>35.276833853347867</v>
      </c>
      <c r="AX301">
        <f>COUNTIFS(E:E,E301,AW:AW,"&gt;" &amp;AW301)+1</f>
        <v>106</v>
      </c>
      <c r="AY301">
        <f>AK301+0.8*AL301+0.64*AM301+AN301*0.8^3+AO301*0.8^4+AP301*0.8^5+AQ301*0.8^6</f>
        <v>0</v>
      </c>
      <c r="AZ301">
        <f>COUNTIFS(E:E,E301,AY:AY,"&gt;" &amp;AY301)+1</f>
        <v>21</v>
      </c>
    </row>
    <row r="302" spans="1:52">
      <c r="A302" t="s">
        <v>1045</v>
      </c>
      <c r="B302" t="s">
        <v>1046</v>
      </c>
      <c r="C302" t="s">
        <v>1014</v>
      </c>
      <c r="D302" t="s">
        <v>42</v>
      </c>
      <c r="E302" t="s">
        <v>42</v>
      </c>
      <c r="F302">
        <v>4</v>
      </c>
      <c r="G302">
        <v>78</v>
      </c>
      <c r="H302">
        <v>248</v>
      </c>
      <c r="I302">
        <v>2020</v>
      </c>
      <c r="J302">
        <v>0</v>
      </c>
      <c r="K302">
        <v>0</v>
      </c>
      <c r="L302">
        <v>0.1875</v>
      </c>
      <c r="M302">
        <v>0.386738478</v>
      </c>
      <c r="N302">
        <v>0.23023028600000001</v>
      </c>
      <c r="O302">
        <v>7.4801173999999998E-2</v>
      </c>
      <c r="P302">
        <v>-1.9568552999999999E-2</v>
      </c>
      <c r="Q302">
        <v>-6.6314349999999994E-2</v>
      </c>
      <c r="R302">
        <v>-0.17590523999999999</v>
      </c>
      <c r="S302">
        <v>-0.22785450800000001</v>
      </c>
      <c r="T302">
        <v>0</v>
      </c>
      <c r="U302">
        <v>0</v>
      </c>
      <c r="V302">
        <v>0</v>
      </c>
      <c r="W302">
        <v>1.642524189</v>
      </c>
      <c r="X302">
        <v>1.830629031</v>
      </c>
      <c r="Y302">
        <v>1.4922054579999999</v>
      </c>
      <c r="Z302">
        <v>1.8829211640000001</v>
      </c>
      <c r="AA302">
        <v>0.83114686100000001</v>
      </c>
      <c r="AB302">
        <v>1.9252023170000001</v>
      </c>
      <c r="AC302">
        <v>1.1191305359999999</v>
      </c>
      <c r="AD302">
        <v>9.5000094336509449</v>
      </c>
      <c r="AE302">
        <v>11.017073124205467</v>
      </c>
      <c r="AF302">
        <v>7.649489728224296</v>
      </c>
      <c r="AG302">
        <v>11.065679068653637</v>
      </c>
      <c r="AH302">
        <v>2.6145864545327413</v>
      </c>
      <c r="AI302">
        <v>11.191523892373851</v>
      </c>
      <c r="AJ302">
        <v>4.3634007625315832</v>
      </c>
      <c r="AK302">
        <f>MAX(IFERROR((M302-VLOOKUP($E302,Sheet1!$A$1:$B$4,2,FALSE))*16,0),0)</f>
        <v>0</v>
      </c>
      <c r="AL302">
        <f>MAX(IFERROR((N302-VLOOKUP($E302,Sheet1!$A$1:$B$4,2,FALSE))*16,0),0)</f>
        <v>0</v>
      </c>
      <c r="AM302">
        <f>MAX(IFERROR((O302-VLOOKUP($E302,Sheet1!$A$1:$B$4,2,FALSE))*16,0),0)</f>
        <v>0</v>
      </c>
      <c r="AN302">
        <f>MAX(IFERROR((P302-VLOOKUP($E302,Sheet1!$A$1:$B$4,2,FALSE))*16,0),0)</f>
        <v>0</v>
      </c>
      <c r="AO302">
        <f>MAX(IFERROR((Q302-VLOOKUP($E302,Sheet1!$A$1:$B$4,2,FALSE))*16,0),0)</f>
        <v>0</v>
      </c>
      <c r="AP302">
        <f>MAX(IFERROR((R302-VLOOKUP($E302,Sheet1!$A$1:$B$4,2,FALSE))*16,0),0)</f>
        <v>0</v>
      </c>
      <c r="AQ302">
        <f>MAX(IFERROR((S302-VLOOKUP($E302,Sheet1!$A$1:$B$4,2,FALSE))*16,0),0)</f>
        <v>0</v>
      </c>
      <c r="AR302">
        <v>129</v>
      </c>
      <c r="AS302">
        <v>0.83225806499999999</v>
      </c>
      <c r="AT302">
        <v>0.20212728799999999</v>
      </c>
      <c r="AU302">
        <v>128</v>
      </c>
      <c r="AV302">
        <v>0.82580645200000002</v>
      </c>
      <c r="AW302">
        <f>AD302+0.8*AE302+0.64*AF302+AG302*0.8^3+AH302*0.8^4+AI302*0.8^5+AJ302*0.8^6</f>
        <v>34.756981532552288</v>
      </c>
      <c r="AX302">
        <f>COUNTIFS(E:E,E302,AW:AW,"&gt;" &amp;AW302)+1</f>
        <v>107</v>
      </c>
      <c r="AY302">
        <f>AK302+0.8*AL302+0.64*AM302+AN302*0.8^3+AO302*0.8^4+AP302*0.8^5+AQ302*0.8^6</f>
        <v>0</v>
      </c>
      <c r="AZ302">
        <f>COUNTIFS(E:E,E302,AY:AY,"&gt;" &amp;AY302)+1</f>
        <v>21</v>
      </c>
    </row>
    <row r="303" spans="1:52">
      <c r="A303" t="s">
        <v>706</v>
      </c>
      <c r="B303" t="s">
        <v>707</v>
      </c>
      <c r="C303" t="s">
        <v>693</v>
      </c>
      <c r="D303" t="s">
        <v>42</v>
      </c>
      <c r="E303" t="s">
        <v>42</v>
      </c>
      <c r="F303">
        <v>0</v>
      </c>
      <c r="I303">
        <v>2020</v>
      </c>
      <c r="M303">
        <v>0.59794455300000005</v>
      </c>
      <c r="N303">
        <v>0.85062741900000005</v>
      </c>
      <c r="O303">
        <v>0.83093798200000002</v>
      </c>
      <c r="P303">
        <v>0.87123635300000002</v>
      </c>
      <c r="Q303">
        <v>0.81386305999999997</v>
      </c>
      <c r="R303">
        <v>0.64827122800000003</v>
      </c>
      <c r="S303">
        <v>0.52096074699999995</v>
      </c>
      <c r="W303">
        <v>1.2674696139999999</v>
      </c>
      <c r="X303">
        <v>1.7737484400000001</v>
      </c>
      <c r="Y303">
        <v>1.5648152630000001</v>
      </c>
      <c r="Z303">
        <v>1.364481727</v>
      </c>
      <c r="AA303">
        <v>1.2868443270000001</v>
      </c>
      <c r="AB303">
        <v>1.3089356510000001</v>
      </c>
      <c r="AC303">
        <v>1.2004675060000001</v>
      </c>
      <c r="AD303">
        <v>6.4351665033093326</v>
      </c>
      <c r="AE303">
        <v>11.691115139338507</v>
      </c>
      <c r="AF303">
        <v>9.5596469505360773</v>
      </c>
      <c r="AG303">
        <v>7.7203770239331533</v>
      </c>
      <c r="AH303">
        <v>6.9194151998593583</v>
      </c>
      <c r="AI303">
        <v>6.8683889437326684</v>
      </c>
      <c r="AJ303">
        <v>5.7676538254038974</v>
      </c>
      <c r="AK303">
        <f>MAX(IFERROR((M303-VLOOKUP($E303,Sheet1!$A$1:$B$4,2,FALSE))*16,0),0)</f>
        <v>0</v>
      </c>
      <c r="AL303">
        <f>MAX(IFERROR((N303-VLOOKUP($E303,Sheet1!$A$1:$B$4,2,FALSE))*16,0),0)</f>
        <v>0</v>
      </c>
      <c r="AM303">
        <f>MAX(IFERROR((O303-VLOOKUP($E303,Sheet1!$A$1:$B$4,2,FALSE))*16,0),0)</f>
        <v>0</v>
      </c>
      <c r="AN303">
        <f>MAX(IFERROR((P303-VLOOKUP($E303,Sheet1!$A$1:$B$4,2,FALSE))*16,0),0)</f>
        <v>0</v>
      </c>
      <c r="AO303">
        <f>MAX(IFERROR((Q303-VLOOKUP($E303,Sheet1!$A$1:$B$4,2,FALSE))*16,0),0)</f>
        <v>0</v>
      </c>
      <c r="AP303">
        <f>MAX(IFERROR((R303-VLOOKUP($E303,Sheet1!$A$1:$B$4,2,FALSE))*16,0),0)</f>
        <v>0</v>
      </c>
      <c r="AQ303">
        <f>MAX(IFERROR((S303-VLOOKUP($E303,Sheet1!$A$1:$B$4,2,FALSE))*16,0),0)</f>
        <v>0</v>
      </c>
      <c r="AR303">
        <v>115</v>
      </c>
      <c r="AS303">
        <v>0.74193548399999998</v>
      </c>
      <c r="AT303">
        <v>5.13384134</v>
      </c>
      <c r="AU303">
        <v>64</v>
      </c>
      <c r="AV303">
        <v>0.41290322600000001</v>
      </c>
      <c r="AW303">
        <f>AD303+0.8*AE303+0.64*AF303+AG303*0.8^3+AH303*0.8^4+AI303*0.8^5+AJ303*0.8^6</f>
        <v>32.455847698728398</v>
      </c>
      <c r="AX303">
        <f>COUNTIFS(E:E,E303,AW:AW,"&gt;" &amp;AW303)+1</f>
        <v>115</v>
      </c>
      <c r="AY303">
        <f>AK303+0.8*AL303+0.64*AM303+AN303*0.8^3+AO303*0.8^4+AP303*0.8^5+AQ303*0.8^6</f>
        <v>0</v>
      </c>
      <c r="AZ303">
        <f>COUNTIFS(E:E,E303,AY:AY,"&gt;" &amp;AY303)+1</f>
        <v>21</v>
      </c>
    </row>
    <row r="304" spans="1:52">
      <c r="A304" t="s">
        <v>1118</v>
      </c>
      <c r="B304" t="s">
        <v>1119</v>
      </c>
      <c r="C304" t="s">
        <v>1113</v>
      </c>
      <c r="D304" t="s">
        <v>42</v>
      </c>
      <c r="E304" t="s">
        <v>42</v>
      </c>
      <c r="F304">
        <v>4</v>
      </c>
      <c r="G304">
        <v>75</v>
      </c>
      <c r="H304">
        <v>223</v>
      </c>
      <c r="I304">
        <v>2020</v>
      </c>
      <c r="J304">
        <v>0</v>
      </c>
      <c r="K304">
        <v>0.4375</v>
      </c>
      <c r="L304">
        <v>0.9375</v>
      </c>
      <c r="M304">
        <v>0.85292968400000002</v>
      </c>
      <c r="N304">
        <v>0.62282121700000004</v>
      </c>
      <c r="O304">
        <v>0.57207006699999996</v>
      </c>
      <c r="P304">
        <v>0.34743512700000001</v>
      </c>
      <c r="Q304">
        <v>-8.5391900000000003E-3</v>
      </c>
      <c r="R304">
        <v>-7.0560555999999997E-2</v>
      </c>
      <c r="S304">
        <v>-0.12625424399999999</v>
      </c>
      <c r="T304">
        <v>0</v>
      </c>
      <c r="U304">
        <v>0</v>
      </c>
      <c r="V304">
        <v>0</v>
      </c>
      <c r="W304">
        <v>1.5354547199999999</v>
      </c>
      <c r="X304">
        <v>1.584497058</v>
      </c>
      <c r="Y304">
        <v>1.6053245220000001</v>
      </c>
      <c r="Z304">
        <v>1.772291549</v>
      </c>
      <c r="AA304">
        <v>1.311473747</v>
      </c>
      <c r="AB304">
        <v>1.1818895469999999</v>
      </c>
      <c r="AC304">
        <v>1.0496446719999999</v>
      </c>
      <c r="AD304">
        <v>9.3149877158453762</v>
      </c>
      <c r="AE304">
        <v>9.3653377114463865</v>
      </c>
      <c r="AF304">
        <v>9.4733718629715469</v>
      </c>
      <c r="AG304">
        <v>10.669714772172554</v>
      </c>
      <c r="AH304">
        <v>6.0330063698306162</v>
      </c>
      <c r="AI304">
        <v>4.9632872539210808</v>
      </c>
      <c r="AJ304">
        <v>3.9659885455064625</v>
      </c>
      <c r="AK304">
        <f>MAX(IFERROR((M304-VLOOKUP($E304,Sheet1!$A$1:$B$4,2,FALSE))*16,0),0)</f>
        <v>0</v>
      </c>
      <c r="AL304">
        <f>MAX(IFERROR((N304-VLOOKUP($E304,Sheet1!$A$1:$B$4,2,FALSE))*16,0),0)</f>
        <v>0</v>
      </c>
      <c r="AM304">
        <f>MAX(IFERROR((O304-VLOOKUP($E304,Sheet1!$A$1:$B$4,2,FALSE))*16,0),0)</f>
        <v>0</v>
      </c>
      <c r="AN304">
        <f>MAX(IFERROR((P304-VLOOKUP($E304,Sheet1!$A$1:$B$4,2,FALSE))*16,0),0)</f>
        <v>0</v>
      </c>
      <c r="AO304">
        <f>MAX(IFERROR((Q304-VLOOKUP($E304,Sheet1!$A$1:$B$4,2,FALSE))*16,0),0)</f>
        <v>0</v>
      </c>
      <c r="AP304">
        <f>MAX(IFERROR((R304-VLOOKUP($E304,Sheet1!$A$1:$B$4,2,FALSE))*16,0),0)</f>
        <v>0</v>
      </c>
      <c r="AQ304">
        <f>MAX(IFERROR((S304-VLOOKUP($E304,Sheet1!$A$1:$B$4,2,FALSE))*16,0),0)</f>
        <v>0</v>
      </c>
      <c r="AR304">
        <v>92</v>
      </c>
      <c r="AS304">
        <v>0.59354838700000001</v>
      </c>
      <c r="AT304">
        <v>2.1899021040000002</v>
      </c>
      <c r="AU304">
        <v>99</v>
      </c>
      <c r="AV304">
        <v>0.63870967700000003</v>
      </c>
      <c r="AW304">
        <f>AD304+0.8*AE304+0.64*AF304+AG304*0.8^3+AH304*0.8^4+AI304*0.8^5+AJ304*0.8^6</f>
        <v>33.470259318377359</v>
      </c>
      <c r="AX304">
        <f>COUNTIFS(E:E,E304,AW:AW,"&gt;" &amp;AW304)+1</f>
        <v>111</v>
      </c>
      <c r="AY304">
        <f>AK304+0.8*AL304+0.64*AM304+AN304*0.8^3+AO304*0.8^4+AP304*0.8^5+AQ304*0.8^6</f>
        <v>0</v>
      </c>
      <c r="AZ304">
        <f>COUNTIFS(E:E,E304,AY:AY,"&gt;" &amp;AY304)+1</f>
        <v>21</v>
      </c>
    </row>
    <row r="305" spans="1:52">
      <c r="A305" t="s">
        <v>1322</v>
      </c>
      <c r="B305" t="s">
        <v>1323</v>
      </c>
      <c r="C305" t="s">
        <v>1295</v>
      </c>
      <c r="D305" t="s">
        <v>42</v>
      </c>
      <c r="E305" t="s">
        <v>42</v>
      </c>
      <c r="F305">
        <v>4</v>
      </c>
      <c r="G305">
        <v>75</v>
      </c>
      <c r="H305">
        <v>230</v>
      </c>
      <c r="I305">
        <v>2020</v>
      </c>
      <c r="J305">
        <v>2.5</v>
      </c>
      <c r="K305">
        <v>0</v>
      </c>
      <c r="L305">
        <v>0</v>
      </c>
      <c r="M305">
        <v>1.2715859039999999</v>
      </c>
      <c r="N305">
        <v>0.607500296</v>
      </c>
      <c r="O305">
        <v>0.56704981499999996</v>
      </c>
      <c r="P305">
        <v>0.38993089399999997</v>
      </c>
      <c r="Q305">
        <v>7.6775642000000005E-2</v>
      </c>
      <c r="R305">
        <v>-4.0512457000000002E-2</v>
      </c>
      <c r="S305">
        <v>-0.10086105200000001</v>
      </c>
      <c r="T305">
        <v>0</v>
      </c>
      <c r="U305">
        <v>0</v>
      </c>
      <c r="V305">
        <v>0</v>
      </c>
      <c r="W305">
        <v>1.6320350020000001</v>
      </c>
      <c r="X305">
        <v>1.5272007240000001</v>
      </c>
      <c r="Y305">
        <v>1.5019134519999999</v>
      </c>
      <c r="Z305">
        <v>1.6266801040000001</v>
      </c>
      <c r="AA305">
        <v>1.0829783630000001</v>
      </c>
      <c r="AB305">
        <v>1.1274247669999999</v>
      </c>
      <c r="AC305">
        <v>0.95955263700000004</v>
      </c>
      <c r="AD305">
        <v>11.161320792051058</v>
      </c>
      <c r="AE305">
        <v>8.7949647876209553</v>
      </c>
      <c r="AF305">
        <v>8.4902029091408622</v>
      </c>
      <c r="AG305">
        <v>9.3563768687166942</v>
      </c>
      <c r="AH305">
        <v>4.3763292209068965</v>
      </c>
      <c r="AI305">
        <v>4.5904995730754194</v>
      </c>
      <c r="AJ305">
        <v>3.3850127134542589</v>
      </c>
      <c r="AK305">
        <f>MAX(IFERROR((M305-VLOOKUP($E305,Sheet1!$A$1:$B$4,2,FALSE))*16,0),0)</f>
        <v>0</v>
      </c>
      <c r="AL305">
        <f>MAX(IFERROR((N305-VLOOKUP($E305,Sheet1!$A$1:$B$4,2,FALSE))*16,0),0)</f>
        <v>0</v>
      </c>
      <c r="AM305">
        <f>MAX(IFERROR((O305-VLOOKUP($E305,Sheet1!$A$1:$B$4,2,FALSE))*16,0),0)</f>
        <v>0</v>
      </c>
      <c r="AN305">
        <f>MAX(IFERROR((P305-VLOOKUP($E305,Sheet1!$A$1:$B$4,2,FALSE))*16,0),0)</f>
        <v>0</v>
      </c>
      <c r="AO305">
        <f>MAX(IFERROR((Q305-VLOOKUP($E305,Sheet1!$A$1:$B$4,2,FALSE))*16,0),0)</f>
        <v>0</v>
      </c>
      <c r="AP305">
        <f>MAX(IFERROR((R305-VLOOKUP($E305,Sheet1!$A$1:$B$4,2,FALSE))*16,0),0)</f>
        <v>0</v>
      </c>
      <c r="AQ305">
        <f>MAX(IFERROR((S305-VLOOKUP($E305,Sheet1!$A$1:$B$4,2,FALSE))*16,0),0)</f>
        <v>0</v>
      </c>
      <c r="AR305">
        <v>69</v>
      </c>
      <c r="AS305">
        <v>0.44516128999999999</v>
      </c>
      <c r="AT305">
        <v>2.771469041</v>
      </c>
      <c r="AU305">
        <v>90</v>
      </c>
      <c r="AV305">
        <v>0.58064516099999997</v>
      </c>
      <c r="AW305">
        <f>AD305+0.8*AE305+0.64*AF305+AG305*0.8^3+AH305*0.8^4+AI305*0.8^5+AJ305*0.8^6</f>
        <v>32.605607562525492</v>
      </c>
      <c r="AX305">
        <f>COUNTIFS(E:E,E305,AW:AW,"&gt;" &amp;AW305)+1</f>
        <v>113</v>
      </c>
      <c r="AY305">
        <f>AK305+0.8*AL305+0.64*AM305+AN305*0.8^3+AO305*0.8^4+AP305*0.8^5+AQ305*0.8^6</f>
        <v>0</v>
      </c>
      <c r="AZ305">
        <f>COUNTIFS(E:E,E305,AY:AY,"&gt;" &amp;AY305)+1</f>
        <v>21</v>
      </c>
    </row>
    <row r="306" spans="1:52">
      <c r="A306" t="s">
        <v>232</v>
      </c>
      <c r="B306" t="s">
        <v>233</v>
      </c>
      <c r="C306" t="s">
        <v>209</v>
      </c>
      <c r="D306" t="s">
        <v>42</v>
      </c>
      <c r="E306" t="s">
        <v>42</v>
      </c>
      <c r="F306">
        <v>4</v>
      </c>
      <c r="G306">
        <v>75</v>
      </c>
      <c r="H306">
        <v>247</v>
      </c>
      <c r="I306">
        <v>2020</v>
      </c>
      <c r="J306">
        <v>0</v>
      </c>
      <c r="K306">
        <v>0.25</v>
      </c>
      <c r="L306">
        <v>0.75</v>
      </c>
      <c r="M306">
        <v>0.69878392899999997</v>
      </c>
      <c r="N306">
        <v>0.94081951799999997</v>
      </c>
      <c r="O306">
        <v>0.64508158500000001</v>
      </c>
      <c r="P306">
        <v>0.91552297800000004</v>
      </c>
      <c r="Q306">
        <v>0.33451333500000002</v>
      </c>
      <c r="R306">
        <v>6.7330961999999994E-2</v>
      </c>
      <c r="S306">
        <v>-5.1502536000000002E-2</v>
      </c>
      <c r="T306">
        <v>0</v>
      </c>
      <c r="U306">
        <v>0</v>
      </c>
      <c r="V306">
        <v>0</v>
      </c>
      <c r="W306">
        <v>1.3645651059999999</v>
      </c>
      <c r="X306">
        <v>1.750013858</v>
      </c>
      <c r="Y306">
        <v>1.0494563400000001</v>
      </c>
      <c r="Z306">
        <v>1.2932965240000001</v>
      </c>
      <c r="AA306">
        <v>2.0913491419999999</v>
      </c>
      <c r="AB306">
        <v>1.562595937</v>
      </c>
      <c r="AC306">
        <v>0.76172746800000002</v>
      </c>
      <c r="AD306">
        <v>7.4424636144694176</v>
      </c>
      <c r="AE306">
        <v>11.643678647605185</v>
      </c>
      <c r="AF306">
        <v>4.6960295920065818</v>
      </c>
      <c r="AG306">
        <v>7.1366545844478111</v>
      </c>
      <c r="AH306">
        <v>13.827851614257256</v>
      </c>
      <c r="AI306">
        <v>8.256209731092099</v>
      </c>
      <c r="AJ306">
        <v>2.2279392284639243</v>
      </c>
      <c r="AK306">
        <f>MAX(IFERROR((M306-VLOOKUP($E306,Sheet1!$A$1:$B$4,2,FALSE))*16,0),0)</f>
        <v>0</v>
      </c>
      <c r="AL306">
        <f>MAX(IFERROR((N306-VLOOKUP($E306,Sheet1!$A$1:$B$4,2,FALSE))*16,0),0)</f>
        <v>0</v>
      </c>
      <c r="AM306">
        <f>MAX(IFERROR((O306-VLOOKUP($E306,Sheet1!$A$1:$B$4,2,FALSE))*16,0),0)</f>
        <v>0</v>
      </c>
      <c r="AN306">
        <f>MAX(IFERROR((P306-VLOOKUP($E306,Sheet1!$A$1:$B$4,2,FALSE))*16,0),0)</f>
        <v>0</v>
      </c>
      <c r="AO306">
        <f>MAX(IFERROR((Q306-VLOOKUP($E306,Sheet1!$A$1:$B$4,2,FALSE))*16,0),0)</f>
        <v>0</v>
      </c>
      <c r="AP306">
        <f>MAX(IFERROR((R306-VLOOKUP($E306,Sheet1!$A$1:$B$4,2,FALSE))*16,0),0)</f>
        <v>0</v>
      </c>
      <c r="AQ306">
        <f>MAX(IFERROR((S306-VLOOKUP($E306,Sheet1!$A$1:$B$4,2,FALSE))*16,0),0)</f>
        <v>0</v>
      </c>
      <c r="AR306">
        <v>105</v>
      </c>
      <c r="AS306">
        <v>0.67741935499999995</v>
      </c>
      <c r="AT306">
        <v>3.5505497720000001</v>
      </c>
      <c r="AU306">
        <v>80</v>
      </c>
      <c r="AV306">
        <v>0.51612903200000004</v>
      </c>
      <c r="AW306">
        <f>AD306+0.8*AE306+0.64*AF306+AG306*0.8^3+AH306*0.8^4+AI306*0.8^5+AJ306*0.8^6</f>
        <v>32.370156345665542</v>
      </c>
      <c r="AX306">
        <f>COUNTIFS(E:E,E306,AW:AW,"&gt;" &amp;AW306)+1</f>
        <v>116</v>
      </c>
      <c r="AY306">
        <f>AK306+0.8*AL306+0.64*AM306+AN306*0.8^3+AO306*0.8^4+AP306*0.8^5+AQ306*0.8^6</f>
        <v>0</v>
      </c>
      <c r="AZ306">
        <f>COUNTIFS(E:E,E306,AY:AY,"&gt;" &amp;AY306)+1</f>
        <v>21</v>
      </c>
    </row>
    <row r="307" spans="1:52">
      <c r="A307" t="s">
        <v>1432</v>
      </c>
      <c r="B307" t="s">
        <v>1433</v>
      </c>
      <c r="C307" t="s">
        <v>1421</v>
      </c>
      <c r="D307" t="s">
        <v>42</v>
      </c>
      <c r="E307" t="s">
        <v>42</v>
      </c>
      <c r="F307">
        <v>3</v>
      </c>
      <c r="G307">
        <v>78</v>
      </c>
      <c r="H307">
        <v>256</v>
      </c>
      <c r="I307">
        <v>2020</v>
      </c>
      <c r="J307">
        <v>0.1875</v>
      </c>
      <c r="K307">
        <v>0.3125</v>
      </c>
      <c r="L307">
        <v>6.25E-2</v>
      </c>
      <c r="M307">
        <v>0.51126656599999998</v>
      </c>
      <c r="N307">
        <v>0.29331253499999999</v>
      </c>
      <c r="O307">
        <v>6.6835612000000003E-2</v>
      </c>
      <c r="P307">
        <v>-3.2800800999999997E-2</v>
      </c>
      <c r="Q307">
        <v>-7.2207822000000005E-2</v>
      </c>
      <c r="R307">
        <v>-0.15301672699999999</v>
      </c>
      <c r="S307">
        <v>-0.23060025300000001</v>
      </c>
      <c r="T307">
        <v>0</v>
      </c>
      <c r="U307">
        <v>0</v>
      </c>
      <c r="V307">
        <v>0</v>
      </c>
      <c r="W307">
        <v>1.637497186</v>
      </c>
      <c r="X307">
        <v>1.8029748699999999</v>
      </c>
      <c r="Y307">
        <v>1.7092334890000001</v>
      </c>
      <c r="Z307">
        <v>1.522101379</v>
      </c>
      <c r="AA307">
        <v>1.3430899089999999</v>
      </c>
      <c r="AB307">
        <v>1.0623610269999999</v>
      </c>
      <c r="AC307">
        <v>1.2037752820000001</v>
      </c>
      <c r="AD307">
        <v>9.6718204313284986</v>
      </c>
      <c r="AE307">
        <v>10.86636898849639</v>
      </c>
      <c r="AF307">
        <v>9.5832379944924639</v>
      </c>
      <c r="AG307">
        <v>7.7579020616363579</v>
      </c>
      <c r="AH307">
        <v>6.2125370786130389</v>
      </c>
      <c r="AI307">
        <v>4.0314488216255739</v>
      </c>
      <c r="AJ307">
        <v>4.970276004486081</v>
      </c>
      <c r="AK307">
        <f>MAX(IFERROR((M307-VLOOKUP($E307,Sheet1!$A$1:$B$4,2,FALSE))*16,0),0)</f>
        <v>0</v>
      </c>
      <c r="AL307">
        <f>MAX(IFERROR((N307-VLOOKUP($E307,Sheet1!$A$1:$B$4,2,FALSE))*16,0),0)</f>
        <v>0</v>
      </c>
      <c r="AM307">
        <f>MAX(IFERROR((O307-VLOOKUP($E307,Sheet1!$A$1:$B$4,2,FALSE))*16,0),0)</f>
        <v>0</v>
      </c>
      <c r="AN307">
        <f>MAX(IFERROR((P307-VLOOKUP($E307,Sheet1!$A$1:$B$4,2,FALSE))*16,0),0)</f>
        <v>0</v>
      </c>
      <c r="AO307">
        <f>MAX(IFERROR((Q307-VLOOKUP($E307,Sheet1!$A$1:$B$4,2,FALSE))*16,0),0)</f>
        <v>0</v>
      </c>
      <c r="AP307">
        <f>MAX(IFERROR((R307-VLOOKUP($E307,Sheet1!$A$1:$B$4,2,FALSE))*16,0),0)</f>
        <v>0</v>
      </c>
      <c r="AQ307">
        <f>MAX(IFERROR((S307-VLOOKUP($E307,Sheet1!$A$1:$B$4,2,FALSE))*16,0),0)</f>
        <v>0</v>
      </c>
      <c r="AR307">
        <v>124</v>
      </c>
      <c r="AS307">
        <v>0.8</v>
      </c>
      <c r="AT307">
        <v>0.38278911100000002</v>
      </c>
      <c r="AU307">
        <v>119</v>
      </c>
      <c r="AV307">
        <v>0.76774193499999999</v>
      </c>
      <c r="AW307">
        <f>AD307+0.8*AE307+0.64*AF307+AG307*0.8^3+AH307*0.8^4+AI307*0.8^5+AJ307*0.8^6</f>
        <v>33.638842164348773</v>
      </c>
      <c r="AX307">
        <f>COUNTIFS(E:E,E307,AW:AW,"&gt;" &amp;AW307)+1</f>
        <v>110</v>
      </c>
      <c r="AY307">
        <f>AK307+0.8*AL307+0.64*AM307+AN307*0.8^3+AO307*0.8^4+AP307*0.8^5+AQ307*0.8^6</f>
        <v>0</v>
      </c>
      <c r="AZ307">
        <f>COUNTIFS(E:E,E307,AY:AY,"&gt;" &amp;AY307)+1</f>
        <v>21</v>
      </c>
    </row>
    <row r="308" spans="1:52">
      <c r="A308" t="s">
        <v>1185</v>
      </c>
      <c r="B308" t="s">
        <v>1186</v>
      </c>
      <c r="C308" t="s">
        <v>1156</v>
      </c>
      <c r="D308" t="s">
        <v>42</v>
      </c>
      <c r="E308" t="s">
        <v>42</v>
      </c>
      <c r="F308">
        <v>7</v>
      </c>
      <c r="G308">
        <v>81</v>
      </c>
      <c r="H308">
        <v>274</v>
      </c>
      <c r="I308">
        <v>2020</v>
      </c>
      <c r="J308">
        <v>0</v>
      </c>
      <c r="K308">
        <v>0</v>
      </c>
      <c r="L308">
        <v>0</v>
      </c>
      <c r="M308">
        <v>-0.128270419</v>
      </c>
      <c r="N308">
        <v>-0.120189821</v>
      </c>
      <c r="O308">
        <v>-0.196709039</v>
      </c>
      <c r="P308">
        <v>-0.40970685499999998</v>
      </c>
      <c r="Q308">
        <v>-0.484883862</v>
      </c>
      <c r="R308">
        <v>-0.57176670399999996</v>
      </c>
      <c r="S308">
        <v>-0.623054671</v>
      </c>
      <c r="T308">
        <v>0</v>
      </c>
      <c r="U308">
        <v>0</v>
      </c>
      <c r="V308">
        <v>0</v>
      </c>
      <c r="W308">
        <v>1.4808945469999999</v>
      </c>
      <c r="X308">
        <v>2.247948933</v>
      </c>
      <c r="Y308">
        <v>1.1621323079999999</v>
      </c>
      <c r="Z308">
        <v>2.3327101749999999</v>
      </c>
      <c r="AA308">
        <v>1.4176818980000001</v>
      </c>
      <c r="AB308">
        <v>0.66943113700000001</v>
      </c>
      <c r="AC308">
        <v>0.32215446399999997</v>
      </c>
      <c r="AD308">
        <v>7.2777552957819438</v>
      </c>
      <c r="AE308">
        <v>14.456637127458791</v>
      </c>
      <c r="AF308">
        <v>4.6979664036220186</v>
      </c>
      <c r="AG308">
        <v>14.716354934442776</v>
      </c>
      <c r="AH308">
        <v>6.3357924184980021</v>
      </c>
      <c r="AI308">
        <v>1.5563104038054476</v>
      </c>
      <c r="AJ308">
        <v>0</v>
      </c>
      <c r="AK308">
        <f>MAX(IFERROR((M308-VLOOKUP($E308,Sheet1!$A$1:$B$4,2,FALSE))*16,0),0)</f>
        <v>0</v>
      </c>
      <c r="AL308">
        <f>MAX(IFERROR((N308-VLOOKUP($E308,Sheet1!$A$1:$B$4,2,FALSE))*16,0),0)</f>
        <v>0</v>
      </c>
      <c r="AM308">
        <f>MAX(IFERROR((O308-VLOOKUP($E308,Sheet1!$A$1:$B$4,2,FALSE))*16,0),0)</f>
        <v>0</v>
      </c>
      <c r="AN308">
        <f>MAX(IFERROR((P308-VLOOKUP($E308,Sheet1!$A$1:$B$4,2,FALSE))*16,0),0)</f>
        <v>0</v>
      </c>
      <c r="AO308">
        <f>MAX(IFERROR((Q308-VLOOKUP($E308,Sheet1!$A$1:$B$4,2,FALSE))*16,0),0)</f>
        <v>0</v>
      </c>
      <c r="AP308">
        <f>MAX(IFERROR((R308-VLOOKUP($E308,Sheet1!$A$1:$B$4,2,FALSE))*16,0),0)</f>
        <v>0</v>
      </c>
      <c r="AQ308">
        <f>MAX(IFERROR((S308-VLOOKUP($E308,Sheet1!$A$1:$B$4,2,FALSE))*16,0),0)</f>
        <v>0</v>
      </c>
      <c r="AR308">
        <v>154</v>
      </c>
      <c r="AS308">
        <v>0.99354838700000003</v>
      </c>
      <c r="AT308">
        <v>-2.5345813719999999</v>
      </c>
      <c r="AU308">
        <v>155</v>
      </c>
      <c r="AV308">
        <v>1</v>
      </c>
      <c r="AW308">
        <f>AD308+0.8*AE308+0.64*AF308+AG308*0.8^3+AH308*0.8^4+AI308*0.8^5+AJ308*0.8^6</f>
        <v>32.489649590237519</v>
      </c>
      <c r="AX308">
        <f>COUNTIFS(E:E,E308,AW:AW,"&gt;" &amp;AW308)+1</f>
        <v>114</v>
      </c>
      <c r="AY308">
        <f>AK308+0.8*AL308+0.64*AM308+AN308*0.8^3+AO308*0.8^4+AP308*0.8^5+AQ308*0.8^6</f>
        <v>0</v>
      </c>
      <c r="AZ308">
        <f>COUNTIFS(E:E,E308,AY:AY,"&gt;" &amp;AY308)+1</f>
        <v>21</v>
      </c>
    </row>
    <row r="309" spans="1:52">
      <c r="A309" t="s">
        <v>892</v>
      </c>
      <c r="B309" t="s">
        <v>893</v>
      </c>
      <c r="C309" t="s">
        <v>883</v>
      </c>
      <c r="D309" t="s">
        <v>42</v>
      </c>
      <c r="E309" t="s">
        <v>42</v>
      </c>
      <c r="F309">
        <v>3</v>
      </c>
      <c r="G309">
        <v>76</v>
      </c>
      <c r="H309">
        <v>240</v>
      </c>
      <c r="I309">
        <v>2020</v>
      </c>
      <c r="J309">
        <v>0</v>
      </c>
      <c r="K309">
        <v>0</v>
      </c>
      <c r="L309">
        <v>0</v>
      </c>
      <c r="M309">
        <v>0.56522478499999995</v>
      </c>
      <c r="N309">
        <v>0.71673510600000001</v>
      </c>
      <c r="O309">
        <v>0.24275545000000001</v>
      </c>
      <c r="P309">
        <v>-3.3323287E-2</v>
      </c>
      <c r="Q309">
        <v>-9.5345519000000004E-2</v>
      </c>
      <c r="R309">
        <v>-0.155942886</v>
      </c>
      <c r="S309">
        <v>-0.29651300400000002</v>
      </c>
      <c r="T309">
        <v>0</v>
      </c>
      <c r="U309">
        <v>0</v>
      </c>
      <c r="V309">
        <v>0</v>
      </c>
      <c r="W309">
        <v>1.7998615650000001</v>
      </c>
      <c r="X309">
        <v>1.5410388909999999</v>
      </c>
      <c r="Y309">
        <v>1.783300541</v>
      </c>
      <c r="Z309">
        <v>1.6046488999999999</v>
      </c>
      <c r="AA309">
        <v>1.4454690960000001</v>
      </c>
      <c r="AB309">
        <v>0.78787339499999998</v>
      </c>
      <c r="AC309">
        <v>1.044170772</v>
      </c>
      <c r="AD309">
        <v>11.360899832666149</v>
      </c>
      <c r="AE309">
        <v>9.1184358567927433</v>
      </c>
      <c r="AF309">
        <v>10.584051328575882</v>
      </c>
      <c r="AG309">
        <v>8.4799014878674086</v>
      </c>
      <c r="AH309">
        <v>7.0233986103890516</v>
      </c>
      <c r="AI309">
        <v>2.3192629668050131</v>
      </c>
      <c r="AJ309">
        <v>3.7955922216174258</v>
      </c>
      <c r="AK309">
        <f>MAX(IFERROR((M309-VLOOKUP($E309,Sheet1!$A$1:$B$4,2,FALSE))*16,0),0)</f>
        <v>0</v>
      </c>
      <c r="AL309">
        <f>MAX(IFERROR((N309-VLOOKUP($E309,Sheet1!$A$1:$B$4,2,FALSE))*16,0),0)</f>
        <v>0</v>
      </c>
      <c r="AM309">
        <f>MAX(IFERROR((O309-VLOOKUP($E309,Sheet1!$A$1:$B$4,2,FALSE))*16,0),0)</f>
        <v>0</v>
      </c>
      <c r="AN309">
        <f>MAX(IFERROR((P309-VLOOKUP($E309,Sheet1!$A$1:$B$4,2,FALSE))*16,0),0)</f>
        <v>0</v>
      </c>
      <c r="AO309">
        <f>MAX(IFERROR((Q309-VLOOKUP($E309,Sheet1!$A$1:$B$4,2,FALSE))*16,0),0)</f>
        <v>0</v>
      </c>
      <c r="AP309">
        <f>MAX(IFERROR((R309-VLOOKUP($E309,Sheet1!$A$1:$B$4,2,FALSE))*16,0),0)</f>
        <v>0</v>
      </c>
      <c r="AQ309">
        <f>MAX(IFERROR((S309-VLOOKUP($E309,Sheet1!$A$1:$B$4,2,FALSE))*16,0),0)</f>
        <v>0</v>
      </c>
      <c r="AR309">
        <v>118</v>
      </c>
      <c r="AS309">
        <v>0.76129032299999999</v>
      </c>
      <c r="AT309">
        <v>0.94359064599999998</v>
      </c>
      <c r="AU309">
        <v>108</v>
      </c>
      <c r="AV309">
        <v>0.69677419399999996</v>
      </c>
      <c r="AW309">
        <f>AD309+0.8*AE309+0.64*AF309+AG309*0.8^3+AH309*0.8^4+AI309*0.8^5+AJ309*0.8^6</f>
        <v>34.402902817298724</v>
      </c>
      <c r="AX309">
        <f>COUNTIFS(E:E,E309,AW:AW,"&gt;" &amp;AW309)+1</f>
        <v>108</v>
      </c>
      <c r="AY309">
        <f>AK309+0.8*AL309+0.64*AM309+AN309*0.8^3+AO309*0.8^4+AP309*0.8^5+AQ309*0.8^6</f>
        <v>0</v>
      </c>
      <c r="AZ309">
        <f>COUNTIFS(E:E,E309,AY:AY,"&gt;" &amp;AY309)+1</f>
        <v>21</v>
      </c>
    </row>
    <row r="310" spans="1:52">
      <c r="A310" t="s">
        <v>212</v>
      </c>
      <c r="B310" t="s">
        <v>213</v>
      </c>
      <c r="C310" t="s">
        <v>209</v>
      </c>
      <c r="D310" t="s">
        <v>42</v>
      </c>
      <c r="E310" t="s">
        <v>42</v>
      </c>
      <c r="F310">
        <v>6</v>
      </c>
      <c r="G310">
        <v>79</v>
      </c>
      <c r="H310">
        <v>230</v>
      </c>
      <c r="I310">
        <v>2020</v>
      </c>
      <c r="J310">
        <v>1.75</v>
      </c>
      <c r="K310">
        <v>2.125</v>
      </c>
      <c r="L310">
        <v>2.1875</v>
      </c>
      <c r="M310">
        <v>1.5223452289999999</v>
      </c>
      <c r="N310">
        <v>1.1058450390000001</v>
      </c>
      <c r="O310">
        <v>0.80613218099999995</v>
      </c>
      <c r="P310">
        <v>0.25936847600000001</v>
      </c>
      <c r="Q310">
        <v>-3.6150135999999999E-2</v>
      </c>
      <c r="R310">
        <v>0.22401718900000001</v>
      </c>
      <c r="S310">
        <v>-0.17705638800000001</v>
      </c>
      <c r="T310">
        <v>0</v>
      </c>
      <c r="U310">
        <v>0</v>
      </c>
      <c r="V310">
        <v>0</v>
      </c>
      <c r="W310">
        <v>1.7234771879999999</v>
      </c>
      <c r="X310">
        <v>1.1573785620000001</v>
      </c>
      <c r="Y310">
        <v>0.99926587600000005</v>
      </c>
      <c r="Z310">
        <v>0.868417196</v>
      </c>
      <c r="AA310">
        <v>0.93409805899999998</v>
      </c>
      <c r="AB310">
        <v>2.4910033540000001</v>
      </c>
      <c r="AC310">
        <v>2.1700073830000002</v>
      </c>
      <c r="AD310">
        <v>12.752597731927864</v>
      </c>
      <c r="AE310">
        <v>6.2035127596471966</v>
      </c>
      <c r="AF310">
        <v>4.480308641455764</v>
      </c>
      <c r="AG310">
        <v>3.0531439390441477</v>
      </c>
      <c r="AH310">
        <v>3.2668456060640665</v>
      </c>
      <c r="AI310">
        <v>17.76395767743125</v>
      </c>
      <c r="AJ310">
        <v>13.562323212659805</v>
      </c>
      <c r="AK310">
        <f>MAX(IFERROR((M310-VLOOKUP($E310,Sheet1!$A$1:$B$4,2,FALSE))*16,0),0)</f>
        <v>0</v>
      </c>
      <c r="AL310">
        <f>MAX(IFERROR((N310-VLOOKUP($E310,Sheet1!$A$1:$B$4,2,FALSE))*16,0),0)</f>
        <v>0</v>
      </c>
      <c r="AM310">
        <f>MAX(IFERROR((O310-VLOOKUP($E310,Sheet1!$A$1:$B$4,2,FALSE))*16,0),0)</f>
        <v>0</v>
      </c>
      <c r="AN310">
        <f>MAX(IFERROR((P310-VLOOKUP($E310,Sheet1!$A$1:$B$4,2,FALSE))*16,0),0)</f>
        <v>0</v>
      </c>
      <c r="AO310">
        <f>MAX(IFERROR((Q310-VLOOKUP($E310,Sheet1!$A$1:$B$4,2,FALSE))*16,0),0)</f>
        <v>0</v>
      </c>
      <c r="AP310">
        <f>MAX(IFERROR((R310-VLOOKUP($E310,Sheet1!$A$1:$B$4,2,FALSE))*16,0),0)</f>
        <v>0</v>
      </c>
      <c r="AQ310">
        <f>MAX(IFERROR((S310-VLOOKUP($E310,Sheet1!$A$1:$B$4,2,FALSE))*16,0),0)</f>
        <v>0</v>
      </c>
      <c r="AR310">
        <v>57</v>
      </c>
      <c r="AS310">
        <v>0.36774193500000002</v>
      </c>
      <c r="AT310">
        <v>3.70450159</v>
      </c>
      <c r="AU310">
        <v>77</v>
      </c>
      <c r="AV310">
        <v>0.496774194</v>
      </c>
      <c r="AW310">
        <f>AD310+0.8*AE310+0.64*AF310+AG310*0.8^3+AH310*0.8^4+AI310*0.8^5+AJ310*0.8^6</f>
        <v>32.86029043521193</v>
      </c>
      <c r="AX310">
        <f>COUNTIFS(E:E,E310,AW:AW,"&gt;" &amp;AW310)+1</f>
        <v>112</v>
      </c>
      <c r="AY310">
        <f>AK310+0.8*AL310+0.64*AM310+AN310*0.8^3+AO310*0.8^4+AP310*0.8^5+AQ310*0.8^6</f>
        <v>0</v>
      </c>
      <c r="AZ310">
        <f>COUNTIFS(E:E,E310,AY:AY,"&gt;" &amp;AY310)+1</f>
        <v>21</v>
      </c>
    </row>
    <row r="311" spans="1:52">
      <c r="A311" t="s">
        <v>1377</v>
      </c>
      <c r="B311" t="s">
        <v>1378</v>
      </c>
      <c r="C311" t="s">
        <v>1338</v>
      </c>
      <c r="D311" t="s">
        <v>42</v>
      </c>
      <c r="E311" t="s">
        <v>42</v>
      </c>
      <c r="F311">
        <v>0</v>
      </c>
      <c r="G311">
        <v>77</v>
      </c>
      <c r="H311">
        <v>248</v>
      </c>
      <c r="I311">
        <v>2020</v>
      </c>
      <c r="M311">
        <v>0.35884022599999998</v>
      </c>
      <c r="N311">
        <v>0.66477619399999999</v>
      </c>
      <c r="O311">
        <v>0.81921780300000002</v>
      </c>
      <c r="P311">
        <v>0.73963056500000002</v>
      </c>
      <c r="Q311">
        <v>0.79934476899999996</v>
      </c>
      <c r="R311">
        <v>0.62184969499999998</v>
      </c>
      <c r="S311">
        <v>0.63101393400000005</v>
      </c>
      <c r="W311">
        <v>1.078081506</v>
      </c>
      <c r="X311">
        <v>1.6136091379999999</v>
      </c>
      <c r="Y311">
        <v>1.914683592</v>
      </c>
      <c r="Z311">
        <v>1.2482040489999999</v>
      </c>
      <c r="AA311">
        <v>1.2776171839999999</v>
      </c>
      <c r="AB311">
        <v>1.4681096259999999</v>
      </c>
      <c r="AC311">
        <v>1.350353658</v>
      </c>
      <c r="AD311">
        <v>4.6130096815912935</v>
      </c>
      <c r="AE311">
        <v>9.7221657957046119</v>
      </c>
      <c r="AF311">
        <v>13.079012498912434</v>
      </c>
      <c r="AG311">
        <v>6.4672389657747829</v>
      </c>
      <c r="AH311">
        <v>6.8148111752514211</v>
      </c>
      <c r="AI311">
        <v>8.2676144496027035</v>
      </c>
      <c r="AJ311">
        <v>7.210420094282469</v>
      </c>
      <c r="AK311">
        <f>MAX(IFERROR((M311-VLOOKUP($E311,Sheet1!$A$1:$B$4,2,FALSE))*16,0),0)</f>
        <v>0</v>
      </c>
      <c r="AL311">
        <f>MAX(IFERROR((N311-VLOOKUP($E311,Sheet1!$A$1:$B$4,2,FALSE))*16,0),0)</f>
        <v>0</v>
      </c>
      <c r="AM311">
        <f>MAX(IFERROR((O311-VLOOKUP($E311,Sheet1!$A$1:$B$4,2,FALSE))*16,0),0)</f>
        <v>0</v>
      </c>
      <c r="AN311">
        <f>MAX(IFERROR((P311-VLOOKUP($E311,Sheet1!$A$1:$B$4,2,FALSE))*16,0),0)</f>
        <v>0</v>
      </c>
      <c r="AO311">
        <f>MAX(IFERROR((Q311-VLOOKUP($E311,Sheet1!$A$1:$B$4,2,FALSE))*16,0),0)</f>
        <v>0</v>
      </c>
      <c r="AP311">
        <f>MAX(IFERROR((R311-VLOOKUP($E311,Sheet1!$A$1:$B$4,2,FALSE))*16,0),0)</f>
        <v>0</v>
      </c>
      <c r="AQ311">
        <f>MAX(IFERROR((S311-VLOOKUP($E311,Sheet1!$A$1:$B$4,2,FALSE))*16,0),0)</f>
        <v>0</v>
      </c>
      <c r="AR311">
        <v>135</v>
      </c>
      <c r="AS311">
        <v>0.87096774200000004</v>
      </c>
      <c r="AT311">
        <v>4.6346731869999997</v>
      </c>
      <c r="AU311">
        <v>70</v>
      </c>
      <c r="AV311">
        <v>0.45161290300000001</v>
      </c>
      <c r="AW311">
        <f>AD311+0.8*AE311+0.64*AF311+AG311*0.8^3+AH311*0.8^4+AI311*0.8^5+AJ311*0.8^6</f>
        <v>31.463183593360018</v>
      </c>
      <c r="AX311">
        <f>COUNTIFS(E:E,E311,AW:AW,"&gt;" &amp;AW311)+1</f>
        <v>119</v>
      </c>
      <c r="AY311">
        <f>AK311+0.8*AL311+0.64*AM311+AN311*0.8^3+AO311*0.8^4+AP311*0.8^5+AQ311*0.8^6</f>
        <v>0</v>
      </c>
      <c r="AZ311">
        <f>COUNTIFS(E:E,E311,AY:AY,"&gt;" &amp;AY311)+1</f>
        <v>21</v>
      </c>
    </row>
    <row r="312" spans="1:52">
      <c r="A312" t="s">
        <v>616</v>
      </c>
      <c r="B312" t="s">
        <v>617</v>
      </c>
      <c r="C312" t="s">
        <v>599</v>
      </c>
      <c r="D312" t="s">
        <v>42</v>
      </c>
      <c r="E312" t="s">
        <v>42</v>
      </c>
      <c r="F312">
        <v>3</v>
      </c>
      <c r="G312">
        <v>77</v>
      </c>
      <c r="H312">
        <v>250</v>
      </c>
      <c r="I312">
        <v>2020</v>
      </c>
      <c r="J312">
        <v>0</v>
      </c>
      <c r="K312">
        <v>0</v>
      </c>
      <c r="L312">
        <v>0</v>
      </c>
      <c r="M312">
        <v>0.66549331199999995</v>
      </c>
      <c r="N312">
        <v>0.42666222300000001</v>
      </c>
      <c r="O312">
        <v>9.7013139999999998E-2</v>
      </c>
      <c r="P312">
        <v>0.129824574</v>
      </c>
      <c r="Q312">
        <v>-1.3790856000000001E-2</v>
      </c>
      <c r="R312">
        <v>-8.0828101999999999E-2</v>
      </c>
      <c r="S312">
        <v>-0.124304215</v>
      </c>
      <c r="T312">
        <v>0</v>
      </c>
      <c r="U312">
        <v>0</v>
      </c>
      <c r="V312">
        <v>0</v>
      </c>
      <c r="W312">
        <v>2.0393740550000001</v>
      </c>
      <c r="X312">
        <v>1.6235719280000001</v>
      </c>
      <c r="Y312">
        <v>1.5951603729999999</v>
      </c>
      <c r="Z312">
        <v>1.390398102</v>
      </c>
      <c r="AA312">
        <v>1.112476507</v>
      </c>
      <c r="AB312">
        <v>0.97579903199999996</v>
      </c>
      <c r="AC312">
        <v>0.85317259000000001</v>
      </c>
      <c r="AD312">
        <v>14.030502816696199</v>
      </c>
      <c r="AE312">
        <v>9.3904292800359315</v>
      </c>
      <c r="AF312">
        <v>8.5915955042579668</v>
      </c>
      <c r="AG312">
        <v>6.8530232176039334</v>
      </c>
      <c r="AH312">
        <v>4.5066471770264229</v>
      </c>
      <c r="AI312">
        <v>3.5055296321698819</v>
      </c>
      <c r="AJ312">
        <v>2.7105038044911822</v>
      </c>
      <c r="AK312">
        <f>MAX(IFERROR((M312-VLOOKUP($E312,Sheet1!$A$1:$B$4,2,FALSE))*16,0),0)</f>
        <v>0</v>
      </c>
      <c r="AL312">
        <f>MAX(IFERROR((N312-VLOOKUP($E312,Sheet1!$A$1:$B$4,2,FALSE))*16,0),0)</f>
        <v>0</v>
      </c>
      <c r="AM312">
        <f>MAX(IFERROR((O312-VLOOKUP($E312,Sheet1!$A$1:$B$4,2,FALSE))*16,0),0)</f>
        <v>0</v>
      </c>
      <c r="AN312">
        <f>MAX(IFERROR((P312-VLOOKUP($E312,Sheet1!$A$1:$B$4,2,FALSE))*16,0),0)</f>
        <v>0</v>
      </c>
      <c r="AO312">
        <f>MAX(IFERROR((Q312-VLOOKUP($E312,Sheet1!$A$1:$B$4,2,FALSE))*16,0),0)</f>
        <v>0</v>
      </c>
      <c r="AP312">
        <f>MAX(IFERROR((R312-VLOOKUP($E312,Sheet1!$A$1:$B$4,2,FALSE))*16,0),0)</f>
        <v>0</v>
      </c>
      <c r="AQ312">
        <f>MAX(IFERROR((S312-VLOOKUP($E312,Sheet1!$A$1:$B$4,2,FALSE))*16,0),0)</f>
        <v>0</v>
      </c>
      <c r="AR312">
        <v>109</v>
      </c>
      <c r="AS312">
        <v>0.70322580599999995</v>
      </c>
      <c r="AT312">
        <v>1.1000700750000001</v>
      </c>
      <c r="AU312">
        <v>107</v>
      </c>
      <c r="AV312">
        <v>0.69032258099999999</v>
      </c>
      <c r="AW312">
        <f>AD312+0.8*AE312+0.64*AF312+AG312*0.8^3+AH312*0.8^4+AI312*0.8^5+AJ312*0.8^6</f>
        <v>34.255372193767251</v>
      </c>
      <c r="AX312">
        <f>COUNTIFS(E:E,E312,AW:AW,"&gt;" &amp;AW312)+1</f>
        <v>109</v>
      </c>
      <c r="AY312">
        <f>AK312+0.8*AL312+0.64*AM312+AN312*0.8^3+AO312*0.8^4+AP312*0.8^5+AQ312*0.8^6</f>
        <v>0</v>
      </c>
      <c r="AZ312">
        <f>COUNTIFS(E:E,E312,AY:AY,"&gt;" &amp;AY312)+1</f>
        <v>21</v>
      </c>
    </row>
    <row r="313" spans="1:52">
      <c r="A313" t="s">
        <v>234</v>
      </c>
      <c r="B313" t="s">
        <v>235</v>
      </c>
      <c r="C313" t="s">
        <v>209</v>
      </c>
      <c r="D313" t="s">
        <v>42</v>
      </c>
      <c r="E313" t="s">
        <v>42</v>
      </c>
      <c r="F313">
        <v>3</v>
      </c>
      <c r="G313">
        <v>78</v>
      </c>
      <c r="H313">
        <v>257</v>
      </c>
      <c r="I313">
        <v>2020</v>
      </c>
      <c r="J313">
        <v>1.9375</v>
      </c>
      <c r="K313">
        <v>0.8125</v>
      </c>
      <c r="L313">
        <v>0.4375</v>
      </c>
      <c r="M313">
        <v>0.99769323200000004</v>
      </c>
      <c r="N313">
        <v>0.51180183599999995</v>
      </c>
      <c r="O313">
        <v>-2.9573262999999999E-2</v>
      </c>
      <c r="P313">
        <v>-0.12494488400000001</v>
      </c>
      <c r="Q313">
        <v>-0.152158927</v>
      </c>
      <c r="R313">
        <v>-0.248590845</v>
      </c>
      <c r="S313">
        <v>-0.345784704</v>
      </c>
      <c r="T313">
        <v>0</v>
      </c>
      <c r="U313">
        <v>0</v>
      </c>
      <c r="V313">
        <v>0</v>
      </c>
      <c r="W313">
        <v>1.6793510780000001</v>
      </c>
      <c r="X313">
        <v>1.478295782</v>
      </c>
      <c r="Y313">
        <v>1.822219566</v>
      </c>
      <c r="Z313">
        <v>1.4820113349999999</v>
      </c>
      <c r="AA313">
        <v>1.361085213</v>
      </c>
      <c r="AB313">
        <v>0.75208085400000002</v>
      </c>
      <c r="AC313">
        <v>1.071988532</v>
      </c>
      <c r="AD313">
        <v>11.042453082226814</v>
      </c>
      <c r="AE313">
        <v>8.1820603411583193</v>
      </c>
      <c r="AF313">
        <v>10.473922093154201</v>
      </c>
      <c r="AG313">
        <v>7.2915020129313319</v>
      </c>
      <c r="AH313">
        <v>6.2637296489898091</v>
      </c>
      <c r="AI313">
        <v>2.0819041610678539</v>
      </c>
      <c r="AJ313">
        <v>3.9434138620387813</v>
      </c>
      <c r="AK313">
        <f>MAX(IFERROR((M313-VLOOKUP($E313,Sheet1!$A$1:$B$4,2,FALSE))*16,0),0)</f>
        <v>0</v>
      </c>
      <c r="AL313">
        <f>MAX(IFERROR((N313-VLOOKUP($E313,Sheet1!$A$1:$B$4,2,FALSE))*16,0),0)</f>
        <v>0</v>
      </c>
      <c r="AM313">
        <f>MAX(IFERROR((O313-VLOOKUP($E313,Sheet1!$A$1:$B$4,2,FALSE))*16,0),0)</f>
        <v>0</v>
      </c>
      <c r="AN313">
        <f>MAX(IFERROR((P313-VLOOKUP($E313,Sheet1!$A$1:$B$4,2,FALSE))*16,0),0)</f>
        <v>0</v>
      </c>
      <c r="AO313">
        <f>MAX(IFERROR((Q313-VLOOKUP($E313,Sheet1!$A$1:$B$4,2,FALSE))*16,0),0)</f>
        <v>0</v>
      </c>
      <c r="AP313">
        <f>MAX(IFERROR((R313-VLOOKUP($E313,Sheet1!$A$1:$B$4,2,FALSE))*16,0),0)</f>
        <v>0</v>
      </c>
      <c r="AQ313">
        <f>MAX(IFERROR((S313-VLOOKUP($E313,Sheet1!$A$1:$B$4,2,FALSE))*16,0),0)</f>
        <v>0</v>
      </c>
      <c r="AR313">
        <v>85</v>
      </c>
      <c r="AS313">
        <v>0.54838709699999999</v>
      </c>
      <c r="AT313">
        <v>0.60844244599999997</v>
      </c>
      <c r="AU313">
        <v>113</v>
      </c>
      <c r="AV313">
        <v>0.72903225800000004</v>
      </c>
      <c r="AW313">
        <f>AD313+0.8*AE313+0.64*AF313+AG313*0.8^3+AH313*0.8^4+AI313*0.8^5+AJ313*0.8^6</f>
        <v>32.30622482856824</v>
      </c>
      <c r="AX313">
        <f>COUNTIFS(E:E,E313,AW:AW,"&gt;" &amp;AW313)+1</f>
        <v>117</v>
      </c>
      <c r="AY313">
        <f>AK313+0.8*AL313+0.64*AM313+AN313*0.8^3+AO313*0.8^4+AP313*0.8^5+AQ313*0.8^6</f>
        <v>0</v>
      </c>
      <c r="AZ313">
        <f>COUNTIFS(E:E,E313,AY:AY,"&gt;" &amp;AY313)+1</f>
        <v>21</v>
      </c>
    </row>
    <row r="314" spans="1:52">
      <c r="A314" t="s">
        <v>201</v>
      </c>
      <c r="B314" t="s">
        <v>202</v>
      </c>
      <c r="C314" t="s">
        <v>170</v>
      </c>
      <c r="D314" t="s">
        <v>42</v>
      </c>
      <c r="E314" t="s">
        <v>42</v>
      </c>
      <c r="F314">
        <v>6</v>
      </c>
      <c r="G314">
        <v>78</v>
      </c>
      <c r="H314">
        <v>255</v>
      </c>
      <c r="I314">
        <v>2020</v>
      </c>
      <c r="J314">
        <v>0.125</v>
      </c>
      <c r="K314">
        <v>0.6875</v>
      </c>
      <c r="L314">
        <v>6.25E-2</v>
      </c>
      <c r="M314">
        <v>0.42796224799999999</v>
      </c>
      <c r="N314">
        <v>0.45702158900000001</v>
      </c>
      <c r="O314">
        <v>-1.5209505E-2</v>
      </c>
      <c r="P314">
        <v>-8.9220683999999995E-2</v>
      </c>
      <c r="Q314">
        <v>-0.15780395</v>
      </c>
      <c r="R314">
        <v>-0.23857424299999999</v>
      </c>
      <c r="S314">
        <v>-0.30018623100000003</v>
      </c>
      <c r="T314">
        <v>0</v>
      </c>
      <c r="U314">
        <v>0</v>
      </c>
      <c r="V314">
        <v>0</v>
      </c>
      <c r="W314">
        <v>1.6021868699999999</v>
      </c>
      <c r="X314">
        <v>2.1026871429999998</v>
      </c>
      <c r="Y314">
        <v>1.254306827</v>
      </c>
      <c r="Z314">
        <v>1.4959544039999999</v>
      </c>
      <c r="AA314">
        <v>1.3819971680000001</v>
      </c>
      <c r="AB314">
        <v>0.98111356199999999</v>
      </c>
      <c r="AC314">
        <v>0.53819218700000004</v>
      </c>
      <c r="AD314">
        <v>9.1915469946005572</v>
      </c>
      <c r="AE314">
        <v>14.215521971833269</v>
      </c>
      <c r="AF314">
        <v>5.5735177703386114</v>
      </c>
      <c r="AG314">
        <v>7.4567601662159859</v>
      </c>
      <c r="AH314">
        <v>6.425329924001943</v>
      </c>
      <c r="AI314">
        <v>3.4262975020392474</v>
      </c>
      <c r="AJ314">
        <v>0</v>
      </c>
      <c r="AK314">
        <f>MAX(IFERROR((M314-VLOOKUP($E314,Sheet1!$A$1:$B$4,2,FALSE))*16,0),0)</f>
        <v>0</v>
      </c>
      <c r="AL314">
        <f>MAX(IFERROR((N314-VLOOKUP($E314,Sheet1!$A$1:$B$4,2,FALSE))*16,0),0)</f>
        <v>0</v>
      </c>
      <c r="AM314">
        <f>MAX(IFERROR((O314-VLOOKUP($E314,Sheet1!$A$1:$B$4,2,FALSE))*16,0),0)</f>
        <v>0</v>
      </c>
      <c r="AN314">
        <f>MAX(IFERROR((P314-VLOOKUP($E314,Sheet1!$A$1:$B$4,2,FALSE))*16,0),0)</f>
        <v>0</v>
      </c>
      <c r="AO314">
        <f>MAX(IFERROR((Q314-VLOOKUP($E314,Sheet1!$A$1:$B$4,2,FALSE))*16,0),0)</f>
        <v>0</v>
      </c>
      <c r="AP314">
        <f>MAX(IFERROR((R314-VLOOKUP($E314,Sheet1!$A$1:$B$4,2,FALSE))*16,0),0)</f>
        <v>0</v>
      </c>
      <c r="AQ314">
        <f>MAX(IFERROR((S314-VLOOKUP($E314,Sheet1!$A$1:$B$4,2,FALSE))*16,0),0)</f>
        <v>0</v>
      </c>
      <c r="AR314">
        <v>127</v>
      </c>
      <c r="AS314">
        <v>0.81935483899999995</v>
      </c>
      <c r="AT314">
        <v>8.3989223000000002E-2</v>
      </c>
      <c r="AU314">
        <v>129</v>
      </c>
      <c r="AV314">
        <v>0.83225806499999999</v>
      </c>
      <c r="AW314">
        <f>AD314+0.8*AE314+0.64*AF314+AG314*0.8^3+AH314*0.8^4+AI314*0.8^5+AJ314*0.8^6</f>
        <v>31.703421452525884</v>
      </c>
      <c r="AX314">
        <f>COUNTIFS(E:E,E314,AW:AW,"&gt;" &amp;AW314)+1</f>
        <v>118</v>
      </c>
      <c r="AY314">
        <f>AK314+0.8*AL314+0.64*AM314+AN314*0.8^3+AO314*0.8^4+AP314*0.8^5+AQ314*0.8^6</f>
        <v>0</v>
      </c>
      <c r="AZ314">
        <f>COUNTIFS(E:E,E314,AY:AY,"&gt;" &amp;AY314)+1</f>
        <v>21</v>
      </c>
    </row>
    <row r="315" spans="1:52">
      <c r="A315" t="s">
        <v>1417</v>
      </c>
      <c r="B315" t="s">
        <v>1418</v>
      </c>
      <c r="C315" t="s">
        <v>1381</v>
      </c>
      <c r="D315" t="s">
        <v>42</v>
      </c>
      <c r="E315" t="s">
        <v>42</v>
      </c>
      <c r="F315">
        <v>0</v>
      </c>
      <c r="G315">
        <v>77</v>
      </c>
      <c r="H315">
        <v>244</v>
      </c>
      <c r="I315">
        <v>2020</v>
      </c>
      <c r="M315">
        <v>0.61371703</v>
      </c>
      <c r="N315">
        <v>0.84851751500000006</v>
      </c>
      <c r="O315">
        <v>0.83984068000000001</v>
      </c>
      <c r="P315">
        <v>0.87055058100000005</v>
      </c>
      <c r="Q315">
        <v>0.81819574500000003</v>
      </c>
      <c r="R315">
        <v>0.65739125300000001</v>
      </c>
      <c r="S315">
        <v>0.56979179899999999</v>
      </c>
      <c r="W315">
        <v>1.1645520490000001</v>
      </c>
      <c r="X315">
        <v>1.688852671</v>
      </c>
      <c r="Y315">
        <v>1.501595507</v>
      </c>
      <c r="Z315">
        <v>1.2678434220000001</v>
      </c>
      <c r="AA315">
        <v>1.2348529049999999</v>
      </c>
      <c r="AB315">
        <v>1.263769326</v>
      </c>
      <c r="AC315">
        <v>1.186208406</v>
      </c>
      <c r="AD315">
        <v>5.5867182770358994</v>
      </c>
      <c r="AE315">
        <v>10.824941523530896</v>
      </c>
      <c r="AF315">
        <v>8.9631025206308408</v>
      </c>
      <c r="AG315">
        <v>6.8355132429905012</v>
      </c>
      <c r="AH315">
        <v>6.4635809701491667</v>
      </c>
      <c r="AI315">
        <v>6.4860899835336454</v>
      </c>
      <c r="AJ315">
        <v>5.7108884786537146</v>
      </c>
      <c r="AK315">
        <f>MAX(IFERROR((M315-VLOOKUP($E315,Sheet1!$A$1:$B$4,2,FALSE))*16,0),0)</f>
        <v>0</v>
      </c>
      <c r="AL315">
        <f>MAX(IFERROR((N315-VLOOKUP($E315,Sheet1!$A$1:$B$4,2,FALSE))*16,0),0)</f>
        <v>0</v>
      </c>
      <c r="AM315">
        <f>MAX(IFERROR((O315-VLOOKUP($E315,Sheet1!$A$1:$B$4,2,FALSE))*16,0),0)</f>
        <v>0</v>
      </c>
      <c r="AN315">
        <f>MAX(IFERROR((P315-VLOOKUP($E315,Sheet1!$A$1:$B$4,2,FALSE))*16,0),0)</f>
        <v>0</v>
      </c>
      <c r="AO315">
        <f>MAX(IFERROR((Q315-VLOOKUP($E315,Sheet1!$A$1:$B$4,2,FALSE))*16,0),0)</f>
        <v>0</v>
      </c>
      <c r="AP315">
        <f>MAX(IFERROR((R315-VLOOKUP($E315,Sheet1!$A$1:$B$4,2,FALSE))*16,0),0)</f>
        <v>0</v>
      </c>
      <c r="AQ315">
        <f>MAX(IFERROR((S315-VLOOKUP($E315,Sheet1!$A$1:$B$4,2,FALSE))*16,0),0)</f>
        <v>0</v>
      </c>
      <c r="AR315">
        <v>113</v>
      </c>
      <c r="AS315">
        <v>0.72903225800000004</v>
      </c>
      <c r="AT315">
        <v>5.2180046029999998</v>
      </c>
      <c r="AU315">
        <v>62</v>
      </c>
      <c r="AV315">
        <v>0.4</v>
      </c>
      <c r="AW315">
        <f>AD315+0.8*AE315+0.64*AF315+AG315*0.8^3+AH315*0.8^4+AI315*0.8^5+AJ315*0.8^6</f>
        <v>29.752759770001099</v>
      </c>
      <c r="AX315">
        <f>COUNTIFS(E:E,E315,AW:AW,"&gt;" &amp;AW315)+1</f>
        <v>125</v>
      </c>
      <c r="AY315">
        <f>AK315+0.8*AL315+0.64*AM315+AN315*0.8^3+AO315*0.8^4+AP315*0.8^5+AQ315*0.8^6</f>
        <v>0</v>
      </c>
      <c r="AZ315">
        <f>COUNTIFS(E:E,E315,AY:AY,"&gt;" &amp;AY315)+1</f>
        <v>21</v>
      </c>
    </row>
    <row r="316" spans="1:52">
      <c r="A316" t="s">
        <v>334</v>
      </c>
      <c r="B316" t="s">
        <v>335</v>
      </c>
      <c r="C316" t="s">
        <v>307</v>
      </c>
      <c r="D316" t="s">
        <v>42</v>
      </c>
      <c r="E316" t="s">
        <v>42</v>
      </c>
      <c r="F316">
        <v>3</v>
      </c>
      <c r="G316">
        <v>78</v>
      </c>
      <c r="H316">
        <v>258</v>
      </c>
      <c r="I316">
        <v>2020</v>
      </c>
      <c r="J316">
        <v>0</v>
      </c>
      <c r="K316">
        <v>0</v>
      </c>
      <c r="L316">
        <v>0.1875</v>
      </c>
      <c r="M316">
        <v>0.39559376200000002</v>
      </c>
      <c r="N316">
        <v>0.186313482</v>
      </c>
      <c r="O316">
        <v>-9.1249000999999996E-2</v>
      </c>
      <c r="P316">
        <v>-0.17303212400000001</v>
      </c>
      <c r="Q316">
        <v>-0.194885589</v>
      </c>
      <c r="R316">
        <v>-0.27126248800000002</v>
      </c>
      <c r="S316">
        <v>-0.38889036599999999</v>
      </c>
      <c r="T316">
        <v>0</v>
      </c>
      <c r="U316">
        <v>0</v>
      </c>
      <c r="V316">
        <v>0</v>
      </c>
      <c r="W316">
        <v>1.7271703810000001</v>
      </c>
      <c r="X316">
        <v>1.4025248370000001</v>
      </c>
      <c r="Y316">
        <v>1.8627706939999999</v>
      </c>
      <c r="Z316">
        <v>1.3851093489999999</v>
      </c>
      <c r="AA316">
        <v>1.382693151</v>
      </c>
      <c r="AB316">
        <v>0.76610004600000003</v>
      </c>
      <c r="AC316">
        <v>1.1294622240000001</v>
      </c>
      <c r="AD316">
        <v>10.3227383303458</v>
      </c>
      <c r="AE316">
        <v>7.0311547703395121</v>
      </c>
      <c r="AF316">
        <v>10.749207701143661</v>
      </c>
      <c r="AG316">
        <v>6.4324569594604952</v>
      </c>
      <c r="AH316">
        <v>6.387327644931176</v>
      </c>
      <c r="AI316">
        <v>2.14531716041148</v>
      </c>
      <c r="AJ316">
        <v>4.2997590479279353</v>
      </c>
      <c r="AK316">
        <f>MAX(IFERROR((M316-VLOOKUP($E316,Sheet1!$A$1:$B$4,2,FALSE))*16,0),0)</f>
        <v>0</v>
      </c>
      <c r="AL316">
        <f>MAX(IFERROR((N316-VLOOKUP($E316,Sheet1!$A$1:$B$4,2,FALSE))*16,0),0)</f>
        <v>0</v>
      </c>
      <c r="AM316">
        <f>MAX(IFERROR((O316-VLOOKUP($E316,Sheet1!$A$1:$B$4,2,FALSE))*16,0),0)</f>
        <v>0</v>
      </c>
      <c r="AN316">
        <f>MAX(IFERROR((P316-VLOOKUP($E316,Sheet1!$A$1:$B$4,2,FALSE))*16,0),0)</f>
        <v>0</v>
      </c>
      <c r="AO316">
        <f>MAX(IFERROR((Q316-VLOOKUP($E316,Sheet1!$A$1:$B$4,2,FALSE))*16,0),0)</f>
        <v>0</v>
      </c>
      <c r="AP316">
        <f>MAX(IFERROR((R316-VLOOKUP($E316,Sheet1!$A$1:$B$4,2,FALSE))*16,0),0)</f>
        <v>0</v>
      </c>
      <c r="AQ316">
        <f>MAX(IFERROR((S316-VLOOKUP($E316,Sheet1!$A$1:$B$4,2,FALSE))*16,0),0)</f>
        <v>0</v>
      </c>
      <c r="AR316">
        <v>128</v>
      </c>
      <c r="AS316">
        <v>0.82580645200000002</v>
      </c>
      <c r="AT316">
        <v>-0.53741232400000005</v>
      </c>
      <c r="AU316">
        <v>148</v>
      </c>
      <c r="AV316">
        <v>0.95483870999999998</v>
      </c>
      <c r="AW316">
        <f>AD316+0.8*AE316+0.64*AF316+AG316*0.8^3+AH316*0.8^4+AI316*0.8^5+AJ316*0.8^6</f>
        <v>30.566956004940593</v>
      </c>
      <c r="AX316">
        <f>COUNTIFS(E:E,E316,AW:AW,"&gt;" &amp;AW316)+1</f>
        <v>121</v>
      </c>
      <c r="AY316">
        <f>AK316+0.8*AL316+0.64*AM316+AN316*0.8^3+AO316*0.8^4+AP316*0.8^5+AQ316*0.8^6</f>
        <v>0</v>
      </c>
      <c r="AZ316">
        <f>COUNTIFS(E:E,E316,AY:AY,"&gt;" &amp;AY316)+1</f>
        <v>21</v>
      </c>
    </row>
    <row r="317" spans="1:52">
      <c r="A317" t="s">
        <v>121</v>
      </c>
      <c r="B317" t="s">
        <v>122</v>
      </c>
      <c r="C317" t="s">
        <v>118</v>
      </c>
      <c r="D317" t="s">
        <v>42</v>
      </c>
      <c r="E317" t="s">
        <v>42</v>
      </c>
      <c r="F317">
        <v>4</v>
      </c>
      <c r="G317">
        <v>77</v>
      </c>
      <c r="H317">
        <v>264</v>
      </c>
      <c r="I317">
        <v>2020</v>
      </c>
      <c r="J317">
        <v>0</v>
      </c>
      <c r="K317">
        <v>0</v>
      </c>
      <c r="L317">
        <v>0</v>
      </c>
      <c r="M317">
        <v>0.35119245599999999</v>
      </c>
      <c r="N317">
        <v>8.7844227999999996E-2</v>
      </c>
      <c r="O317">
        <v>0.195738042</v>
      </c>
      <c r="P317">
        <v>0.195238157</v>
      </c>
      <c r="Q317">
        <v>-5.3690307999999999E-2</v>
      </c>
      <c r="R317">
        <v>-0.10630155500000001</v>
      </c>
      <c r="S317">
        <v>-0.15442644899999999</v>
      </c>
      <c r="T317">
        <v>0</v>
      </c>
      <c r="U317">
        <v>0</v>
      </c>
      <c r="V317">
        <v>0</v>
      </c>
      <c r="W317">
        <v>1.4065431260000001</v>
      </c>
      <c r="X317">
        <v>1.426522377</v>
      </c>
      <c r="Y317">
        <v>1.44497195</v>
      </c>
      <c r="Z317">
        <v>1.8829115299999999</v>
      </c>
      <c r="AA317">
        <v>1.4480762739999999</v>
      </c>
      <c r="AB317">
        <v>1.455755694</v>
      </c>
      <c r="AC317">
        <v>1.147391222</v>
      </c>
      <c r="AD317">
        <v>7.2954981983879179</v>
      </c>
      <c r="AE317">
        <v>7.1032691248270226</v>
      </c>
      <c r="AF317">
        <v>7.4096017473936513</v>
      </c>
      <c r="AG317">
        <v>11.459367129188735</v>
      </c>
      <c r="AH317">
        <v>7.0989294123254609</v>
      </c>
      <c r="AI317">
        <v>7.0952932683797343</v>
      </c>
      <c r="AJ317">
        <v>4.6301287444012047</v>
      </c>
      <c r="AK317">
        <f>MAX(IFERROR((M317-VLOOKUP($E317,Sheet1!$A$1:$B$4,2,FALSE))*16,0),0)</f>
        <v>0</v>
      </c>
      <c r="AL317">
        <f>MAX(IFERROR((N317-VLOOKUP($E317,Sheet1!$A$1:$B$4,2,FALSE))*16,0),0)</f>
        <v>0</v>
      </c>
      <c r="AM317">
        <f>MAX(IFERROR((O317-VLOOKUP($E317,Sheet1!$A$1:$B$4,2,FALSE))*16,0),0)</f>
        <v>0</v>
      </c>
      <c r="AN317">
        <f>MAX(IFERROR((P317-VLOOKUP($E317,Sheet1!$A$1:$B$4,2,FALSE))*16,0),0)</f>
        <v>0</v>
      </c>
      <c r="AO317">
        <f>MAX(IFERROR((Q317-VLOOKUP($E317,Sheet1!$A$1:$B$4,2,FALSE))*16,0),0)</f>
        <v>0</v>
      </c>
      <c r="AP317">
        <f>MAX(IFERROR((R317-VLOOKUP($E317,Sheet1!$A$1:$B$4,2,FALSE))*16,0),0)</f>
        <v>0</v>
      </c>
      <c r="AQ317">
        <f>MAX(IFERROR((S317-VLOOKUP($E317,Sheet1!$A$1:$B$4,2,FALSE))*16,0),0)</f>
        <v>0</v>
      </c>
      <c r="AR317">
        <v>136</v>
      </c>
      <c r="AS317">
        <v>0.87741935500000001</v>
      </c>
      <c r="AT317">
        <v>0.51559456999999997</v>
      </c>
      <c r="AU317">
        <v>116</v>
      </c>
      <c r="AV317">
        <v>0.74838709699999995</v>
      </c>
      <c r="AW317">
        <f>AD317+0.8*AE317+0.64*AF317+AG317*0.8^3+AH317*0.8^4+AI317*0.8^5+AJ317*0.8^6</f>
        <v>30.033922241769602</v>
      </c>
      <c r="AX317">
        <f>COUNTIFS(E:E,E317,AW:AW,"&gt;" &amp;AW317)+1</f>
        <v>124</v>
      </c>
      <c r="AY317">
        <f>AK317+0.8*AL317+0.64*AM317+AN317*0.8^3+AO317*0.8^4+AP317*0.8^5+AQ317*0.8^6</f>
        <v>0</v>
      </c>
      <c r="AZ317">
        <f>COUNTIFS(E:E,E317,AY:AY,"&gt;" &amp;AY317)+1</f>
        <v>21</v>
      </c>
    </row>
    <row r="318" spans="1:52">
      <c r="A318" t="s">
        <v>82</v>
      </c>
      <c r="B318" t="s">
        <v>83</v>
      </c>
      <c r="C318" t="s">
        <v>77</v>
      </c>
      <c r="D318" t="s">
        <v>42</v>
      </c>
      <c r="E318" t="s">
        <v>42</v>
      </c>
      <c r="F318">
        <v>5</v>
      </c>
      <c r="G318">
        <v>76</v>
      </c>
      <c r="H318">
        <v>253</v>
      </c>
      <c r="I318">
        <v>2020</v>
      </c>
      <c r="J318">
        <v>0</v>
      </c>
      <c r="K318">
        <v>6.25E-2</v>
      </c>
      <c r="L318">
        <v>0</v>
      </c>
      <c r="M318">
        <v>0.37983819000000002</v>
      </c>
      <c r="N318">
        <v>0.109565317</v>
      </c>
      <c r="O318">
        <v>-1.0014194000000001E-2</v>
      </c>
      <c r="P318">
        <v>-7.4611063000000005E-2</v>
      </c>
      <c r="Q318">
        <v>-0.16319514800000001</v>
      </c>
      <c r="R318">
        <v>-0.20466812600000001</v>
      </c>
      <c r="S318">
        <v>-0.26979872399999999</v>
      </c>
      <c r="T318">
        <v>0</v>
      </c>
      <c r="U318">
        <v>0</v>
      </c>
      <c r="V318">
        <v>0</v>
      </c>
      <c r="W318">
        <v>1.8889920490000001</v>
      </c>
      <c r="X318">
        <v>1.3102548110000001</v>
      </c>
      <c r="Y318">
        <v>1.5393416209999999</v>
      </c>
      <c r="Z318">
        <v>1.475830827</v>
      </c>
      <c r="AA318">
        <v>1.46064002</v>
      </c>
      <c r="AB318">
        <v>1.050545796</v>
      </c>
      <c r="AC318">
        <v>0.60556632099999996</v>
      </c>
      <c r="AD318">
        <v>11.877532734391252</v>
      </c>
      <c r="AE318">
        <v>6.1629753003404488</v>
      </c>
      <c r="AF318">
        <v>7.9395606260028586</v>
      </c>
      <c r="AG318">
        <v>7.3055002137773357</v>
      </c>
      <c r="AH318">
        <v>7.0633678179761006</v>
      </c>
      <c r="AI318">
        <v>3.909309597876458</v>
      </c>
      <c r="AJ318">
        <v>1.3703289100226073</v>
      </c>
      <c r="AK318">
        <f>MAX(IFERROR((M318-VLOOKUP($E318,Sheet1!$A$1:$B$4,2,FALSE))*16,0),0)</f>
        <v>0</v>
      </c>
      <c r="AL318">
        <f>MAX(IFERROR((N318-VLOOKUP($E318,Sheet1!$A$1:$B$4,2,FALSE))*16,0),0)</f>
        <v>0</v>
      </c>
      <c r="AM318">
        <f>MAX(IFERROR((O318-VLOOKUP($E318,Sheet1!$A$1:$B$4,2,FALSE))*16,0),0)</f>
        <v>0</v>
      </c>
      <c r="AN318">
        <f>MAX(IFERROR((P318-VLOOKUP($E318,Sheet1!$A$1:$B$4,2,FALSE))*16,0),0)</f>
        <v>0</v>
      </c>
      <c r="AO318">
        <f>MAX(IFERROR((Q318-VLOOKUP($E318,Sheet1!$A$1:$B$4,2,FALSE))*16,0),0)</f>
        <v>0</v>
      </c>
      <c r="AP318">
        <f>MAX(IFERROR((R318-VLOOKUP($E318,Sheet1!$A$1:$B$4,2,FALSE))*16,0),0)</f>
        <v>0</v>
      </c>
      <c r="AQ318">
        <f>MAX(IFERROR((S318-VLOOKUP($E318,Sheet1!$A$1:$B$4,2,FALSE))*16,0),0)</f>
        <v>0</v>
      </c>
      <c r="AR318">
        <v>131</v>
      </c>
      <c r="AS318">
        <v>0.84516128999999995</v>
      </c>
      <c r="AT318">
        <v>-0.232883748</v>
      </c>
      <c r="AU318">
        <v>137</v>
      </c>
      <c r="AV318">
        <v>0.88387096799999998</v>
      </c>
      <c r="AW318">
        <f>AD318+0.8*AE318+0.64*AF318+AG318*0.8^3+AH318*0.8^4+AI318*0.8^5+AJ318*0.8^6</f>
        <v>30.163029413823573</v>
      </c>
      <c r="AX318">
        <f>COUNTIFS(E:E,E318,AW:AW,"&gt;" &amp;AW318)+1</f>
        <v>123</v>
      </c>
      <c r="AY318">
        <f>AK318+0.8*AL318+0.64*AM318+AN318*0.8^3+AO318*0.8^4+AP318*0.8^5+AQ318*0.8^6</f>
        <v>0</v>
      </c>
      <c r="AZ318">
        <f>COUNTIFS(E:E,E318,AY:AY,"&gt;" &amp;AY318)+1</f>
        <v>21</v>
      </c>
    </row>
    <row r="319" spans="1:52">
      <c r="A319" t="s">
        <v>984</v>
      </c>
      <c r="B319" t="s">
        <v>985</v>
      </c>
      <c r="C319" t="s">
        <v>971</v>
      </c>
      <c r="D319" t="s">
        <v>42</v>
      </c>
      <c r="E319" t="s">
        <v>42</v>
      </c>
      <c r="F319">
        <v>4</v>
      </c>
      <c r="G319">
        <v>78</v>
      </c>
      <c r="H319">
        <v>263</v>
      </c>
      <c r="I319">
        <v>2020</v>
      </c>
      <c r="J319">
        <v>1.125</v>
      </c>
      <c r="K319">
        <v>0.4375</v>
      </c>
      <c r="L319">
        <v>0</v>
      </c>
      <c r="M319">
        <v>0.518223985</v>
      </c>
      <c r="N319">
        <v>0.170996957</v>
      </c>
      <c r="O319">
        <v>-1.249578E-2</v>
      </c>
      <c r="P319">
        <v>-4.3734175E-2</v>
      </c>
      <c r="Q319">
        <v>-0.124089849</v>
      </c>
      <c r="R319">
        <v>-0.196837135</v>
      </c>
      <c r="S319">
        <v>-0.25264459099999997</v>
      </c>
      <c r="T319">
        <v>0</v>
      </c>
      <c r="U319">
        <v>0</v>
      </c>
      <c r="V319">
        <v>0</v>
      </c>
      <c r="W319">
        <v>1.7203444590000001</v>
      </c>
      <c r="X319">
        <v>1.785391467</v>
      </c>
      <c r="Y319">
        <v>1.3914830300000001</v>
      </c>
      <c r="Z319">
        <v>1.427847493</v>
      </c>
      <c r="AA319">
        <v>0.95157195999999999</v>
      </c>
      <c r="AB319">
        <v>1.383240673</v>
      </c>
      <c r="AC319">
        <v>0.8296578</v>
      </c>
      <c r="AD319">
        <v>10.484869016958413</v>
      </c>
      <c r="AE319">
        <v>10.475436604938764</v>
      </c>
      <c r="AF319">
        <v>6.6796968250484525</v>
      </c>
      <c r="AG319">
        <v>6.942352109048926</v>
      </c>
      <c r="AH319">
        <v>3.3171893946073681</v>
      </c>
      <c r="AI319">
        <v>6.3894455533628332</v>
      </c>
      <c r="AJ319">
        <v>2.5025161233845807</v>
      </c>
      <c r="AK319">
        <f>MAX(IFERROR((M319-VLOOKUP($E319,Sheet1!$A$1:$B$4,2,FALSE))*16,0),0)</f>
        <v>0</v>
      </c>
      <c r="AL319">
        <f>MAX(IFERROR((N319-VLOOKUP($E319,Sheet1!$A$1:$B$4,2,FALSE))*16,0),0)</f>
        <v>0</v>
      </c>
      <c r="AM319">
        <f>MAX(IFERROR((O319-VLOOKUP($E319,Sheet1!$A$1:$B$4,2,FALSE))*16,0),0)</f>
        <v>0</v>
      </c>
      <c r="AN319">
        <f>MAX(IFERROR((P319-VLOOKUP($E319,Sheet1!$A$1:$B$4,2,FALSE))*16,0),0)</f>
        <v>0</v>
      </c>
      <c r="AO319">
        <f>MAX(IFERROR((Q319-VLOOKUP($E319,Sheet1!$A$1:$B$4,2,FALSE))*16,0),0)</f>
        <v>0</v>
      </c>
      <c r="AP319">
        <f>MAX(IFERROR((R319-VLOOKUP($E319,Sheet1!$A$1:$B$4,2,FALSE))*16,0),0)</f>
        <v>0</v>
      </c>
      <c r="AQ319">
        <f>MAX(IFERROR((S319-VLOOKUP($E319,Sheet1!$A$1:$B$4,2,FALSE))*16,0),0)</f>
        <v>0</v>
      </c>
      <c r="AR319">
        <v>123</v>
      </c>
      <c r="AS319">
        <v>0.79354838699999997</v>
      </c>
      <c r="AT319">
        <v>5.9419410999999998E-2</v>
      </c>
      <c r="AU319">
        <v>130</v>
      </c>
      <c r="AV319">
        <v>0.83870967699999999</v>
      </c>
      <c r="AW319">
        <f>AD319+0.8*AE319+0.64*AF319+AG319*0.8^3+AH319*0.8^4+AI319*0.8^5+AJ319*0.8^6</f>
        <v>30.803142430379129</v>
      </c>
      <c r="AX319">
        <f>COUNTIFS(E:E,E319,AW:AW,"&gt;" &amp;AW319)+1</f>
        <v>120</v>
      </c>
      <c r="AY319">
        <f>AK319+0.8*AL319+0.64*AM319+AN319*0.8^3+AO319*0.8^4+AP319*0.8^5+AQ319*0.8^6</f>
        <v>0</v>
      </c>
      <c r="AZ319">
        <f>COUNTIFS(E:E,E319,AY:AY,"&gt;" &amp;AY319)+1</f>
        <v>21</v>
      </c>
    </row>
    <row r="320" spans="1:52">
      <c r="A320" t="s">
        <v>1336</v>
      </c>
      <c r="B320" t="s">
        <v>1337</v>
      </c>
      <c r="C320" t="s">
        <v>1338</v>
      </c>
      <c r="D320" t="s">
        <v>42</v>
      </c>
      <c r="E320" t="s">
        <v>42</v>
      </c>
      <c r="F320">
        <v>3</v>
      </c>
      <c r="G320">
        <v>76</v>
      </c>
      <c r="H320">
        <v>254</v>
      </c>
      <c r="I320">
        <v>2020</v>
      </c>
      <c r="J320">
        <v>0</v>
      </c>
      <c r="K320">
        <v>0.125</v>
      </c>
      <c r="L320">
        <v>6.25E-2</v>
      </c>
      <c r="M320">
        <v>0.55427226399999996</v>
      </c>
      <c r="N320">
        <v>0.29426524399999998</v>
      </c>
      <c r="O320">
        <v>-3.9915239999999998E-3</v>
      </c>
      <c r="P320">
        <v>-5.3989478E-2</v>
      </c>
      <c r="Q320">
        <v>-6.5263843000000002E-2</v>
      </c>
      <c r="R320">
        <v>-0.14139853599999999</v>
      </c>
      <c r="S320">
        <v>-0.21656760899999999</v>
      </c>
      <c r="T320">
        <v>0</v>
      </c>
      <c r="U320">
        <v>0</v>
      </c>
      <c r="V320">
        <v>0</v>
      </c>
      <c r="W320">
        <v>1.656458679</v>
      </c>
      <c r="X320">
        <v>1.644755022</v>
      </c>
      <c r="Y320">
        <v>1.64877206</v>
      </c>
      <c r="Z320">
        <v>1.2959863629999999</v>
      </c>
      <c r="AA320">
        <v>1.2392332189999999</v>
      </c>
      <c r="AB320">
        <v>0.90639225499999998</v>
      </c>
      <c r="AC320">
        <v>0.98634578799999995</v>
      </c>
      <c r="AD320">
        <v>9.932172263369651</v>
      </c>
      <c r="AE320">
        <v>9.3629573614757788</v>
      </c>
      <c r="AF320">
        <v>8.9187310646491653</v>
      </c>
      <c r="AG320">
        <v>5.8578428102352547</v>
      </c>
      <c r="AH320">
        <v>5.403114475577496</v>
      </c>
      <c r="AI320">
        <v>3.0215215735239269</v>
      </c>
      <c r="AJ320">
        <v>3.4755788948083506</v>
      </c>
      <c r="AK320">
        <f>MAX(IFERROR((M320-VLOOKUP($E320,Sheet1!$A$1:$B$4,2,FALSE))*16,0),0)</f>
        <v>0</v>
      </c>
      <c r="AL320">
        <f>MAX(IFERROR((N320-VLOOKUP($E320,Sheet1!$A$1:$B$4,2,FALSE))*16,0),0)</f>
        <v>0</v>
      </c>
      <c r="AM320">
        <f>MAX(IFERROR((O320-VLOOKUP($E320,Sheet1!$A$1:$B$4,2,FALSE))*16,0),0)</f>
        <v>0</v>
      </c>
      <c r="AN320">
        <f>MAX(IFERROR((P320-VLOOKUP($E320,Sheet1!$A$1:$B$4,2,FALSE))*16,0),0)</f>
        <v>0</v>
      </c>
      <c r="AO320">
        <f>MAX(IFERROR((Q320-VLOOKUP($E320,Sheet1!$A$1:$B$4,2,FALSE))*16,0),0)</f>
        <v>0</v>
      </c>
      <c r="AP320">
        <f>MAX(IFERROR((R320-VLOOKUP($E320,Sheet1!$A$1:$B$4,2,FALSE))*16,0),0)</f>
        <v>0</v>
      </c>
      <c r="AQ320">
        <f>MAX(IFERROR((S320-VLOOKUP($E320,Sheet1!$A$1:$B$4,2,FALSE))*16,0),0)</f>
        <v>0</v>
      </c>
      <c r="AR320">
        <v>119</v>
      </c>
      <c r="AS320">
        <v>0.76774193499999999</v>
      </c>
      <c r="AT320">
        <v>0.36732651799999999</v>
      </c>
      <c r="AU320">
        <v>121</v>
      </c>
      <c r="AV320">
        <v>0.78064516100000003</v>
      </c>
      <c r="AW320">
        <f>AD320+0.8*AE320+0.64*AF320+AG320*0.8^3+AH320*0.8^4+AI320*0.8^5+AJ320*0.8^6</f>
        <v>30.244051584975693</v>
      </c>
      <c r="AX320">
        <f>COUNTIFS(E:E,E320,AW:AW,"&gt;" &amp;AW320)+1</f>
        <v>122</v>
      </c>
      <c r="AY320">
        <f>AK320+0.8*AL320+0.64*AM320+AN320*0.8^3+AO320*0.8^4+AP320*0.8^5+AQ320*0.8^6</f>
        <v>0</v>
      </c>
      <c r="AZ320">
        <f>COUNTIFS(E:E,E320,AY:AY,"&gt;" &amp;AY320)+1</f>
        <v>21</v>
      </c>
    </row>
    <row r="321" spans="1:52">
      <c r="A321" t="s">
        <v>908</v>
      </c>
      <c r="B321" t="s">
        <v>909</v>
      </c>
      <c r="C321" t="s">
        <v>883</v>
      </c>
      <c r="D321" t="s">
        <v>42</v>
      </c>
      <c r="E321" t="s">
        <v>42</v>
      </c>
      <c r="F321">
        <v>3</v>
      </c>
      <c r="G321">
        <v>75</v>
      </c>
      <c r="H321">
        <v>245</v>
      </c>
      <c r="I321">
        <v>2020</v>
      </c>
      <c r="J321">
        <v>0</v>
      </c>
      <c r="K321">
        <v>0</v>
      </c>
      <c r="L321">
        <v>0</v>
      </c>
      <c r="M321">
        <v>0.48698759699999999</v>
      </c>
      <c r="N321">
        <v>1.0853192490000001</v>
      </c>
      <c r="O321">
        <v>1.091315606</v>
      </c>
      <c r="P321">
        <v>0.434388685</v>
      </c>
      <c r="Q321">
        <v>0.27517212200000002</v>
      </c>
      <c r="R321">
        <v>-2.9239917000000001E-2</v>
      </c>
      <c r="S321">
        <v>-0.22432313200000001</v>
      </c>
      <c r="T321">
        <v>0</v>
      </c>
      <c r="U321">
        <v>0</v>
      </c>
      <c r="V321">
        <v>0</v>
      </c>
      <c r="W321">
        <v>1.143116918</v>
      </c>
      <c r="X321">
        <v>1.5458038270000001</v>
      </c>
      <c r="Y321">
        <v>0.94806571500000003</v>
      </c>
      <c r="Z321">
        <v>1.7408498219999999</v>
      </c>
      <c r="AA321">
        <v>1.8303999689999999</v>
      </c>
      <c r="AB321">
        <v>0.99313624</v>
      </c>
      <c r="AC321">
        <v>1.3627032210000001</v>
      </c>
      <c r="AD321">
        <v>5.2595100515333399</v>
      </c>
      <c r="AE321">
        <v>9.873123705401099</v>
      </c>
      <c r="AF321">
        <v>4.3987401180400667</v>
      </c>
      <c r="AG321">
        <v>10.526768666229302</v>
      </c>
      <c r="AH321">
        <v>11.09864927818353</v>
      </c>
      <c r="AI321">
        <v>3.6597637594909997</v>
      </c>
      <c r="AJ321">
        <v>6.1937455672955082</v>
      </c>
      <c r="AK321">
        <f>MAX(IFERROR((M321-VLOOKUP($E321,Sheet1!$A$1:$B$4,2,FALSE))*16,0),0)</f>
        <v>0</v>
      </c>
      <c r="AL321">
        <f>MAX(IFERROR((N321-VLOOKUP($E321,Sheet1!$A$1:$B$4,2,FALSE))*16,0),0)</f>
        <v>0</v>
      </c>
      <c r="AM321">
        <f>MAX(IFERROR((O321-VLOOKUP($E321,Sheet1!$A$1:$B$4,2,FALSE))*16,0),0)</f>
        <v>0</v>
      </c>
      <c r="AN321">
        <f>MAX(IFERROR((P321-VLOOKUP($E321,Sheet1!$A$1:$B$4,2,FALSE))*16,0),0)</f>
        <v>0</v>
      </c>
      <c r="AO321">
        <f>MAX(IFERROR((Q321-VLOOKUP($E321,Sheet1!$A$1:$B$4,2,FALSE))*16,0),0)</f>
        <v>0</v>
      </c>
      <c r="AP321">
        <f>MAX(IFERROR((R321-VLOOKUP($E321,Sheet1!$A$1:$B$4,2,FALSE))*16,0),0)</f>
        <v>0</v>
      </c>
      <c r="AQ321">
        <f>MAX(IFERROR((S321-VLOOKUP($E321,Sheet1!$A$1:$B$4,2,FALSE))*16,0),0)</f>
        <v>0</v>
      </c>
      <c r="AR321">
        <v>126</v>
      </c>
      <c r="AS321">
        <v>0.81290322599999998</v>
      </c>
      <c r="AT321">
        <v>3.1196202089999998</v>
      </c>
      <c r="AU321">
        <v>87</v>
      </c>
      <c r="AV321">
        <v>0.56129032300000004</v>
      </c>
      <c r="AW321">
        <f>AD321+0.8*AE321+0.64*AF321+AG321*0.8^3+AH321*0.8^4+AI321*0.8^5+AJ321*0.8^6</f>
        <v>28.731799619556369</v>
      </c>
      <c r="AX321">
        <f>COUNTIFS(E:E,E321,AW:AW,"&gt;" &amp;AW321)+1</f>
        <v>126</v>
      </c>
      <c r="AY321">
        <f>AK321+0.8*AL321+0.64*AM321+AN321*0.8^3+AO321*0.8^4+AP321*0.8^5+AQ321*0.8^6</f>
        <v>0</v>
      </c>
      <c r="AZ321">
        <f>COUNTIFS(E:E,E321,AY:AY,"&gt;" &amp;AY321)+1</f>
        <v>21</v>
      </c>
    </row>
    <row r="322" spans="1:52">
      <c r="A322" t="s">
        <v>1126</v>
      </c>
      <c r="B322" t="s">
        <v>1127</v>
      </c>
      <c r="C322" t="s">
        <v>1113</v>
      </c>
      <c r="D322" t="s">
        <v>42</v>
      </c>
      <c r="E322" t="s">
        <v>42</v>
      </c>
      <c r="F322">
        <v>4</v>
      </c>
      <c r="G322">
        <v>76</v>
      </c>
      <c r="H322">
        <v>245</v>
      </c>
      <c r="I322">
        <v>2020</v>
      </c>
      <c r="J322">
        <v>0</v>
      </c>
      <c r="K322">
        <v>0</v>
      </c>
      <c r="L322">
        <v>0</v>
      </c>
      <c r="M322">
        <v>0.21420056900000001</v>
      </c>
      <c r="N322">
        <v>-2.6363900000000002E-3</v>
      </c>
      <c r="O322">
        <v>-7.8994800000000004E-3</v>
      </c>
      <c r="P322">
        <v>-3.8946162999999999E-2</v>
      </c>
      <c r="Q322">
        <v>-0.111127878</v>
      </c>
      <c r="R322">
        <v>-0.16741578700000001</v>
      </c>
      <c r="S322">
        <v>-0.21314538099999999</v>
      </c>
      <c r="T322">
        <v>0</v>
      </c>
      <c r="U322">
        <v>0</v>
      </c>
      <c r="V322">
        <v>0</v>
      </c>
      <c r="W322">
        <v>1.4783616669999999</v>
      </c>
      <c r="X322">
        <v>1.5192300080000001</v>
      </c>
      <c r="Y322">
        <v>1.5185159989999999</v>
      </c>
      <c r="Z322">
        <v>1.7280523880000001</v>
      </c>
      <c r="AA322">
        <v>1.2562491579999999</v>
      </c>
      <c r="AB322">
        <v>1.191114695</v>
      </c>
      <c r="AC322">
        <v>1.032346829</v>
      </c>
      <c r="AD322">
        <v>7.727811196917699</v>
      </c>
      <c r="AE322">
        <v>7.7751734981238627</v>
      </c>
      <c r="AF322">
        <v>7.7616202907600211</v>
      </c>
      <c r="AG322">
        <v>9.5843465619797144</v>
      </c>
      <c r="AH322">
        <v>5.4855683476366437</v>
      </c>
      <c r="AI322">
        <v>4.9374837297229988</v>
      </c>
      <c r="AJ322">
        <v>3.7803891451681864</v>
      </c>
      <c r="AK322">
        <f>MAX(IFERROR((M322-VLOOKUP($E322,Sheet1!$A$1:$B$4,2,FALSE))*16,0),0)</f>
        <v>0</v>
      </c>
      <c r="AL322">
        <f>MAX(IFERROR((N322-VLOOKUP($E322,Sheet1!$A$1:$B$4,2,FALSE))*16,0),0)</f>
        <v>0</v>
      </c>
      <c r="AM322">
        <f>MAX(IFERROR((O322-VLOOKUP($E322,Sheet1!$A$1:$B$4,2,FALSE))*16,0),0)</f>
        <v>0</v>
      </c>
      <c r="AN322">
        <f>MAX(IFERROR((P322-VLOOKUP($E322,Sheet1!$A$1:$B$4,2,FALSE))*16,0),0)</f>
        <v>0</v>
      </c>
      <c r="AO322">
        <f>MAX(IFERROR((Q322-VLOOKUP($E322,Sheet1!$A$1:$B$4,2,FALSE))*16,0),0)</f>
        <v>0</v>
      </c>
      <c r="AP322">
        <f>MAX(IFERROR((R322-VLOOKUP($E322,Sheet1!$A$1:$B$4,2,FALSE))*16,0),0)</f>
        <v>0</v>
      </c>
      <c r="AQ322">
        <f>MAX(IFERROR((S322-VLOOKUP($E322,Sheet1!$A$1:$B$4,2,FALSE))*16,0),0)</f>
        <v>0</v>
      </c>
      <c r="AR322">
        <v>144</v>
      </c>
      <c r="AS322">
        <v>0.929032258</v>
      </c>
      <c r="AT322">
        <v>-0.32697051100000002</v>
      </c>
      <c r="AU322">
        <v>141</v>
      </c>
      <c r="AV322">
        <v>0.90967741899999999</v>
      </c>
      <c r="AW322">
        <f>AD322+0.8*AE322+0.64*AF322+AG322*0.8^3+AH322*0.8^4+AI322*0.8^5+AJ322*0.8^6</f>
        <v>28.678382217055397</v>
      </c>
      <c r="AX322">
        <f>COUNTIFS(E:E,E322,AW:AW,"&gt;" &amp;AW322)+1</f>
        <v>127</v>
      </c>
      <c r="AY322">
        <f>AK322+0.8*AL322+0.64*AM322+AN322*0.8^3+AO322*0.8^4+AP322*0.8^5+AQ322*0.8^6</f>
        <v>0</v>
      </c>
      <c r="AZ322">
        <f>COUNTIFS(E:E,E322,AY:AY,"&gt;" &amp;AY322)+1</f>
        <v>21</v>
      </c>
    </row>
    <row r="323" spans="1:52">
      <c r="A323" t="s">
        <v>930</v>
      </c>
      <c r="B323" t="s">
        <v>931</v>
      </c>
      <c r="C323" t="s">
        <v>883</v>
      </c>
      <c r="D323" t="s">
        <v>42</v>
      </c>
      <c r="E323" t="s">
        <v>42</v>
      </c>
      <c r="F323">
        <v>0</v>
      </c>
      <c r="G323">
        <v>77</v>
      </c>
      <c r="H323">
        <v>255</v>
      </c>
      <c r="I323">
        <v>2020</v>
      </c>
      <c r="M323">
        <v>0.83500497399999996</v>
      </c>
      <c r="N323">
        <v>1.172751707</v>
      </c>
      <c r="O323">
        <v>1.156062186</v>
      </c>
      <c r="P323">
        <v>1.133450388</v>
      </c>
      <c r="Q323">
        <v>0.85396083300000003</v>
      </c>
      <c r="R323">
        <v>0.76725896299999996</v>
      </c>
      <c r="S323">
        <v>1.0050692530000001</v>
      </c>
      <c r="W323">
        <v>0.81650897200000006</v>
      </c>
      <c r="X323">
        <v>1.4833311250000001</v>
      </c>
      <c r="Y323">
        <v>2.1110695100000001</v>
      </c>
      <c r="Z323">
        <v>0.99026184500000003</v>
      </c>
      <c r="AA323">
        <v>1.003279021</v>
      </c>
      <c r="AB323">
        <v>1.2956606879999999</v>
      </c>
      <c r="AC323">
        <v>0.93848198199999999</v>
      </c>
      <c r="AD323">
        <v>3.1507087681194577</v>
      </c>
      <c r="AE323">
        <v>9.4249745091722161</v>
      </c>
      <c r="AF323">
        <v>16.035926897574129</v>
      </c>
      <c r="AG323">
        <v>4.7961589350881155</v>
      </c>
      <c r="AH323">
        <v>4.5657418974543162</v>
      </c>
      <c r="AI323">
        <v>6.9275490211013704</v>
      </c>
      <c r="AJ323">
        <v>4.2234457373037628</v>
      </c>
      <c r="AK323">
        <f>MAX(IFERROR((M323-VLOOKUP($E323,Sheet1!$A$1:$B$4,2,FALSE))*16,0),0)</f>
        <v>0</v>
      </c>
      <c r="AL323">
        <f>MAX(IFERROR((N323-VLOOKUP($E323,Sheet1!$A$1:$B$4,2,FALSE))*16,0),0)</f>
        <v>0</v>
      </c>
      <c r="AM323">
        <f>MAX(IFERROR((O323-VLOOKUP($E323,Sheet1!$A$1:$B$4,2,FALSE))*16,0),0)</f>
        <v>0</v>
      </c>
      <c r="AN323">
        <f>MAX(IFERROR((P323-VLOOKUP($E323,Sheet1!$A$1:$B$4,2,FALSE))*16,0),0)</f>
        <v>0</v>
      </c>
      <c r="AO323">
        <f>MAX(IFERROR((Q323-VLOOKUP($E323,Sheet1!$A$1:$B$4,2,FALSE))*16,0),0)</f>
        <v>0</v>
      </c>
      <c r="AP323">
        <f>MAX(IFERROR((R323-VLOOKUP($E323,Sheet1!$A$1:$B$4,2,FALSE))*16,0),0)</f>
        <v>0</v>
      </c>
      <c r="AQ323">
        <f>MAX(IFERROR((S323-VLOOKUP($E323,Sheet1!$A$1:$B$4,2,FALSE))*16,0),0)</f>
        <v>0</v>
      </c>
      <c r="AR323">
        <v>94</v>
      </c>
      <c r="AS323">
        <v>0.60645161299999994</v>
      </c>
      <c r="AT323">
        <v>6.9235583050000002</v>
      </c>
      <c r="AU323">
        <v>50</v>
      </c>
      <c r="AV323">
        <v>0.322580645</v>
      </c>
      <c r="AW323">
        <f>AD323+0.8*AE323+0.64*AF323+AG323*0.8^3+AH323*0.8^4+AI323*0.8^5+AJ323*0.8^6</f>
        <v>28.656613068461333</v>
      </c>
      <c r="AX323">
        <f>COUNTIFS(E:E,E323,AW:AW,"&gt;" &amp;AW323)+1</f>
        <v>128</v>
      </c>
      <c r="AY323">
        <f>AK323+0.8*AL323+0.64*AM323+AN323*0.8^3+AO323*0.8^4+AP323*0.8^5+AQ323*0.8^6</f>
        <v>0</v>
      </c>
      <c r="AZ323">
        <f>COUNTIFS(E:E,E323,AY:AY,"&gt;" &amp;AY323)+1</f>
        <v>21</v>
      </c>
    </row>
    <row r="324" spans="1:52">
      <c r="A324" t="s">
        <v>238</v>
      </c>
      <c r="B324" t="s">
        <v>239</v>
      </c>
      <c r="C324" t="s">
        <v>209</v>
      </c>
      <c r="D324" t="s">
        <v>42</v>
      </c>
      <c r="E324" t="s">
        <v>42</v>
      </c>
      <c r="F324">
        <v>7</v>
      </c>
      <c r="G324">
        <v>75</v>
      </c>
      <c r="H324">
        <v>240</v>
      </c>
      <c r="I324">
        <v>2020</v>
      </c>
      <c r="J324">
        <v>0</v>
      </c>
      <c r="K324">
        <v>0</v>
      </c>
      <c r="L324">
        <v>0</v>
      </c>
      <c r="M324">
        <v>-0.16001011400000001</v>
      </c>
      <c r="N324">
        <v>-0.123064622</v>
      </c>
      <c r="O324">
        <v>-0.30342613400000001</v>
      </c>
      <c r="P324">
        <v>-0.40278431599999998</v>
      </c>
      <c r="Q324">
        <v>-0.46558782399999998</v>
      </c>
      <c r="R324">
        <v>-0.52178758300000005</v>
      </c>
      <c r="S324">
        <v>-0.55628272899999998</v>
      </c>
      <c r="T324">
        <v>0</v>
      </c>
      <c r="U324">
        <v>0</v>
      </c>
      <c r="V324">
        <v>0</v>
      </c>
      <c r="W324">
        <v>1.352086396</v>
      </c>
      <c r="X324">
        <v>2.6807979749999999</v>
      </c>
      <c r="Y324">
        <v>1.454593088</v>
      </c>
      <c r="Z324">
        <v>1.0718085340000001</v>
      </c>
      <c r="AA324">
        <v>0.69471140600000003</v>
      </c>
      <c r="AB324">
        <v>0.28591592300000002</v>
      </c>
      <c r="AC324">
        <v>9.7014294000000001E-2</v>
      </c>
      <c r="AD324">
        <v>6.1827317326522291</v>
      </c>
      <c r="AE324">
        <v>18.94391360655294</v>
      </c>
      <c r="AF324">
        <v>6.8400876457007911</v>
      </c>
      <c r="AG324">
        <v>3.8985911511443163</v>
      </c>
      <c r="AH324">
        <v>1.7085519883371774</v>
      </c>
      <c r="AI324">
        <v>0</v>
      </c>
      <c r="AJ324">
        <v>0</v>
      </c>
      <c r="AK324">
        <f>MAX(IFERROR((M324-VLOOKUP($E324,Sheet1!$A$1:$B$4,2,FALSE))*16,0),0)</f>
        <v>0</v>
      </c>
      <c r="AL324">
        <f>MAX(IFERROR((N324-VLOOKUP($E324,Sheet1!$A$1:$B$4,2,FALSE))*16,0),0)</f>
        <v>0</v>
      </c>
      <c r="AM324">
        <f>MAX(IFERROR((O324-VLOOKUP($E324,Sheet1!$A$1:$B$4,2,FALSE))*16,0),0)</f>
        <v>0</v>
      </c>
      <c r="AN324">
        <f>MAX(IFERROR((P324-VLOOKUP($E324,Sheet1!$A$1:$B$4,2,FALSE))*16,0),0)</f>
        <v>0</v>
      </c>
      <c r="AO324">
        <f>MAX(IFERROR((Q324-VLOOKUP($E324,Sheet1!$A$1:$B$4,2,FALSE))*16,0),0)</f>
        <v>0</v>
      </c>
      <c r="AP324">
        <f>MAX(IFERROR((R324-VLOOKUP($E324,Sheet1!$A$1:$B$4,2,FALSE))*16,0),0)</f>
        <v>0</v>
      </c>
      <c r="AQ324">
        <f>MAX(IFERROR((S324-VLOOKUP($E324,Sheet1!$A$1:$B$4,2,FALSE))*16,0),0)</f>
        <v>0</v>
      </c>
      <c r="AR324">
        <v>155</v>
      </c>
      <c r="AS324">
        <v>1</v>
      </c>
      <c r="AT324">
        <v>-2.5329433219999999</v>
      </c>
      <c r="AU324">
        <v>154</v>
      </c>
      <c r="AV324">
        <v>0.99354838700000003</v>
      </c>
      <c r="AW324">
        <f>AD324+0.8*AE324+0.64*AF324+AG324*0.8^3+AH324*0.8^4+AI324*0.8^5+AJ324*0.8^6</f>
        <v>28.411420274951887</v>
      </c>
      <c r="AX324">
        <f>COUNTIFS(E:E,E324,AW:AW,"&gt;" &amp;AW324)+1</f>
        <v>129</v>
      </c>
      <c r="AY324">
        <f>AK324+0.8*AL324+0.64*AM324+AN324*0.8^3+AO324*0.8^4+AP324*0.8^5+AQ324*0.8^6</f>
        <v>0</v>
      </c>
      <c r="AZ324">
        <f>COUNTIFS(E:E,E324,AY:AY,"&gt;" &amp;AY324)+1</f>
        <v>21</v>
      </c>
    </row>
    <row r="325" spans="1:52">
      <c r="A325" t="s">
        <v>1079</v>
      </c>
      <c r="B325" t="s">
        <v>1080</v>
      </c>
      <c r="C325" t="s">
        <v>1063</v>
      </c>
      <c r="D325" t="s">
        <v>42</v>
      </c>
      <c r="E325" t="s">
        <v>42</v>
      </c>
      <c r="F325">
        <v>5</v>
      </c>
      <c r="G325">
        <v>75</v>
      </c>
      <c r="H325">
        <v>261</v>
      </c>
      <c r="I325">
        <v>2020</v>
      </c>
      <c r="J325">
        <v>0</v>
      </c>
      <c r="K325">
        <v>0</v>
      </c>
      <c r="L325">
        <v>0</v>
      </c>
      <c r="M325">
        <v>0.38193648699999999</v>
      </c>
      <c r="N325">
        <v>0.244198516</v>
      </c>
      <c r="O325">
        <v>0.187710349</v>
      </c>
      <c r="P325">
        <v>-2.3252437000000001E-2</v>
      </c>
      <c r="Q325">
        <v>-8.6813092999999994E-2</v>
      </c>
      <c r="R325">
        <v>-0.14549979399999999</v>
      </c>
      <c r="S325">
        <v>-0.202220964</v>
      </c>
      <c r="T325">
        <v>0</v>
      </c>
      <c r="U325">
        <v>0</v>
      </c>
      <c r="V325">
        <v>0</v>
      </c>
      <c r="W325">
        <v>1.6951009340000001</v>
      </c>
      <c r="X325">
        <v>1.561005746</v>
      </c>
      <c r="Y325">
        <v>1.1333662980000001</v>
      </c>
      <c r="Z325">
        <v>1.372983471</v>
      </c>
      <c r="AA325">
        <v>1.263775866</v>
      </c>
      <c r="AB325">
        <v>1.0304831759999999</v>
      </c>
      <c r="AC325">
        <v>0.73131163499999996</v>
      </c>
      <c r="AD325">
        <v>9.9904560742639035</v>
      </c>
      <c r="AE325">
        <v>8.5112690675642426</v>
      </c>
      <c r="AF325">
        <v>4.8573684181433663</v>
      </c>
      <c r="AG325">
        <v>6.5140220444072128</v>
      </c>
      <c r="AH325">
        <v>5.5696171458514669</v>
      </c>
      <c r="AI325">
        <v>3.8203494746423985</v>
      </c>
      <c r="AJ325">
        <v>1.9945804441481769</v>
      </c>
      <c r="AK325">
        <f>MAX(IFERROR((M325-VLOOKUP($E325,Sheet1!$A$1:$B$4,2,FALSE))*16,0),0)</f>
        <v>0</v>
      </c>
      <c r="AL325">
        <f>MAX(IFERROR((N325-VLOOKUP($E325,Sheet1!$A$1:$B$4,2,FALSE))*16,0),0)</f>
        <v>0</v>
      </c>
      <c r="AM325">
        <f>MAX(IFERROR((O325-VLOOKUP($E325,Sheet1!$A$1:$B$4,2,FALSE))*16,0),0)</f>
        <v>0</v>
      </c>
      <c r="AN325">
        <f>MAX(IFERROR((P325-VLOOKUP($E325,Sheet1!$A$1:$B$4,2,FALSE))*16,0),0)</f>
        <v>0</v>
      </c>
      <c r="AO325">
        <f>MAX(IFERROR((Q325-VLOOKUP($E325,Sheet1!$A$1:$B$4,2,FALSE))*16,0),0)</f>
        <v>0</v>
      </c>
      <c r="AP325">
        <f>MAX(IFERROR((R325-VLOOKUP($E325,Sheet1!$A$1:$B$4,2,FALSE))*16,0),0)</f>
        <v>0</v>
      </c>
      <c r="AQ325">
        <f>MAX(IFERROR((S325-VLOOKUP($E325,Sheet1!$A$1:$B$4,2,FALSE))*16,0),0)</f>
        <v>0</v>
      </c>
      <c r="AR325">
        <v>130</v>
      </c>
      <c r="AS325">
        <v>0.83870967699999999</v>
      </c>
      <c r="AT325">
        <v>0.35605906500000001</v>
      </c>
      <c r="AU325">
        <v>122</v>
      </c>
      <c r="AV325">
        <v>0.787096774</v>
      </c>
      <c r="AW325">
        <f>AD325+0.8*AE325+0.64*AF325+AG325*0.8^3+AH325*0.8^4+AI325*0.8^5+AJ325*0.8^6</f>
        <v>27.299400997405908</v>
      </c>
      <c r="AX325">
        <f>COUNTIFS(E:E,E325,AW:AW,"&gt;" &amp;AW325)+1</f>
        <v>132</v>
      </c>
      <c r="AY325">
        <f>AK325+0.8*AL325+0.64*AM325+AN325*0.8^3+AO325*0.8^4+AP325*0.8^5+AQ325*0.8^6</f>
        <v>0</v>
      </c>
      <c r="AZ325">
        <f>COUNTIFS(E:E,E325,AY:AY,"&gt;" &amp;AY325)+1</f>
        <v>21</v>
      </c>
    </row>
    <row r="326" spans="1:52">
      <c r="A326" t="s">
        <v>1097</v>
      </c>
      <c r="B326" t="s">
        <v>1098</v>
      </c>
      <c r="C326" t="s">
        <v>1063</v>
      </c>
      <c r="D326" t="s">
        <v>42</v>
      </c>
      <c r="E326" t="s">
        <v>42</v>
      </c>
      <c r="F326">
        <v>5</v>
      </c>
      <c r="G326">
        <v>76</v>
      </c>
      <c r="H326">
        <v>238</v>
      </c>
      <c r="I326">
        <v>2020</v>
      </c>
      <c r="J326">
        <v>0</v>
      </c>
      <c r="K326">
        <v>0</v>
      </c>
      <c r="L326">
        <v>0</v>
      </c>
      <c r="M326">
        <v>0.36372368700000002</v>
      </c>
      <c r="N326">
        <v>0.251398079</v>
      </c>
      <c r="O326">
        <v>0.17805171</v>
      </c>
      <c r="P326">
        <v>-2.1663726000000001E-2</v>
      </c>
      <c r="Q326">
        <v>-8.7228820999999998E-2</v>
      </c>
      <c r="R326">
        <v>-0.14515839</v>
      </c>
      <c r="S326">
        <v>-0.202806181</v>
      </c>
      <c r="T326">
        <v>0</v>
      </c>
      <c r="U326">
        <v>0</v>
      </c>
      <c r="V326">
        <v>0</v>
      </c>
      <c r="W326">
        <v>1.679657443</v>
      </c>
      <c r="X326">
        <v>1.5832744940000001</v>
      </c>
      <c r="Y326">
        <v>1.1395745530000001</v>
      </c>
      <c r="Z326">
        <v>1.3421377320000001</v>
      </c>
      <c r="AA326">
        <v>1.275347156</v>
      </c>
      <c r="AB326">
        <v>1.0708187549999999</v>
      </c>
      <c r="AC326">
        <v>0.75501228300000001</v>
      </c>
      <c r="AD326">
        <v>9.8111240997264701</v>
      </c>
      <c r="AE326">
        <v>8.7251775138983021</v>
      </c>
      <c r="AF326">
        <v>4.8946004916104187</v>
      </c>
      <c r="AG326">
        <v>6.2645707626972893</v>
      </c>
      <c r="AH326">
        <v>5.6590944633160376</v>
      </c>
      <c r="AI326">
        <v>4.0962837203713036</v>
      </c>
      <c r="AJ326">
        <v>2.1183948276189355</v>
      </c>
      <c r="AK326">
        <f>MAX(IFERROR((M326-VLOOKUP($E326,Sheet1!$A$1:$B$4,2,FALSE))*16,0),0)</f>
        <v>0</v>
      </c>
      <c r="AL326">
        <f>MAX(IFERROR((N326-VLOOKUP($E326,Sheet1!$A$1:$B$4,2,FALSE))*16,0),0)</f>
        <v>0</v>
      </c>
      <c r="AM326">
        <f>MAX(IFERROR((O326-VLOOKUP($E326,Sheet1!$A$1:$B$4,2,FALSE))*16,0),0)</f>
        <v>0</v>
      </c>
      <c r="AN326">
        <f>MAX(IFERROR((P326-VLOOKUP($E326,Sheet1!$A$1:$B$4,2,FALSE))*16,0),0)</f>
        <v>0</v>
      </c>
      <c r="AO326">
        <f>MAX(IFERROR((Q326-VLOOKUP($E326,Sheet1!$A$1:$B$4,2,FALSE))*16,0),0)</f>
        <v>0</v>
      </c>
      <c r="AP326">
        <f>MAX(IFERROR((R326-VLOOKUP($E326,Sheet1!$A$1:$B$4,2,FALSE))*16,0),0)</f>
        <v>0</v>
      </c>
      <c r="AQ326">
        <f>MAX(IFERROR((S326-VLOOKUP($E326,Sheet1!$A$1:$B$4,2,FALSE))*16,0),0)</f>
        <v>0</v>
      </c>
      <c r="AR326">
        <v>133</v>
      </c>
      <c r="AS326">
        <v>0.858064516</v>
      </c>
      <c r="AT326">
        <v>0.33631635900000001</v>
      </c>
      <c r="AU326">
        <v>123</v>
      </c>
      <c r="AV326">
        <v>0.79354838699999997</v>
      </c>
      <c r="AW326">
        <f>AD326+0.8*AE326+0.64*AF326+AG326*0.8^3+AH326*0.8^4+AI326*0.8^5+AJ326*0.8^6</f>
        <v>27.346830491333648</v>
      </c>
      <c r="AX326">
        <f>COUNTIFS(E:E,E326,AW:AW,"&gt;" &amp;AW326)+1</f>
        <v>131</v>
      </c>
      <c r="AY326">
        <f>AK326+0.8*AL326+0.64*AM326+AN326*0.8^3+AO326*0.8^4+AP326*0.8^5+AQ326*0.8^6</f>
        <v>0</v>
      </c>
      <c r="AZ326">
        <f>COUNTIFS(E:E,E326,AY:AY,"&gt;" &amp;AY326)+1</f>
        <v>21</v>
      </c>
    </row>
    <row r="327" spans="1:52">
      <c r="A327" t="s">
        <v>1345</v>
      </c>
      <c r="B327" t="s">
        <v>1346</v>
      </c>
      <c r="C327" t="s">
        <v>1338</v>
      </c>
      <c r="D327" t="s">
        <v>42</v>
      </c>
      <c r="E327" t="s">
        <v>42</v>
      </c>
      <c r="F327">
        <v>7</v>
      </c>
      <c r="G327">
        <v>77</v>
      </c>
      <c r="H327">
        <v>255</v>
      </c>
      <c r="I327">
        <v>2020</v>
      </c>
      <c r="J327">
        <v>2.4375</v>
      </c>
      <c r="K327">
        <v>0.5625</v>
      </c>
      <c r="L327">
        <v>0.5</v>
      </c>
      <c r="M327">
        <v>0.74041397099999995</v>
      </c>
      <c r="N327">
        <v>4.1377298999999999E-2</v>
      </c>
      <c r="O327">
        <v>-7.6449527000000003E-2</v>
      </c>
      <c r="P327">
        <v>-0.17971525299999999</v>
      </c>
      <c r="Q327">
        <v>-0.25414560000000003</v>
      </c>
      <c r="R327">
        <v>-0.34341629600000001</v>
      </c>
      <c r="S327">
        <v>-0.38613744799999999</v>
      </c>
      <c r="T327">
        <v>0</v>
      </c>
      <c r="U327">
        <v>0</v>
      </c>
      <c r="V327">
        <v>0</v>
      </c>
      <c r="W327">
        <v>1.6280231110000001</v>
      </c>
      <c r="X327">
        <v>1.5049957270000001</v>
      </c>
      <c r="Y327">
        <v>1.285332573</v>
      </c>
      <c r="Z327">
        <v>1.4124170149999999</v>
      </c>
      <c r="AA327">
        <v>1.119415131</v>
      </c>
      <c r="AB327">
        <v>0.76342005099999999</v>
      </c>
      <c r="AC327">
        <v>0.42119182399999999</v>
      </c>
      <c r="AD327">
        <v>10.005427151181394</v>
      </c>
      <c r="AE327">
        <v>7.7134993877203186</v>
      </c>
      <c r="AF327">
        <v>5.7489537686877696</v>
      </c>
      <c r="AG327">
        <v>6.6458968909206106</v>
      </c>
      <c r="AH327">
        <v>4.3428754931824045</v>
      </c>
      <c r="AI327">
        <v>2.0983723717545786</v>
      </c>
      <c r="AJ327">
        <v>0</v>
      </c>
      <c r="AK327">
        <f>MAX(IFERROR((M327-VLOOKUP($E327,Sheet1!$A$1:$B$4,2,FALSE))*16,0),0)</f>
        <v>0</v>
      </c>
      <c r="AL327">
        <f>MAX(IFERROR((N327-VLOOKUP($E327,Sheet1!$A$1:$B$4,2,FALSE))*16,0),0)</f>
        <v>0</v>
      </c>
      <c r="AM327">
        <f>MAX(IFERROR((O327-VLOOKUP($E327,Sheet1!$A$1:$B$4,2,FALSE))*16,0),0)</f>
        <v>0</v>
      </c>
      <c r="AN327">
        <f>MAX(IFERROR((P327-VLOOKUP($E327,Sheet1!$A$1:$B$4,2,FALSE))*16,0),0)</f>
        <v>0</v>
      </c>
      <c r="AO327">
        <f>MAX(IFERROR((Q327-VLOOKUP($E327,Sheet1!$A$1:$B$4,2,FALSE))*16,0),0)</f>
        <v>0</v>
      </c>
      <c r="AP327">
        <f>MAX(IFERROR((R327-VLOOKUP($E327,Sheet1!$A$1:$B$4,2,FALSE))*16,0),0)</f>
        <v>0</v>
      </c>
      <c r="AQ327">
        <f>MAX(IFERROR((S327-VLOOKUP($E327,Sheet1!$A$1:$B$4,2,FALSE))*16,0),0)</f>
        <v>0</v>
      </c>
      <c r="AR327">
        <v>102</v>
      </c>
      <c r="AS327">
        <v>0.65806451600000004</v>
      </c>
      <c r="AT327">
        <v>-0.458072855</v>
      </c>
      <c r="AU327">
        <v>144</v>
      </c>
      <c r="AV327">
        <v>0.929032258</v>
      </c>
      <c r="AW327">
        <f>AD327+0.8*AE327+0.64*AF327+AG327*0.8^3+AH327*0.8^4+AI327*0.8^5+AJ327*0.8^6</f>
        <v>25.724692742253229</v>
      </c>
      <c r="AX327">
        <f>COUNTIFS(E:E,E327,AW:AW,"&gt;" &amp;AW327)+1</f>
        <v>137</v>
      </c>
      <c r="AY327">
        <f>AK327+0.8*AL327+0.64*AM327+AN327*0.8^3+AO327*0.8^4+AP327*0.8^5+AQ327*0.8^6</f>
        <v>0</v>
      </c>
      <c r="AZ327">
        <f>COUNTIFS(E:E,E327,AY:AY,"&gt;" &amp;AY327)+1</f>
        <v>21</v>
      </c>
    </row>
    <row r="328" spans="1:52">
      <c r="A328" t="s">
        <v>1511</v>
      </c>
      <c r="B328" t="s">
        <v>1512</v>
      </c>
      <c r="C328" t="s">
        <v>1472</v>
      </c>
      <c r="D328" t="s">
        <v>42</v>
      </c>
      <c r="E328" t="s">
        <v>42</v>
      </c>
      <c r="F328">
        <v>6</v>
      </c>
      <c r="G328">
        <v>76</v>
      </c>
      <c r="H328">
        <v>257</v>
      </c>
      <c r="I328">
        <v>2020</v>
      </c>
      <c r="J328">
        <v>1.375</v>
      </c>
      <c r="K328">
        <v>6.25E-2</v>
      </c>
      <c r="L328">
        <v>0</v>
      </c>
      <c r="M328">
        <v>0.60184226399999996</v>
      </c>
      <c r="N328">
        <v>4.5453669999999998E-3</v>
      </c>
      <c r="O328">
        <v>-8.3330405999999996E-2</v>
      </c>
      <c r="P328">
        <v>-0.141586293</v>
      </c>
      <c r="Q328">
        <v>-0.22466226</v>
      </c>
      <c r="R328">
        <v>-0.27778150299999999</v>
      </c>
      <c r="S328">
        <v>-0.31690399899999999</v>
      </c>
      <c r="T328">
        <v>0</v>
      </c>
      <c r="U328">
        <v>0</v>
      </c>
      <c r="V328">
        <v>0</v>
      </c>
      <c r="W328">
        <v>1.5636762740000001</v>
      </c>
      <c r="X328">
        <v>1.6275818449999999</v>
      </c>
      <c r="Y328">
        <v>1.6971452149999999</v>
      </c>
      <c r="Z328">
        <v>1.1203804340000001</v>
      </c>
      <c r="AA328">
        <v>0.83660935599999997</v>
      </c>
      <c r="AB328">
        <v>0.44272530500000001</v>
      </c>
      <c r="AC328">
        <v>0.26827311500000001</v>
      </c>
      <c r="AD328">
        <v>9.1296732232749775</v>
      </c>
      <c r="AE328">
        <v>8.7413254099688515</v>
      </c>
      <c r="AF328">
        <v>9.23248758665504</v>
      </c>
      <c r="AG328">
        <v>4.4477260327472692</v>
      </c>
      <c r="AH328">
        <v>2.5571714304607696</v>
      </c>
      <c r="AI328">
        <v>0</v>
      </c>
      <c r="AJ328">
        <v>0</v>
      </c>
      <c r="AK328">
        <f>MAX(IFERROR((M328-VLOOKUP($E328,Sheet1!$A$1:$B$4,2,FALSE))*16,0),0)</f>
        <v>0</v>
      </c>
      <c r="AL328">
        <f>MAX(IFERROR((N328-VLOOKUP($E328,Sheet1!$A$1:$B$4,2,FALSE))*16,0),0)</f>
        <v>0</v>
      </c>
      <c r="AM328">
        <f>MAX(IFERROR((O328-VLOOKUP($E328,Sheet1!$A$1:$B$4,2,FALSE))*16,0),0)</f>
        <v>0</v>
      </c>
      <c r="AN328">
        <f>MAX(IFERROR((P328-VLOOKUP($E328,Sheet1!$A$1:$B$4,2,FALSE))*16,0),0)</f>
        <v>0</v>
      </c>
      <c r="AO328">
        <f>MAX(IFERROR((Q328-VLOOKUP($E328,Sheet1!$A$1:$B$4,2,FALSE))*16,0),0)</f>
        <v>0</v>
      </c>
      <c r="AP328">
        <f>MAX(IFERROR((R328-VLOOKUP($E328,Sheet1!$A$1:$B$4,2,FALSE))*16,0),0)</f>
        <v>0</v>
      </c>
      <c r="AQ328">
        <f>MAX(IFERROR((S328-VLOOKUP($E328,Sheet1!$A$1:$B$4,2,FALSE))*16,0),0)</f>
        <v>0</v>
      </c>
      <c r="AR328">
        <v>114</v>
      </c>
      <c r="AS328">
        <v>0.73548387100000001</v>
      </c>
      <c r="AT328">
        <v>-0.43787683100000002</v>
      </c>
      <c r="AU328">
        <v>143</v>
      </c>
      <c r="AV328">
        <v>0.92258064500000003</v>
      </c>
      <c r="AW328">
        <f>AD328+0.8*AE328+0.64*AF328+AG328*0.8^3+AH328*0.8^4+AI328*0.8^5+AJ328*0.8^6</f>
        <v>25.356178753392619</v>
      </c>
      <c r="AX328">
        <f>COUNTIFS(E:E,E328,AW:AW,"&gt;" &amp;AW328)+1</f>
        <v>138</v>
      </c>
      <c r="AY328">
        <f>AK328+0.8*AL328+0.64*AM328+AN328*0.8^3+AO328*0.8^4+AP328*0.8^5+AQ328*0.8^6</f>
        <v>0</v>
      </c>
      <c r="AZ328">
        <f>COUNTIFS(E:E,E328,AY:AY,"&gt;" &amp;AY328)+1</f>
        <v>21</v>
      </c>
    </row>
    <row r="329" spans="1:52">
      <c r="A329" t="s">
        <v>226</v>
      </c>
      <c r="B329" t="s">
        <v>227</v>
      </c>
      <c r="C329" t="s">
        <v>209</v>
      </c>
      <c r="D329" t="s">
        <v>42</v>
      </c>
      <c r="E329" t="s">
        <v>42</v>
      </c>
      <c r="F329">
        <v>3</v>
      </c>
      <c r="G329">
        <v>77</v>
      </c>
      <c r="H329">
        <v>253</v>
      </c>
      <c r="I329">
        <v>2020</v>
      </c>
      <c r="J329">
        <v>0</v>
      </c>
      <c r="K329">
        <v>0.3125</v>
      </c>
      <c r="L329">
        <v>0.125</v>
      </c>
      <c r="M329">
        <v>0.35954778199999998</v>
      </c>
      <c r="N329">
        <v>0.114699302</v>
      </c>
      <c r="O329">
        <v>-8.5305404000000001E-2</v>
      </c>
      <c r="P329">
        <v>-0.16171709100000001</v>
      </c>
      <c r="Q329">
        <v>-0.169337653</v>
      </c>
      <c r="R329">
        <v>-0.25274152599999999</v>
      </c>
      <c r="S329">
        <v>-0.325579966</v>
      </c>
      <c r="T329">
        <v>0</v>
      </c>
      <c r="U329">
        <v>0</v>
      </c>
      <c r="V329">
        <v>0</v>
      </c>
      <c r="W329">
        <v>1.4928001049999999</v>
      </c>
      <c r="X329">
        <v>1.312193613</v>
      </c>
      <c r="Y329">
        <v>1.6595166299999999</v>
      </c>
      <c r="Z329">
        <v>1.319924211</v>
      </c>
      <c r="AA329">
        <v>1.374797764</v>
      </c>
      <c r="AB329">
        <v>0.71386169600000005</v>
      </c>
      <c r="AC329">
        <v>0.98728584500000005</v>
      </c>
      <c r="AD329">
        <v>8.0741482583036372</v>
      </c>
      <c r="AE329">
        <v>6.1849922583562602</v>
      </c>
      <c r="AF329">
        <v>8.8907876485800017</v>
      </c>
      <c r="AG329">
        <v>5.9261198712201235</v>
      </c>
      <c r="AH329">
        <v>6.3537555712723162</v>
      </c>
      <c r="AI329">
        <v>1.8841024590249589</v>
      </c>
      <c r="AJ329">
        <v>3.4052811078711329</v>
      </c>
      <c r="AK329">
        <f>MAX(IFERROR((M329-VLOOKUP($E329,Sheet1!$A$1:$B$4,2,FALSE))*16,0),0)</f>
        <v>0</v>
      </c>
      <c r="AL329">
        <f>MAX(IFERROR((N329-VLOOKUP($E329,Sheet1!$A$1:$B$4,2,FALSE))*16,0),0)</f>
        <v>0</v>
      </c>
      <c r="AM329">
        <f>MAX(IFERROR((O329-VLOOKUP($E329,Sheet1!$A$1:$B$4,2,FALSE))*16,0),0)</f>
        <v>0</v>
      </c>
      <c r="AN329">
        <f>MAX(IFERROR((P329-VLOOKUP($E329,Sheet1!$A$1:$B$4,2,FALSE))*16,0),0)</f>
        <v>0</v>
      </c>
      <c r="AO329">
        <f>MAX(IFERROR((Q329-VLOOKUP($E329,Sheet1!$A$1:$B$4,2,FALSE))*16,0),0)</f>
        <v>0</v>
      </c>
      <c r="AP329">
        <f>MAX(IFERROR((R329-VLOOKUP($E329,Sheet1!$A$1:$B$4,2,FALSE))*16,0),0)</f>
        <v>0</v>
      </c>
      <c r="AQ329">
        <f>MAX(IFERROR((S329-VLOOKUP($E329,Sheet1!$A$1:$B$4,2,FALSE))*16,0),0)</f>
        <v>0</v>
      </c>
      <c r="AR329">
        <v>134</v>
      </c>
      <c r="AS329">
        <v>0.86451612899999997</v>
      </c>
      <c r="AT329">
        <v>-0.52043455599999999</v>
      </c>
      <c r="AU329">
        <v>147</v>
      </c>
      <c r="AV329">
        <v>0.94838709700000001</v>
      </c>
      <c r="AW329">
        <f>AD329+0.8*AE329+0.64*AF329+AG329*0.8^3+AH329*0.8^4+AI329*0.8^5+AJ329*0.8^6</f>
        <v>25.858974520652762</v>
      </c>
      <c r="AX329">
        <f>COUNTIFS(E:E,E329,AW:AW,"&gt;" &amp;AW329)+1</f>
        <v>136</v>
      </c>
      <c r="AY329">
        <f>AK329+0.8*AL329+0.64*AM329+AN329*0.8^3+AO329*0.8^4+AP329*0.8^5+AQ329*0.8^6</f>
        <v>0</v>
      </c>
      <c r="AZ329">
        <f>COUNTIFS(E:E,E329,AY:AY,"&gt;" &amp;AY329)+1</f>
        <v>21</v>
      </c>
    </row>
    <row r="330" spans="1:52">
      <c r="A330" t="s">
        <v>790</v>
      </c>
      <c r="B330" t="s">
        <v>791</v>
      </c>
      <c r="C330" t="s">
        <v>787</v>
      </c>
      <c r="D330" t="s">
        <v>42</v>
      </c>
      <c r="E330" t="s">
        <v>42</v>
      </c>
      <c r="F330">
        <v>5</v>
      </c>
      <c r="G330">
        <v>76</v>
      </c>
      <c r="H330">
        <v>252</v>
      </c>
      <c r="I330">
        <v>2020</v>
      </c>
      <c r="J330">
        <v>0.5</v>
      </c>
      <c r="K330">
        <v>0</v>
      </c>
      <c r="L330">
        <v>0.375</v>
      </c>
      <c r="M330">
        <v>0.54039691700000003</v>
      </c>
      <c r="N330">
        <v>0.19752910500000001</v>
      </c>
      <c r="O330">
        <v>0.10967829900000001</v>
      </c>
      <c r="P330">
        <v>-6.5023870999999997E-2</v>
      </c>
      <c r="Q330">
        <v>-0.115512738</v>
      </c>
      <c r="R330">
        <v>-0.17807427200000001</v>
      </c>
      <c r="S330">
        <v>-0.23274951399999999</v>
      </c>
      <c r="T330">
        <v>0</v>
      </c>
      <c r="U330">
        <v>0</v>
      </c>
      <c r="V330">
        <v>0</v>
      </c>
      <c r="W330">
        <v>1.6372278360000001</v>
      </c>
      <c r="X330">
        <v>1.6489360129999999</v>
      </c>
      <c r="Y330">
        <v>1.3542345179999999</v>
      </c>
      <c r="Z330">
        <v>1.173203438</v>
      </c>
      <c r="AA330">
        <v>0.95266904900000005</v>
      </c>
      <c r="AB330">
        <v>0.87563086700000003</v>
      </c>
      <c r="AC330">
        <v>0.94649734399999996</v>
      </c>
      <c r="AD330">
        <v>9.7217607710241509</v>
      </c>
      <c r="AE330">
        <v>9.2409134587735764</v>
      </c>
      <c r="AF330">
        <v>6.5246432401529546</v>
      </c>
      <c r="AG330">
        <v>4.9040114139200028</v>
      </c>
      <c r="AH330">
        <v>3.3302452410192842</v>
      </c>
      <c r="AI330">
        <v>2.8120087862086507</v>
      </c>
      <c r="AJ330">
        <v>3.2108872472712591</v>
      </c>
      <c r="AK330">
        <f>MAX(IFERROR((M330-VLOOKUP($E330,Sheet1!$A$1:$B$4,2,FALSE))*16,0),0)</f>
        <v>0</v>
      </c>
      <c r="AL330">
        <f>MAX(IFERROR((N330-VLOOKUP($E330,Sheet1!$A$1:$B$4,2,FALSE))*16,0),0)</f>
        <v>0</v>
      </c>
      <c r="AM330">
        <f>MAX(IFERROR((O330-VLOOKUP($E330,Sheet1!$A$1:$B$4,2,FALSE))*16,0),0)</f>
        <v>0</v>
      </c>
      <c r="AN330">
        <f>MAX(IFERROR((P330-VLOOKUP($E330,Sheet1!$A$1:$B$4,2,FALSE))*16,0),0)</f>
        <v>0</v>
      </c>
      <c r="AO330">
        <f>MAX(IFERROR((Q330-VLOOKUP($E330,Sheet1!$A$1:$B$4,2,FALSE))*16,0),0)</f>
        <v>0</v>
      </c>
      <c r="AP330">
        <f>MAX(IFERROR((R330-VLOOKUP($E330,Sheet1!$A$1:$B$4,2,FALSE))*16,0),0)</f>
        <v>0</v>
      </c>
      <c r="AQ330">
        <f>MAX(IFERROR((S330-VLOOKUP($E330,Sheet1!$A$1:$B$4,2,FALSE))*16,0),0)</f>
        <v>0</v>
      </c>
      <c r="AR330">
        <v>120</v>
      </c>
      <c r="AS330">
        <v>0.77419354799999995</v>
      </c>
      <c r="AT330">
        <v>0.25624392499999998</v>
      </c>
      <c r="AU330">
        <v>126</v>
      </c>
      <c r="AV330">
        <v>0.81290322599999998</v>
      </c>
      <c r="AW330">
        <f>AD330+0.8*AE330+0.64*AF330+AG330*0.8^3+AH330*0.8^4+AI330*0.8^5+AJ330*0.8^6</f>
        <v>26.928339372002974</v>
      </c>
      <c r="AX330">
        <f>COUNTIFS(E:E,E330,AW:AW,"&gt;" &amp;AW330)+1</f>
        <v>133</v>
      </c>
      <c r="AY330">
        <f>AK330+0.8*AL330+0.64*AM330+AN330*0.8^3+AO330*0.8^4+AP330*0.8^5+AQ330*0.8^6</f>
        <v>0</v>
      </c>
      <c r="AZ330">
        <f>COUNTIFS(E:E,E330,AY:AY,"&gt;" &amp;AY330)+1</f>
        <v>21</v>
      </c>
    </row>
    <row r="331" spans="1:52">
      <c r="A331" t="s">
        <v>1475</v>
      </c>
      <c r="B331" t="s">
        <v>1476</v>
      </c>
      <c r="C331" t="s">
        <v>1472</v>
      </c>
      <c r="D331" t="s">
        <v>42</v>
      </c>
      <c r="E331" t="s">
        <v>42</v>
      </c>
      <c r="F331">
        <v>6</v>
      </c>
      <c r="G331">
        <v>76</v>
      </c>
      <c r="H331">
        <v>254</v>
      </c>
      <c r="I331">
        <v>2020</v>
      </c>
      <c r="J331">
        <v>0</v>
      </c>
      <c r="K331">
        <v>0</v>
      </c>
      <c r="L331">
        <v>0</v>
      </c>
      <c r="M331">
        <v>0.25173003199999999</v>
      </c>
      <c r="N331">
        <v>8.7995256999999993E-2</v>
      </c>
      <c r="O331">
        <v>-5.2596267000000002E-2</v>
      </c>
      <c r="P331">
        <v>-0.115206223</v>
      </c>
      <c r="Q331">
        <v>-0.156928334</v>
      </c>
      <c r="R331">
        <v>-0.22132242199999999</v>
      </c>
      <c r="S331">
        <v>-0.26077059699999999</v>
      </c>
      <c r="T331">
        <v>0</v>
      </c>
      <c r="U331">
        <v>0</v>
      </c>
      <c r="V331">
        <v>0</v>
      </c>
      <c r="W331">
        <v>1.6575267229999999</v>
      </c>
      <c r="X331">
        <v>1.7313048579999999</v>
      </c>
      <c r="Y331">
        <v>1.2562330829999999</v>
      </c>
      <c r="Z331">
        <v>1.2476161960000001</v>
      </c>
      <c r="AA331">
        <v>1.0599297759999999</v>
      </c>
      <c r="AB331">
        <v>0.85206399499999996</v>
      </c>
      <c r="AC331">
        <v>0.51778227899999996</v>
      </c>
      <c r="AD331">
        <v>9.4105018318509224</v>
      </c>
      <c r="AE331">
        <v>9.8230098649291051</v>
      </c>
      <c r="AF331">
        <v>5.547950921907784</v>
      </c>
      <c r="AG331">
        <v>5.4150010843592042</v>
      </c>
      <c r="AH331">
        <v>4.0115533029162265</v>
      </c>
      <c r="AI331">
        <v>2.6480680205609985</v>
      </c>
      <c r="AJ331">
        <v>0.39221066608362065</v>
      </c>
      <c r="AK331">
        <f>MAX(IFERROR((M331-VLOOKUP($E331,Sheet1!$A$1:$B$4,2,FALSE))*16,0),0)</f>
        <v>0</v>
      </c>
      <c r="AL331">
        <f>MAX(IFERROR((N331-VLOOKUP($E331,Sheet1!$A$1:$B$4,2,FALSE))*16,0),0)</f>
        <v>0</v>
      </c>
      <c r="AM331">
        <f>MAX(IFERROR((O331-VLOOKUP($E331,Sheet1!$A$1:$B$4,2,FALSE))*16,0),0)</f>
        <v>0</v>
      </c>
      <c r="AN331">
        <f>MAX(IFERROR((P331-VLOOKUP($E331,Sheet1!$A$1:$B$4,2,FALSE))*16,0),0)</f>
        <v>0</v>
      </c>
      <c r="AO331">
        <f>MAX(IFERROR((Q331-VLOOKUP($E331,Sheet1!$A$1:$B$4,2,FALSE))*16,0),0)</f>
        <v>0</v>
      </c>
      <c r="AP331">
        <f>MAX(IFERROR((R331-VLOOKUP($E331,Sheet1!$A$1:$B$4,2,FALSE))*16,0),0)</f>
        <v>0</v>
      </c>
      <c r="AQ331">
        <f>MAX(IFERROR((S331-VLOOKUP($E331,Sheet1!$A$1:$B$4,2,FALSE))*16,0),0)</f>
        <v>0</v>
      </c>
      <c r="AR331">
        <v>140</v>
      </c>
      <c r="AS331">
        <v>0.90322580600000002</v>
      </c>
      <c r="AT331">
        <v>-0.467098554</v>
      </c>
      <c r="AU331">
        <v>145</v>
      </c>
      <c r="AV331">
        <v>0.93548387099999997</v>
      </c>
      <c r="AW331">
        <f>AD331+0.8*AE331+0.64*AF331+AG331*0.8^3+AH331*0.8^4+AI331*0.8^5+AJ331*0.8^6</f>
        <v>26.205745703708839</v>
      </c>
      <c r="AX331">
        <f>COUNTIFS(E:E,E331,AW:AW,"&gt;" &amp;AW331)+1</f>
        <v>134</v>
      </c>
      <c r="AY331">
        <f>AK331+0.8*AL331+0.64*AM331+AN331*0.8^3+AO331*0.8^4+AP331*0.8^5+AQ331*0.8^6</f>
        <v>0</v>
      </c>
      <c r="AZ331">
        <f>COUNTIFS(E:E,E331,AY:AY,"&gt;" &amp;AY331)+1</f>
        <v>21</v>
      </c>
    </row>
    <row r="332" spans="1:52">
      <c r="A332" t="s">
        <v>691</v>
      </c>
      <c r="B332" t="s">
        <v>692</v>
      </c>
      <c r="C332" t="s">
        <v>693</v>
      </c>
      <c r="D332" t="s">
        <v>42</v>
      </c>
      <c r="E332" t="s">
        <v>42</v>
      </c>
      <c r="F332">
        <v>5</v>
      </c>
      <c r="G332">
        <v>77</v>
      </c>
      <c r="H332">
        <v>258</v>
      </c>
      <c r="I332">
        <v>2020</v>
      </c>
      <c r="J332">
        <v>0.375</v>
      </c>
      <c r="K332">
        <v>0</v>
      </c>
      <c r="L332">
        <v>6.25E-2</v>
      </c>
      <c r="M332">
        <v>0.252521249</v>
      </c>
      <c r="N332">
        <v>1.0956634999999999E-2</v>
      </c>
      <c r="O332">
        <v>-2.1856779999999999E-2</v>
      </c>
      <c r="P332">
        <v>-0.10196340399999999</v>
      </c>
      <c r="Q332">
        <v>-0.16758474800000001</v>
      </c>
      <c r="R332">
        <v>-0.22817141299999999</v>
      </c>
      <c r="S332">
        <v>-0.28669774100000001</v>
      </c>
      <c r="T332">
        <v>0</v>
      </c>
      <c r="U332">
        <v>0</v>
      </c>
      <c r="V332">
        <v>0</v>
      </c>
      <c r="W332">
        <v>1.640215618</v>
      </c>
      <c r="X332">
        <v>1.7030855030000001</v>
      </c>
      <c r="Y332">
        <v>1.4251391760000001</v>
      </c>
      <c r="Z332">
        <v>1.246123954</v>
      </c>
      <c r="AA332">
        <v>1.1209065540000001</v>
      </c>
      <c r="AB332">
        <v>1.0231523680000001</v>
      </c>
      <c r="AC332">
        <v>1.00631111</v>
      </c>
      <c r="AD332">
        <v>9.2509381795085801</v>
      </c>
      <c r="AE332">
        <v>9.4358695851598782</v>
      </c>
      <c r="AF332">
        <v>6.9477979076261391</v>
      </c>
      <c r="AG332">
        <v>5.4174318220692044</v>
      </c>
      <c r="AH332">
        <v>4.4284511007382861</v>
      </c>
      <c r="AI332">
        <v>3.7078563476735127</v>
      </c>
      <c r="AJ332">
        <v>3.5545789651653479</v>
      </c>
      <c r="AK332">
        <f>MAX(IFERROR((M332-VLOOKUP($E332,Sheet1!$A$1:$B$4,2,FALSE))*16,0),0)</f>
        <v>0</v>
      </c>
      <c r="AL332">
        <f>MAX(IFERROR((N332-VLOOKUP($E332,Sheet1!$A$1:$B$4,2,FALSE))*16,0),0)</f>
        <v>0</v>
      </c>
      <c r="AM332">
        <f>MAX(IFERROR((O332-VLOOKUP($E332,Sheet1!$A$1:$B$4,2,FALSE))*16,0),0)</f>
        <v>0</v>
      </c>
      <c r="AN332">
        <f>MAX(IFERROR((P332-VLOOKUP($E332,Sheet1!$A$1:$B$4,2,FALSE))*16,0),0)</f>
        <v>0</v>
      </c>
      <c r="AO332">
        <f>MAX(IFERROR((Q332-VLOOKUP($E332,Sheet1!$A$1:$B$4,2,FALSE))*16,0),0)</f>
        <v>0</v>
      </c>
      <c r="AP332">
        <f>MAX(IFERROR((R332-VLOOKUP($E332,Sheet1!$A$1:$B$4,2,FALSE))*16,0),0)</f>
        <v>0</v>
      </c>
      <c r="AQ332">
        <f>MAX(IFERROR((S332-VLOOKUP($E332,Sheet1!$A$1:$B$4,2,FALSE))*16,0),0)</f>
        <v>0</v>
      </c>
      <c r="AR332">
        <v>139</v>
      </c>
      <c r="AS332">
        <v>0.89677419400000002</v>
      </c>
      <c r="AT332">
        <v>-0.54279620299999998</v>
      </c>
      <c r="AU332">
        <v>149</v>
      </c>
      <c r="AV332">
        <v>0.96129032299999995</v>
      </c>
      <c r="AW332">
        <f>AD332+0.8*AE332+0.64*AF332+AG332*0.8^3+AH332*0.8^4+AI332*0.8^5+AJ332*0.8^6</f>
        <v>27.980645088529009</v>
      </c>
      <c r="AX332">
        <f>COUNTIFS(E:E,E332,AW:AW,"&gt;" &amp;AW332)+1</f>
        <v>130</v>
      </c>
      <c r="AY332">
        <f>AK332+0.8*AL332+0.64*AM332+AN332*0.8^3+AO332*0.8^4+AP332*0.8^5+AQ332*0.8^6</f>
        <v>0</v>
      </c>
      <c r="AZ332">
        <f>COUNTIFS(E:E,E332,AY:AY,"&gt;" &amp;AY332)+1</f>
        <v>21</v>
      </c>
    </row>
    <row r="333" spans="1:52">
      <c r="A333" t="s">
        <v>559</v>
      </c>
      <c r="B333" t="s">
        <v>560</v>
      </c>
      <c r="C333" t="s">
        <v>552</v>
      </c>
      <c r="D333" t="s">
        <v>42</v>
      </c>
      <c r="E333" t="s">
        <v>42</v>
      </c>
      <c r="F333">
        <v>5</v>
      </c>
      <c r="G333">
        <v>78</v>
      </c>
      <c r="H333">
        <v>260</v>
      </c>
      <c r="I333">
        <v>2020</v>
      </c>
      <c r="J333">
        <v>0</v>
      </c>
      <c r="K333">
        <v>0</v>
      </c>
      <c r="L333">
        <v>0</v>
      </c>
      <c r="M333">
        <v>0.215019616</v>
      </c>
      <c r="N333">
        <v>0.11697647999999999</v>
      </c>
      <c r="O333">
        <v>8.7698373999999996E-2</v>
      </c>
      <c r="P333">
        <v>-6.2910687000000007E-2</v>
      </c>
      <c r="Q333">
        <v>-0.110615414</v>
      </c>
      <c r="R333">
        <v>-0.16708801500000001</v>
      </c>
      <c r="S333">
        <v>-0.22128663100000001</v>
      </c>
      <c r="T333">
        <v>0</v>
      </c>
      <c r="U333">
        <v>0</v>
      </c>
      <c r="V333">
        <v>0</v>
      </c>
      <c r="W333">
        <v>1.495138557</v>
      </c>
      <c r="X333">
        <v>1.5563188269999999</v>
      </c>
      <c r="Y333">
        <v>1.1748158209999999</v>
      </c>
      <c r="Z333">
        <v>1.2698486710000001</v>
      </c>
      <c r="AA333">
        <v>1.1249766219999999</v>
      </c>
      <c r="AB333">
        <v>0.92615007599999999</v>
      </c>
      <c r="AC333">
        <v>0.73725929599999995</v>
      </c>
      <c r="AD333">
        <v>7.8770377994397194</v>
      </c>
      <c r="AE333">
        <v>8.2743938797560475</v>
      </c>
      <c r="AF333">
        <v>5.0697142604526988</v>
      </c>
      <c r="AG333">
        <v>5.6427196486249045</v>
      </c>
      <c r="AH333">
        <v>4.5084275324890086</v>
      </c>
      <c r="AI333">
        <v>3.1272847390720386</v>
      </c>
      <c r="AJ333">
        <v>2.0169293067120222</v>
      </c>
      <c r="AK333">
        <f>MAX(IFERROR((M333-VLOOKUP($E333,Sheet1!$A$1:$B$4,2,FALSE))*16,0),0)</f>
        <v>0</v>
      </c>
      <c r="AL333">
        <f>MAX(IFERROR((N333-VLOOKUP($E333,Sheet1!$A$1:$B$4,2,FALSE))*16,0),0)</f>
        <v>0</v>
      </c>
      <c r="AM333">
        <f>MAX(IFERROR((O333-VLOOKUP($E333,Sheet1!$A$1:$B$4,2,FALSE))*16,0),0)</f>
        <v>0</v>
      </c>
      <c r="AN333">
        <f>MAX(IFERROR((P333-VLOOKUP($E333,Sheet1!$A$1:$B$4,2,FALSE))*16,0),0)</f>
        <v>0</v>
      </c>
      <c r="AO333">
        <f>MAX(IFERROR((Q333-VLOOKUP($E333,Sheet1!$A$1:$B$4,2,FALSE))*16,0),0)</f>
        <v>0</v>
      </c>
      <c r="AP333">
        <f>MAX(IFERROR((R333-VLOOKUP($E333,Sheet1!$A$1:$B$4,2,FALSE))*16,0),0)</f>
        <v>0</v>
      </c>
      <c r="AQ333">
        <f>MAX(IFERROR((S333-VLOOKUP($E333,Sheet1!$A$1:$B$4,2,FALSE))*16,0),0)</f>
        <v>0</v>
      </c>
      <c r="AR333">
        <v>143</v>
      </c>
      <c r="AS333">
        <v>0.92258064500000003</v>
      </c>
      <c r="AT333">
        <v>-0.14220627699999999</v>
      </c>
      <c r="AU333">
        <v>134</v>
      </c>
      <c r="AV333">
        <v>0.86451612899999997</v>
      </c>
      <c r="AW333">
        <f>AD333+0.8*AE333+0.64*AF333+AG333*0.8^3+AH333*0.8^4+AI333*0.8^5+AJ333*0.8^6</f>
        <v>24.030368986815578</v>
      </c>
      <c r="AX333">
        <f>COUNTIFS(E:E,E333,AW:AW,"&gt;" &amp;AW333)+1</f>
        <v>141</v>
      </c>
      <c r="AY333">
        <f>AK333+0.8*AL333+0.64*AM333+AN333*0.8^3+AO333*0.8^4+AP333*0.8^5+AQ333*0.8^6</f>
        <v>0</v>
      </c>
      <c r="AZ333">
        <f>COUNTIFS(E:E,E333,AY:AY,"&gt;" &amp;AY333)+1</f>
        <v>21</v>
      </c>
    </row>
    <row r="334" spans="1:52">
      <c r="A334" t="s">
        <v>532</v>
      </c>
      <c r="B334" t="s">
        <v>533</v>
      </c>
      <c r="C334" t="s">
        <v>497</v>
      </c>
      <c r="D334" t="s">
        <v>42</v>
      </c>
      <c r="E334" t="s">
        <v>42</v>
      </c>
      <c r="F334">
        <v>5</v>
      </c>
      <c r="G334">
        <v>76</v>
      </c>
      <c r="H334">
        <v>244</v>
      </c>
      <c r="I334">
        <v>2020</v>
      </c>
      <c r="J334">
        <v>0</v>
      </c>
      <c r="K334">
        <v>0</v>
      </c>
      <c r="L334">
        <v>0</v>
      </c>
      <c r="M334">
        <v>0.26317720700000002</v>
      </c>
      <c r="N334">
        <v>0.19885402699999999</v>
      </c>
      <c r="O334">
        <v>0.201280335</v>
      </c>
      <c r="P334">
        <v>-2.0375448000000001E-2</v>
      </c>
      <c r="Q334">
        <v>-6.8286431999999994E-2</v>
      </c>
      <c r="R334">
        <v>-0.117777335</v>
      </c>
      <c r="S334">
        <v>-0.172470296</v>
      </c>
      <c r="T334">
        <v>0</v>
      </c>
      <c r="U334">
        <v>0</v>
      </c>
      <c r="V334">
        <v>0</v>
      </c>
      <c r="W334">
        <v>1.444728971</v>
      </c>
      <c r="X334">
        <v>1.596153887</v>
      </c>
      <c r="Y334">
        <v>1.171909758</v>
      </c>
      <c r="Z334">
        <v>1.140120872</v>
      </c>
      <c r="AA334">
        <v>1.1083744980000001</v>
      </c>
      <c r="AB334">
        <v>0.96561950900000004</v>
      </c>
      <c r="AC334">
        <v>0.81804594200000003</v>
      </c>
      <c r="AD334">
        <v>7.5033816845832177</v>
      </c>
      <c r="AE334">
        <v>8.7591352101700863</v>
      </c>
      <c r="AF334">
        <v>5.167206570419367</v>
      </c>
      <c r="AG334">
        <v>4.702405194987449</v>
      </c>
      <c r="AH334">
        <v>4.4274159398718496</v>
      </c>
      <c r="AI334">
        <v>3.4121717792056216</v>
      </c>
      <c r="AJ334">
        <v>2.4797329726179527</v>
      </c>
      <c r="AK334">
        <f>MAX(IFERROR((M334-VLOOKUP($E334,Sheet1!$A$1:$B$4,2,FALSE))*16,0),0)</f>
        <v>0</v>
      </c>
      <c r="AL334">
        <f>MAX(IFERROR((N334-VLOOKUP($E334,Sheet1!$A$1:$B$4,2,FALSE))*16,0),0)</f>
        <v>0</v>
      </c>
      <c r="AM334">
        <f>MAX(IFERROR((O334-VLOOKUP($E334,Sheet1!$A$1:$B$4,2,FALSE))*16,0),0)</f>
        <v>0</v>
      </c>
      <c r="AN334">
        <f>MAX(IFERROR((P334-VLOOKUP($E334,Sheet1!$A$1:$B$4,2,FALSE))*16,0),0)</f>
        <v>0</v>
      </c>
      <c r="AO334">
        <f>MAX(IFERROR((Q334-VLOOKUP($E334,Sheet1!$A$1:$B$4,2,FALSE))*16,0),0)</f>
        <v>0</v>
      </c>
      <c r="AP334">
        <f>MAX(IFERROR((R334-VLOOKUP($E334,Sheet1!$A$1:$B$4,2,FALSE))*16,0),0)</f>
        <v>0</v>
      </c>
      <c r="AQ334">
        <f>MAX(IFERROR((S334-VLOOKUP($E334,Sheet1!$A$1:$B$4,2,FALSE))*16,0),0)</f>
        <v>0</v>
      </c>
      <c r="AR334">
        <v>138</v>
      </c>
      <c r="AS334">
        <v>0.89032258099999995</v>
      </c>
      <c r="AT334">
        <v>0.28440205800000001</v>
      </c>
      <c r="AU334">
        <v>125</v>
      </c>
      <c r="AV334">
        <v>0.80645161300000001</v>
      </c>
      <c r="AW334">
        <f>AD334+0.8*AE334+0.64*AF334+AG334*0.8^3+AH334*0.8^4+AI334*0.8^5+AJ334*0.8^6</f>
        <v>23.806950655576831</v>
      </c>
      <c r="AX334">
        <f>COUNTIFS(E:E,E334,AW:AW,"&gt;" &amp;AW334)+1</f>
        <v>142</v>
      </c>
      <c r="AY334">
        <f>AK334+0.8*AL334+0.64*AM334+AN334*0.8^3+AO334*0.8^4+AP334*0.8^5+AQ334*0.8^6</f>
        <v>0</v>
      </c>
      <c r="AZ334">
        <f>COUNTIFS(E:E,E334,AY:AY,"&gt;" &amp;AY334)+1</f>
        <v>21</v>
      </c>
    </row>
    <row r="335" spans="1:52">
      <c r="A335" t="s">
        <v>886</v>
      </c>
      <c r="B335" t="s">
        <v>887</v>
      </c>
      <c r="C335" t="s">
        <v>883</v>
      </c>
      <c r="D335" t="s">
        <v>42</v>
      </c>
      <c r="E335" t="s">
        <v>42</v>
      </c>
      <c r="F335">
        <v>4</v>
      </c>
      <c r="G335">
        <v>78</v>
      </c>
      <c r="H335">
        <v>257</v>
      </c>
      <c r="I335">
        <v>2020</v>
      </c>
      <c r="J335">
        <v>0</v>
      </c>
      <c r="K335">
        <v>0</v>
      </c>
      <c r="L335">
        <v>0</v>
      </c>
      <c r="M335">
        <v>0.49180179699999998</v>
      </c>
      <c r="N335">
        <v>6.0261632000000002E-2</v>
      </c>
      <c r="O335">
        <v>8.7976577E-2</v>
      </c>
      <c r="P335">
        <v>0.108882797</v>
      </c>
      <c r="Q335">
        <v>-8.8209477999999994E-2</v>
      </c>
      <c r="R335">
        <v>-0.12690451899999999</v>
      </c>
      <c r="S335">
        <v>-0.14358641999999999</v>
      </c>
      <c r="T335">
        <v>0</v>
      </c>
      <c r="U335">
        <v>0</v>
      </c>
      <c r="V335">
        <v>0</v>
      </c>
      <c r="W335">
        <v>1.815174413</v>
      </c>
      <c r="X335">
        <v>0.85445135699999997</v>
      </c>
      <c r="Y335">
        <v>1.26508084</v>
      </c>
      <c r="Z335">
        <v>1.0666696529999999</v>
      </c>
      <c r="AA335">
        <v>1.598576966</v>
      </c>
      <c r="AB335">
        <v>0.94526004900000005</v>
      </c>
      <c r="AC335">
        <v>0.60379091600000001</v>
      </c>
      <c r="AD335">
        <v>11.366773767149297</v>
      </c>
      <c r="AE335">
        <v>2.8312203514179402</v>
      </c>
      <c r="AF335">
        <v>5.7737227475548707</v>
      </c>
      <c r="AG335">
        <v>4.2878979032443425</v>
      </c>
      <c r="AH335">
        <v>8.3458008208439765</v>
      </c>
      <c r="AI335">
        <v>3.2749022310701719</v>
      </c>
      <c r="AJ335">
        <v>1.4018380675154845</v>
      </c>
      <c r="AK335">
        <f>MAX(IFERROR((M335-VLOOKUP($E335,Sheet1!$A$1:$B$4,2,FALSE))*16,0),0)</f>
        <v>0</v>
      </c>
      <c r="AL335">
        <f>MAX(IFERROR((N335-VLOOKUP($E335,Sheet1!$A$1:$B$4,2,FALSE))*16,0),0)</f>
        <v>0</v>
      </c>
      <c r="AM335">
        <f>MAX(IFERROR((O335-VLOOKUP($E335,Sheet1!$A$1:$B$4,2,FALSE))*16,0),0)</f>
        <v>0</v>
      </c>
      <c r="AN335">
        <f>MAX(IFERROR((P335-VLOOKUP($E335,Sheet1!$A$1:$B$4,2,FALSE))*16,0),0)</f>
        <v>0</v>
      </c>
      <c r="AO335">
        <f>MAX(IFERROR((Q335-VLOOKUP($E335,Sheet1!$A$1:$B$4,2,FALSE))*16,0),0)</f>
        <v>0</v>
      </c>
      <c r="AP335">
        <f>MAX(IFERROR((R335-VLOOKUP($E335,Sheet1!$A$1:$B$4,2,FALSE))*16,0),0)</f>
        <v>0</v>
      </c>
      <c r="AQ335">
        <f>MAX(IFERROR((S335-VLOOKUP($E335,Sheet1!$A$1:$B$4,2,FALSE))*16,0),0)</f>
        <v>0</v>
      </c>
      <c r="AR335">
        <v>125</v>
      </c>
      <c r="AS335">
        <v>0.80645161300000001</v>
      </c>
      <c r="AT335">
        <v>0.39022238599999998</v>
      </c>
      <c r="AU335">
        <v>118</v>
      </c>
      <c r="AV335">
        <v>0.76129032299999999</v>
      </c>
      <c r="AW335">
        <f>AD335+0.8*AE335+0.64*AF335+AG335*0.8^3+AH335*0.8^4+AI335*0.8^5+AJ335*0.8^6</f>
        <v>24.381379750845422</v>
      </c>
      <c r="AX335">
        <f>COUNTIFS(E:E,E335,AW:AW,"&gt;" &amp;AW335)+1</f>
        <v>140</v>
      </c>
      <c r="AY335">
        <f>AK335+0.8*AL335+0.64*AM335+AN335*0.8^3+AO335*0.8^4+AP335*0.8^5+AQ335*0.8^6</f>
        <v>0</v>
      </c>
      <c r="AZ335">
        <f>COUNTIFS(E:E,E335,AY:AY,"&gt;" &amp;AY335)+1</f>
        <v>21</v>
      </c>
    </row>
    <row r="336" spans="1:52">
      <c r="A336" t="s">
        <v>471</v>
      </c>
      <c r="B336" t="s">
        <v>472</v>
      </c>
      <c r="C336" t="s">
        <v>454</v>
      </c>
      <c r="D336" t="s">
        <v>42</v>
      </c>
      <c r="E336" t="s">
        <v>42</v>
      </c>
      <c r="F336">
        <v>3</v>
      </c>
      <c r="G336">
        <v>76</v>
      </c>
      <c r="H336">
        <v>240</v>
      </c>
      <c r="I336">
        <v>2020</v>
      </c>
      <c r="J336">
        <v>0.125</v>
      </c>
      <c r="K336">
        <v>0</v>
      </c>
      <c r="L336">
        <v>0</v>
      </c>
      <c r="M336">
        <v>0.68938338799999999</v>
      </c>
      <c r="N336">
        <v>0.182538226</v>
      </c>
      <c r="O336">
        <v>-4.4748495999999999E-2</v>
      </c>
      <c r="P336">
        <v>-6.9256548000000001E-2</v>
      </c>
      <c r="Q336">
        <v>-0.12821328300000001</v>
      </c>
      <c r="R336">
        <v>-0.18840680500000001</v>
      </c>
      <c r="S336">
        <v>-0.22725183500000001</v>
      </c>
      <c r="T336">
        <v>0</v>
      </c>
      <c r="U336">
        <v>0</v>
      </c>
      <c r="V336">
        <v>0</v>
      </c>
      <c r="W336">
        <v>1.804969212</v>
      </c>
      <c r="X336">
        <v>1.124883793</v>
      </c>
      <c r="Y336">
        <v>1.5928650849999999</v>
      </c>
      <c r="Z336">
        <v>1.509895958</v>
      </c>
      <c r="AA336">
        <v>0.98716839499999998</v>
      </c>
      <c r="AB336">
        <v>0.46455382200000001</v>
      </c>
      <c r="AC336">
        <v>0.37992580199999998</v>
      </c>
      <c r="AD336">
        <v>11.66646550983198</v>
      </c>
      <c r="AE336">
        <v>4.7879572011812712</v>
      </c>
      <c r="AF336">
        <v>8.3588438617819349</v>
      </c>
      <c r="AG336">
        <v>7.602700911763165</v>
      </c>
      <c r="AH336">
        <v>3.5451572416045849</v>
      </c>
      <c r="AI336">
        <v>0</v>
      </c>
      <c r="AJ336">
        <v>0</v>
      </c>
      <c r="AK336">
        <f>MAX(IFERROR((M336-VLOOKUP($E336,Sheet1!$A$1:$B$4,2,FALSE))*16,0),0)</f>
        <v>0</v>
      </c>
      <c r="AL336">
        <f>MAX(IFERROR((N336-VLOOKUP($E336,Sheet1!$A$1:$B$4,2,FALSE))*16,0),0)</f>
        <v>0</v>
      </c>
      <c r="AM336">
        <f>MAX(IFERROR((O336-VLOOKUP($E336,Sheet1!$A$1:$B$4,2,FALSE))*16,0),0)</f>
        <v>0</v>
      </c>
      <c r="AN336">
        <f>MAX(IFERROR((P336-VLOOKUP($E336,Sheet1!$A$1:$B$4,2,FALSE))*16,0),0)</f>
        <v>0</v>
      </c>
      <c r="AO336">
        <f>MAX(IFERROR((Q336-VLOOKUP($E336,Sheet1!$A$1:$B$4,2,FALSE))*16,0),0)</f>
        <v>0</v>
      </c>
      <c r="AP336">
        <f>MAX(IFERROR((R336-VLOOKUP($E336,Sheet1!$A$1:$B$4,2,FALSE))*16,0),0)</f>
        <v>0</v>
      </c>
      <c r="AQ336">
        <f>MAX(IFERROR((S336-VLOOKUP($E336,Sheet1!$A$1:$B$4,2,FALSE))*16,0),0)</f>
        <v>0</v>
      </c>
      <c r="AR336">
        <v>107</v>
      </c>
      <c r="AS336">
        <v>0.69032258099999999</v>
      </c>
      <c r="AT336">
        <v>0.214044647</v>
      </c>
      <c r="AU336">
        <v>127</v>
      </c>
      <c r="AV336">
        <v>0.81935483899999995</v>
      </c>
      <c r="AW336">
        <f>AD336+0.8*AE336+0.64*AF336+AG336*0.8^3+AH336*0.8^4+AI336*0.8^5+AJ336*0.8^6</f>
        <v>26.191170615301417</v>
      </c>
      <c r="AX336">
        <f>COUNTIFS(E:E,E336,AW:AW,"&gt;" &amp;AW336)+1</f>
        <v>135</v>
      </c>
      <c r="AY336">
        <f>AK336+0.8*AL336+0.64*AM336+AN336*0.8^3+AO336*0.8^4+AP336*0.8^5+AQ336*0.8^6</f>
        <v>0</v>
      </c>
      <c r="AZ336">
        <f>COUNTIFS(E:E,E336,AY:AY,"&gt;" &amp;AY336)+1</f>
        <v>21</v>
      </c>
    </row>
    <row r="337" spans="1:52">
      <c r="A337" t="s">
        <v>1228</v>
      </c>
      <c r="B337" t="s">
        <v>1229</v>
      </c>
      <c r="C337" t="s">
        <v>1207</v>
      </c>
      <c r="D337" t="s">
        <v>42</v>
      </c>
      <c r="E337" t="s">
        <v>42</v>
      </c>
      <c r="F337">
        <v>5</v>
      </c>
      <c r="G337">
        <v>75</v>
      </c>
      <c r="H337">
        <v>252</v>
      </c>
      <c r="I337">
        <v>2020</v>
      </c>
      <c r="J337">
        <v>2.625</v>
      </c>
      <c r="K337">
        <v>0.9375</v>
      </c>
      <c r="L337">
        <v>0</v>
      </c>
      <c r="M337">
        <v>0.57849473399999995</v>
      </c>
      <c r="N337">
        <v>-6.5351009999999998E-3</v>
      </c>
      <c r="O337">
        <v>-1.4447244999999999E-2</v>
      </c>
      <c r="P337">
        <v>-0.108459509</v>
      </c>
      <c r="Q337">
        <v>-0.15738099999999999</v>
      </c>
      <c r="R337">
        <v>-0.17028400699999999</v>
      </c>
      <c r="S337">
        <v>-0.24235256799999999</v>
      </c>
      <c r="T337">
        <v>0</v>
      </c>
      <c r="U337">
        <v>0</v>
      </c>
      <c r="V337">
        <v>0</v>
      </c>
      <c r="W337">
        <v>1.697463618</v>
      </c>
      <c r="X337">
        <v>1.490962841</v>
      </c>
      <c r="Y337">
        <v>1.3360124849999999</v>
      </c>
      <c r="Z337">
        <v>0.87113679700000002</v>
      </c>
      <c r="AA337">
        <v>0.81462986199999998</v>
      </c>
      <c r="AB337">
        <v>0.92771743799999995</v>
      </c>
      <c r="AC337">
        <v>1.06171182</v>
      </c>
      <c r="AD337">
        <v>10.375823649636885</v>
      </c>
      <c r="AE337">
        <v>7.5259851139448699</v>
      </c>
      <c r="AF337">
        <v>6.2235792339217824</v>
      </c>
      <c r="AG337">
        <v>2.8272810961383215</v>
      </c>
      <c r="AH337">
        <v>2.4684689254194865</v>
      </c>
      <c r="AI337">
        <v>3.1349497667707453</v>
      </c>
      <c r="AJ337">
        <v>3.9550977357369277</v>
      </c>
      <c r="AK337">
        <f>MAX(IFERROR((M337-VLOOKUP($E337,Sheet1!$A$1:$B$4,2,FALSE))*16,0),0)</f>
        <v>0</v>
      </c>
      <c r="AL337">
        <f>MAX(IFERROR((N337-VLOOKUP($E337,Sheet1!$A$1:$B$4,2,FALSE))*16,0),0)</f>
        <v>0</v>
      </c>
      <c r="AM337">
        <f>MAX(IFERROR((O337-VLOOKUP($E337,Sheet1!$A$1:$B$4,2,FALSE))*16,0),0)</f>
        <v>0</v>
      </c>
      <c r="AN337">
        <f>MAX(IFERROR((P337-VLOOKUP($E337,Sheet1!$A$1:$B$4,2,FALSE))*16,0),0)</f>
        <v>0</v>
      </c>
      <c r="AO337">
        <f>MAX(IFERROR((Q337-VLOOKUP($E337,Sheet1!$A$1:$B$4,2,FALSE))*16,0),0)</f>
        <v>0</v>
      </c>
      <c r="AP337">
        <f>MAX(IFERROR((R337-VLOOKUP($E337,Sheet1!$A$1:$B$4,2,FALSE))*16,0),0)</f>
        <v>0</v>
      </c>
      <c r="AQ337">
        <f>MAX(IFERROR((S337-VLOOKUP($E337,Sheet1!$A$1:$B$4,2,FALSE))*16,0),0)</f>
        <v>0</v>
      </c>
      <c r="AR337">
        <v>116</v>
      </c>
      <c r="AS337">
        <v>0.74838709699999995</v>
      </c>
      <c r="AT337">
        <v>-0.120964696</v>
      </c>
      <c r="AU337">
        <v>133</v>
      </c>
      <c r="AV337">
        <v>0.858064516</v>
      </c>
      <c r="AW337">
        <f>AD337+0.8*AE337+0.64*AF337+AG337*0.8^3+AH337*0.8^4+AI337*0.8^5+AJ337*0.8^6</f>
        <v>24.902420723989824</v>
      </c>
      <c r="AX337">
        <f>COUNTIFS(E:E,E337,AW:AW,"&gt;" &amp;AW337)+1</f>
        <v>139</v>
      </c>
      <c r="AY337">
        <f>AK337+0.8*AL337+0.64*AM337+AN337*0.8^3+AO337*0.8^4+AP337*0.8^5+AQ337*0.8^6</f>
        <v>0</v>
      </c>
      <c r="AZ337">
        <f>COUNTIFS(E:E,E337,AY:AY,"&gt;" &amp;AY337)+1</f>
        <v>21</v>
      </c>
    </row>
    <row r="338" spans="1:52">
      <c r="A338" t="s">
        <v>63</v>
      </c>
      <c r="B338" t="s">
        <v>64</v>
      </c>
      <c r="C338" t="s">
        <v>36</v>
      </c>
      <c r="D338" t="s">
        <v>42</v>
      </c>
      <c r="E338" t="s">
        <v>42</v>
      </c>
      <c r="F338">
        <v>5</v>
      </c>
      <c r="G338">
        <v>77</v>
      </c>
      <c r="H338">
        <v>255</v>
      </c>
      <c r="I338">
        <v>2020</v>
      </c>
      <c r="J338">
        <v>0</v>
      </c>
      <c r="K338">
        <v>0</v>
      </c>
      <c r="L338">
        <v>0</v>
      </c>
      <c r="M338">
        <v>0.192221539</v>
      </c>
      <c r="N338">
        <v>8.8474578999999998E-2</v>
      </c>
      <c r="O338">
        <v>9.7964986000000004E-2</v>
      </c>
      <c r="P338">
        <v>-6.5617638000000006E-2</v>
      </c>
      <c r="Q338">
        <v>-0.104487714</v>
      </c>
      <c r="R338">
        <v>-0.15960239900000001</v>
      </c>
      <c r="S338">
        <v>-0.21146393599999999</v>
      </c>
      <c r="T338">
        <v>0</v>
      </c>
      <c r="U338">
        <v>0</v>
      </c>
      <c r="V338">
        <v>0</v>
      </c>
      <c r="W338">
        <v>1.4451013530000001</v>
      </c>
      <c r="X338">
        <v>1.510280149</v>
      </c>
      <c r="Y338">
        <v>1.1615383640000001</v>
      </c>
      <c r="Z338">
        <v>1.2338632030000001</v>
      </c>
      <c r="AA338">
        <v>1.02776263</v>
      </c>
      <c r="AB338">
        <v>0.85426283999999997</v>
      </c>
      <c r="AC338">
        <v>0.75940540700000003</v>
      </c>
      <c r="AD338">
        <v>7.4057822214717532</v>
      </c>
      <c r="AE338">
        <v>7.8263418066286192</v>
      </c>
      <c r="AF338">
        <v>4.9792977095477085</v>
      </c>
      <c r="AG338">
        <v>5.3615201108204644</v>
      </c>
      <c r="AH338">
        <v>3.8343109246513762</v>
      </c>
      <c r="AI338">
        <v>2.6962845011058505</v>
      </c>
      <c r="AJ338">
        <v>2.1376764159701835</v>
      </c>
      <c r="AK338">
        <f>MAX(IFERROR((M338-VLOOKUP($E338,Sheet1!$A$1:$B$4,2,FALSE))*16,0),0)</f>
        <v>0</v>
      </c>
      <c r="AL338">
        <f>MAX(IFERROR((N338-VLOOKUP($E338,Sheet1!$A$1:$B$4,2,FALSE))*16,0),0)</f>
        <v>0</v>
      </c>
      <c r="AM338">
        <f>MAX(IFERROR((O338-VLOOKUP($E338,Sheet1!$A$1:$B$4,2,FALSE))*16,0),0)</f>
        <v>0</v>
      </c>
      <c r="AN338">
        <f>MAX(IFERROR((P338-VLOOKUP($E338,Sheet1!$A$1:$B$4,2,FALSE))*16,0),0)</f>
        <v>0</v>
      </c>
      <c r="AO338">
        <f>MAX(IFERROR((Q338-VLOOKUP($E338,Sheet1!$A$1:$B$4,2,FALSE))*16,0),0)</f>
        <v>0</v>
      </c>
      <c r="AP338">
        <f>MAX(IFERROR((R338-VLOOKUP($E338,Sheet1!$A$1:$B$4,2,FALSE))*16,0),0)</f>
        <v>0</v>
      </c>
      <c r="AQ338">
        <f>MAX(IFERROR((S338-VLOOKUP($E338,Sheet1!$A$1:$B$4,2,FALSE))*16,0),0)</f>
        <v>0</v>
      </c>
      <c r="AR338">
        <v>147</v>
      </c>
      <c r="AS338">
        <v>0.94838709700000001</v>
      </c>
      <c r="AT338">
        <v>-0.16251058299999999</v>
      </c>
      <c r="AU338">
        <v>135</v>
      </c>
      <c r="AV338">
        <v>0.87096774200000004</v>
      </c>
      <c r="AW338">
        <f>AD338+0.8*AE338+0.64*AF338+AG338*0.8^3+AH338*0.8^4+AI338*0.8^5+AJ338*0.8^6</f>
        <v>22.613135804072918</v>
      </c>
      <c r="AX338">
        <f>COUNTIFS(E:E,E338,AW:AW,"&gt;" &amp;AW338)+1</f>
        <v>143</v>
      </c>
      <c r="AY338">
        <f>AK338+0.8*AL338+0.64*AM338+AN338*0.8^3+AO338*0.8^4+AP338*0.8^5+AQ338*0.8^6</f>
        <v>0</v>
      </c>
      <c r="AZ338">
        <f>COUNTIFS(E:E,E338,AY:AY,"&gt;" &amp;AY338)+1</f>
        <v>21</v>
      </c>
    </row>
    <row r="339" spans="1:52">
      <c r="A339" t="s">
        <v>379</v>
      </c>
      <c r="B339" t="s">
        <v>380</v>
      </c>
      <c r="C339" t="s">
        <v>356</v>
      </c>
      <c r="D339" t="s">
        <v>42</v>
      </c>
      <c r="E339" t="s">
        <v>42</v>
      </c>
      <c r="F339">
        <v>6</v>
      </c>
      <c r="G339">
        <v>76</v>
      </c>
      <c r="H339">
        <v>261</v>
      </c>
      <c r="I339">
        <v>2020</v>
      </c>
      <c r="J339">
        <v>0.5625</v>
      </c>
      <c r="K339">
        <v>0.4375</v>
      </c>
      <c r="L339">
        <v>0</v>
      </c>
      <c r="M339">
        <v>-5.3507925999999997E-2</v>
      </c>
      <c r="N339">
        <v>-4.2593569999999997E-2</v>
      </c>
      <c r="O339">
        <v>-0.18130355500000001</v>
      </c>
      <c r="P339">
        <v>-0.26453475999999998</v>
      </c>
      <c r="Q339">
        <v>-0.330447088</v>
      </c>
      <c r="R339">
        <v>-0.37630203400000001</v>
      </c>
      <c r="S339">
        <v>-0.41303026999999998</v>
      </c>
      <c r="T339">
        <v>0</v>
      </c>
      <c r="U339">
        <v>0</v>
      </c>
      <c r="V339">
        <v>0</v>
      </c>
      <c r="W339">
        <v>1.343960155</v>
      </c>
      <c r="X339">
        <v>1.130388763</v>
      </c>
      <c r="Y339">
        <v>1.9974266709999999</v>
      </c>
      <c r="Z339">
        <v>1.1802915490000001</v>
      </c>
      <c r="AA339">
        <v>0.83072560200000001</v>
      </c>
      <c r="AB339">
        <v>0.31872110799999998</v>
      </c>
      <c r="AC339">
        <v>0.114645344</v>
      </c>
      <c r="AD339">
        <v>6.2415433137622216</v>
      </c>
      <c r="AE339">
        <v>4.6101553036448593</v>
      </c>
      <c r="AF339">
        <v>11.870259240441754</v>
      </c>
      <c r="AG339">
        <v>4.7670854452298528</v>
      </c>
      <c r="AH339">
        <v>2.4675728573724456</v>
      </c>
      <c r="AI339">
        <v>0</v>
      </c>
      <c r="AJ339">
        <v>0</v>
      </c>
      <c r="AK339">
        <f>MAX(IFERROR((M339-VLOOKUP($E339,Sheet1!$A$1:$B$4,2,FALSE))*16,0),0)</f>
        <v>0</v>
      </c>
      <c r="AL339">
        <f>MAX(IFERROR((N339-VLOOKUP($E339,Sheet1!$A$1:$B$4,2,FALSE))*16,0),0)</f>
        <v>0</v>
      </c>
      <c r="AM339">
        <f>MAX(IFERROR((O339-VLOOKUP($E339,Sheet1!$A$1:$B$4,2,FALSE))*16,0),0)</f>
        <v>0</v>
      </c>
      <c r="AN339">
        <f>MAX(IFERROR((P339-VLOOKUP($E339,Sheet1!$A$1:$B$4,2,FALSE))*16,0),0)</f>
        <v>0</v>
      </c>
      <c r="AO339">
        <f>MAX(IFERROR((Q339-VLOOKUP($E339,Sheet1!$A$1:$B$4,2,FALSE))*16,0),0)</f>
        <v>0</v>
      </c>
      <c r="AP339">
        <f>MAX(IFERROR((R339-VLOOKUP($E339,Sheet1!$A$1:$B$4,2,FALSE))*16,0),0)</f>
        <v>0</v>
      </c>
      <c r="AQ339">
        <f>MAX(IFERROR((S339-VLOOKUP($E339,Sheet1!$A$1:$B$4,2,FALSE))*16,0),0)</f>
        <v>0</v>
      </c>
      <c r="AR339">
        <v>152</v>
      </c>
      <c r="AS339">
        <v>0.98064516099999999</v>
      </c>
      <c r="AT339">
        <v>-1.661719202</v>
      </c>
      <c r="AU339">
        <v>152</v>
      </c>
      <c r="AV339">
        <v>0.98064516099999999</v>
      </c>
      <c r="AW339">
        <f>AD339+0.8*AE339+0.64*AF339+AG339*0.8^3+AH339*0.8^4+AI339*0.8^5+AJ339*0.8^6</f>
        <v>20.978099060898273</v>
      </c>
      <c r="AX339">
        <f>COUNTIFS(E:E,E339,AW:AW,"&gt;" &amp;AW339)+1</f>
        <v>148</v>
      </c>
      <c r="AY339">
        <f>AK339+0.8*AL339+0.64*AM339+AN339*0.8^3+AO339*0.8^4+AP339*0.8^5+AQ339*0.8^6</f>
        <v>0</v>
      </c>
      <c r="AZ339">
        <f>COUNTIFS(E:E,E339,AY:AY,"&gt;" &amp;AY339)+1</f>
        <v>21</v>
      </c>
    </row>
    <row r="340" spans="1:52">
      <c r="A340" t="s">
        <v>739</v>
      </c>
      <c r="B340" t="s">
        <v>740</v>
      </c>
      <c r="C340" t="s">
        <v>738</v>
      </c>
      <c r="D340" t="s">
        <v>42</v>
      </c>
      <c r="E340" t="s">
        <v>42</v>
      </c>
      <c r="F340">
        <v>5</v>
      </c>
      <c r="G340">
        <v>78</v>
      </c>
      <c r="H340">
        <v>260</v>
      </c>
      <c r="I340">
        <v>2020</v>
      </c>
      <c r="J340">
        <v>0</v>
      </c>
      <c r="K340">
        <v>0</v>
      </c>
      <c r="L340">
        <v>0</v>
      </c>
      <c r="M340">
        <v>0.20028554400000001</v>
      </c>
      <c r="N340">
        <v>3.7236360000000003E-2</v>
      </c>
      <c r="O340">
        <v>-7.4706190000000004E-3</v>
      </c>
      <c r="P340">
        <v>-0.11228962200000001</v>
      </c>
      <c r="Q340">
        <v>-0.14188398299999999</v>
      </c>
      <c r="R340">
        <v>-0.206157323</v>
      </c>
      <c r="S340">
        <v>-0.25163942299999997</v>
      </c>
      <c r="T340">
        <v>0</v>
      </c>
      <c r="U340">
        <v>0</v>
      </c>
      <c r="V340">
        <v>0</v>
      </c>
      <c r="W340">
        <v>1.4796928979999999</v>
      </c>
      <c r="X340">
        <v>1.2747215940000001</v>
      </c>
      <c r="Y340">
        <v>1.1054726450000001</v>
      </c>
      <c r="Z340">
        <v>1.3597131710000001</v>
      </c>
      <c r="AA340">
        <v>1.070515369</v>
      </c>
      <c r="AB340">
        <v>0.79219551799999999</v>
      </c>
      <c r="AC340">
        <v>0.44418565300000001</v>
      </c>
      <c r="AD340">
        <v>7.7193158773530968</v>
      </c>
      <c r="AE340">
        <v>5.7925207846648021</v>
      </c>
      <c r="AF340">
        <v>4.4617437315772719</v>
      </c>
      <c r="AG340">
        <v>6.2992889414135931</v>
      </c>
      <c r="AH340">
        <v>4.0969055193464357</v>
      </c>
      <c r="AI340">
        <v>2.3176583075658499</v>
      </c>
      <c r="AJ340">
        <v>0</v>
      </c>
      <c r="AK340">
        <f>MAX(IFERROR((M340-VLOOKUP($E340,Sheet1!$A$1:$B$4,2,FALSE))*16,0),0)</f>
        <v>0</v>
      </c>
      <c r="AL340">
        <f>MAX(IFERROR((N340-VLOOKUP($E340,Sheet1!$A$1:$B$4,2,FALSE))*16,0),0)</f>
        <v>0</v>
      </c>
      <c r="AM340">
        <f>MAX(IFERROR((O340-VLOOKUP($E340,Sheet1!$A$1:$B$4,2,FALSE))*16,0),0)</f>
        <v>0</v>
      </c>
      <c r="AN340">
        <f>MAX(IFERROR((P340-VLOOKUP($E340,Sheet1!$A$1:$B$4,2,FALSE))*16,0),0)</f>
        <v>0</v>
      </c>
      <c r="AO340">
        <f>MAX(IFERROR((Q340-VLOOKUP($E340,Sheet1!$A$1:$B$4,2,FALSE))*16,0),0)</f>
        <v>0</v>
      </c>
      <c r="AP340">
        <f>MAX(IFERROR((R340-VLOOKUP($E340,Sheet1!$A$1:$B$4,2,FALSE))*16,0),0)</f>
        <v>0</v>
      </c>
      <c r="AQ340">
        <f>MAX(IFERROR((S340-VLOOKUP($E340,Sheet1!$A$1:$B$4,2,FALSE))*16,0),0)</f>
        <v>0</v>
      </c>
      <c r="AR340">
        <v>145</v>
      </c>
      <c r="AS340">
        <v>0.93548387099999997</v>
      </c>
      <c r="AT340">
        <v>-0.48191906600000001</v>
      </c>
      <c r="AU340">
        <v>146</v>
      </c>
      <c r="AV340">
        <v>0.94193548400000005</v>
      </c>
      <c r="AW340">
        <f>AD340+0.8*AE340+0.64*AF340+AG340*0.8^3+AH340*0.8^4+AI340*0.8^5+AJ340*0.8^6</f>
        <v>20.871627206245631</v>
      </c>
      <c r="AX340">
        <f>COUNTIFS(E:E,E340,AW:AW,"&gt;" &amp;AW340)+1</f>
        <v>149</v>
      </c>
      <c r="AY340">
        <f>AK340+0.8*AL340+0.64*AM340+AN340*0.8^3+AO340*0.8^4+AP340*0.8^5+AQ340*0.8^6</f>
        <v>0</v>
      </c>
      <c r="AZ340">
        <f>COUNTIFS(E:E,E340,AY:AY,"&gt;" &amp;AY340)+1</f>
        <v>21</v>
      </c>
    </row>
    <row r="341" spans="1:52">
      <c r="A341" t="s">
        <v>1396</v>
      </c>
      <c r="B341" t="s">
        <v>1397</v>
      </c>
      <c r="C341" t="s">
        <v>738</v>
      </c>
      <c r="D341" t="s">
        <v>42</v>
      </c>
      <c r="E341" t="s">
        <v>42</v>
      </c>
      <c r="F341">
        <v>5</v>
      </c>
      <c r="G341">
        <v>76</v>
      </c>
      <c r="H341">
        <v>248</v>
      </c>
      <c r="I341">
        <v>2020</v>
      </c>
      <c r="J341">
        <v>0</v>
      </c>
      <c r="K341">
        <v>0</v>
      </c>
      <c r="L341">
        <v>0</v>
      </c>
      <c r="M341">
        <v>0.240574494</v>
      </c>
      <c r="N341">
        <v>4.7485277999999999E-2</v>
      </c>
      <c r="O341">
        <v>2.4955735999999999E-2</v>
      </c>
      <c r="P341">
        <v>-9.1377877999999996E-2</v>
      </c>
      <c r="Q341">
        <v>-0.12588089399999999</v>
      </c>
      <c r="R341">
        <v>-0.18768338400000001</v>
      </c>
      <c r="S341">
        <v>-0.232427412</v>
      </c>
      <c r="T341">
        <v>0</v>
      </c>
      <c r="U341">
        <v>0</v>
      </c>
      <c r="V341">
        <v>0</v>
      </c>
      <c r="W341">
        <v>1.5674899790000001</v>
      </c>
      <c r="X341">
        <v>1.3257150019999999</v>
      </c>
      <c r="Y341">
        <v>1.130812809</v>
      </c>
      <c r="Z341">
        <v>1.3619703089999999</v>
      </c>
      <c r="AA341">
        <v>1.0137171709999999</v>
      </c>
      <c r="AB341">
        <v>0.769214026</v>
      </c>
      <c r="AC341">
        <v>0.55702304300000005</v>
      </c>
      <c r="AD341">
        <v>8.5643892075116668</v>
      </c>
      <c r="AE341">
        <v>6.2140216316146137</v>
      </c>
      <c r="AF341">
        <v>4.6771810865514993</v>
      </c>
      <c r="AG341">
        <v>6.342192457202529</v>
      </c>
      <c r="AH341">
        <v>3.7229574003690402</v>
      </c>
      <c r="AI341">
        <v>2.2015351371232441</v>
      </c>
      <c r="AJ341">
        <v>0</v>
      </c>
      <c r="AK341">
        <f>MAX(IFERROR((M341-VLOOKUP($E341,Sheet1!$A$1:$B$4,2,FALSE))*16,0),0)</f>
        <v>0</v>
      </c>
      <c r="AL341">
        <f>MAX(IFERROR((N341-VLOOKUP($E341,Sheet1!$A$1:$B$4,2,FALSE))*16,0),0)</f>
        <v>0</v>
      </c>
      <c r="AM341">
        <f>MAX(IFERROR((O341-VLOOKUP($E341,Sheet1!$A$1:$B$4,2,FALSE))*16,0),0)</f>
        <v>0</v>
      </c>
      <c r="AN341">
        <f>MAX(IFERROR((P341-VLOOKUP($E341,Sheet1!$A$1:$B$4,2,FALSE))*16,0),0)</f>
        <v>0</v>
      </c>
      <c r="AO341">
        <f>MAX(IFERROR((Q341-VLOOKUP($E341,Sheet1!$A$1:$B$4,2,FALSE))*16,0),0)</f>
        <v>0</v>
      </c>
      <c r="AP341">
        <f>MAX(IFERROR((R341-VLOOKUP($E341,Sheet1!$A$1:$B$4,2,FALSE))*16,0),0)</f>
        <v>0</v>
      </c>
      <c r="AQ341">
        <f>MAX(IFERROR((S341-VLOOKUP($E341,Sheet1!$A$1:$B$4,2,FALSE))*16,0),0)</f>
        <v>0</v>
      </c>
      <c r="AR341">
        <v>141</v>
      </c>
      <c r="AS341">
        <v>0.90967741899999999</v>
      </c>
      <c r="AT341">
        <v>-0.32435406</v>
      </c>
      <c r="AU341">
        <v>140</v>
      </c>
      <c r="AV341">
        <v>0.90322580600000002</v>
      </c>
      <c r="AW341">
        <f>AD341+0.8*AE341+0.64*AF341+AG341*0.8^3+AH341*0.8^4+AI341*0.8^5+AJ341*0.8^6</f>
        <v>22.022527331207719</v>
      </c>
      <c r="AX341">
        <f>COUNTIFS(E:E,E341,AW:AW,"&gt;" &amp;AW341)+1</f>
        <v>144</v>
      </c>
      <c r="AY341">
        <f>AK341+0.8*AL341+0.64*AM341+AN341*0.8^3+AO341*0.8^4+AP341*0.8^5+AQ341*0.8^6</f>
        <v>0</v>
      </c>
      <c r="AZ341">
        <f>COUNTIFS(E:E,E341,AY:AY,"&gt;" &amp;AY341)+1</f>
        <v>21</v>
      </c>
    </row>
    <row r="342" spans="1:52">
      <c r="A342" t="s">
        <v>767</v>
      </c>
      <c r="B342" t="s">
        <v>768</v>
      </c>
      <c r="C342" t="s">
        <v>738</v>
      </c>
      <c r="D342" t="s">
        <v>42</v>
      </c>
      <c r="E342" t="s">
        <v>42</v>
      </c>
      <c r="F342">
        <v>5</v>
      </c>
      <c r="G342">
        <v>76</v>
      </c>
      <c r="H342">
        <v>251</v>
      </c>
      <c r="I342">
        <v>2020</v>
      </c>
      <c r="J342">
        <v>0</v>
      </c>
      <c r="K342">
        <v>0</v>
      </c>
      <c r="L342">
        <v>0</v>
      </c>
      <c r="M342">
        <v>0.23848508099999999</v>
      </c>
      <c r="N342">
        <v>4.5199005E-2</v>
      </c>
      <c r="O342">
        <v>2.1191916000000002E-2</v>
      </c>
      <c r="P342">
        <v>-9.2295572000000006E-2</v>
      </c>
      <c r="Q342">
        <v>-0.12676943399999999</v>
      </c>
      <c r="R342">
        <v>-0.18874386900000001</v>
      </c>
      <c r="S342">
        <v>-0.233259354</v>
      </c>
      <c r="T342">
        <v>0</v>
      </c>
      <c r="U342">
        <v>0</v>
      </c>
      <c r="V342">
        <v>0</v>
      </c>
      <c r="W342">
        <v>1.5657280060000001</v>
      </c>
      <c r="X342">
        <v>1.319159918</v>
      </c>
      <c r="Y342">
        <v>1.128127337</v>
      </c>
      <c r="Z342">
        <v>1.363997283</v>
      </c>
      <c r="AA342">
        <v>1.0141345610000001</v>
      </c>
      <c r="AB342">
        <v>0.76624591600000003</v>
      </c>
      <c r="AC342">
        <v>0.55002801999999995</v>
      </c>
      <c r="AD342">
        <v>8.5451279808925875</v>
      </c>
      <c r="AE342">
        <v>6.1581106396875782</v>
      </c>
      <c r="AF342">
        <v>4.6538015665193058</v>
      </c>
      <c r="AG342">
        <v>6.3574963138566858</v>
      </c>
      <c r="AH342">
        <v>3.7250658608191429</v>
      </c>
      <c r="AI342">
        <v>2.1850332899757134</v>
      </c>
      <c r="AJ342">
        <v>0</v>
      </c>
      <c r="AK342">
        <f>MAX(IFERROR((M342-VLOOKUP($E342,Sheet1!$A$1:$B$4,2,FALSE))*16,0),0)</f>
        <v>0</v>
      </c>
      <c r="AL342">
        <f>MAX(IFERROR((N342-VLOOKUP($E342,Sheet1!$A$1:$B$4,2,FALSE))*16,0),0)</f>
        <v>0</v>
      </c>
      <c r="AM342">
        <f>MAX(IFERROR((O342-VLOOKUP($E342,Sheet1!$A$1:$B$4,2,FALSE))*16,0),0)</f>
        <v>0</v>
      </c>
      <c r="AN342">
        <f>MAX(IFERROR((P342-VLOOKUP($E342,Sheet1!$A$1:$B$4,2,FALSE))*16,0),0)</f>
        <v>0</v>
      </c>
      <c r="AO342">
        <f>MAX(IFERROR((Q342-VLOOKUP($E342,Sheet1!$A$1:$B$4,2,FALSE))*16,0),0)</f>
        <v>0</v>
      </c>
      <c r="AP342">
        <f>MAX(IFERROR((R342-VLOOKUP($E342,Sheet1!$A$1:$B$4,2,FALSE))*16,0),0)</f>
        <v>0</v>
      </c>
      <c r="AQ342">
        <f>MAX(IFERROR((S342-VLOOKUP($E342,Sheet1!$A$1:$B$4,2,FALSE))*16,0),0)</f>
        <v>0</v>
      </c>
      <c r="AR342">
        <v>142</v>
      </c>
      <c r="AS342">
        <v>0.91612903199999995</v>
      </c>
      <c r="AT342">
        <v>-0.33619222799999998</v>
      </c>
      <c r="AU342">
        <v>142</v>
      </c>
      <c r="AV342">
        <v>0.91612903199999995</v>
      </c>
      <c r="AW342">
        <f>AD342+0.8*AE342+0.64*AF342+AG342*0.8^3+AH342*0.8^4+AI342*0.8^5+AJ342*0.8^6</f>
        <v>21.946866292960394</v>
      </c>
      <c r="AX342">
        <f>COUNTIFS(E:E,E342,AW:AW,"&gt;" &amp;AW342)+1</f>
        <v>145</v>
      </c>
      <c r="AY342">
        <f>AK342+0.8*AL342+0.64*AM342+AN342*0.8^3+AO342*0.8^4+AP342*0.8^5+AQ342*0.8^6</f>
        <v>0</v>
      </c>
      <c r="AZ342">
        <f>COUNTIFS(E:E,E342,AY:AY,"&gt;" &amp;AY342)+1</f>
        <v>21</v>
      </c>
    </row>
    <row r="343" spans="1:52">
      <c r="A343" t="s">
        <v>1314</v>
      </c>
      <c r="B343" t="s">
        <v>1315</v>
      </c>
      <c r="C343" t="s">
        <v>170</v>
      </c>
      <c r="D343" t="s">
        <v>42</v>
      </c>
      <c r="E343" t="s">
        <v>42</v>
      </c>
      <c r="F343">
        <v>5</v>
      </c>
      <c r="G343">
        <v>77</v>
      </c>
      <c r="H343">
        <v>245</v>
      </c>
      <c r="I343">
        <v>2020</v>
      </c>
      <c r="J343">
        <v>0</v>
      </c>
      <c r="K343">
        <v>0</v>
      </c>
      <c r="L343">
        <v>0</v>
      </c>
      <c r="M343">
        <v>0.37798444799999997</v>
      </c>
      <c r="N343">
        <v>0.39273713700000001</v>
      </c>
      <c r="O343">
        <v>0.22787628700000001</v>
      </c>
      <c r="P343">
        <v>0.139511363</v>
      </c>
      <c r="Q343">
        <v>-5.5011452000000002E-2</v>
      </c>
      <c r="R343">
        <v>-9.2431194999999994E-2</v>
      </c>
      <c r="S343">
        <v>-0.152600017</v>
      </c>
      <c r="T343">
        <v>0</v>
      </c>
      <c r="U343">
        <v>0</v>
      </c>
      <c r="V343">
        <v>0</v>
      </c>
      <c r="W343">
        <v>1.4211796590000001</v>
      </c>
      <c r="X343">
        <v>1.3203302610000001</v>
      </c>
      <c r="Y343">
        <v>0.80841861999999998</v>
      </c>
      <c r="Z343">
        <v>1.0609820670000001</v>
      </c>
      <c r="AA343">
        <v>1.311588851</v>
      </c>
      <c r="AB343">
        <v>1.206856521</v>
      </c>
      <c r="AC343">
        <v>0.58534352099999998</v>
      </c>
      <c r="AD343">
        <v>7.4629923731834538</v>
      </c>
      <c r="AE343">
        <v>6.6083089227996936</v>
      </c>
      <c r="AF343">
        <v>2.6557671009074397</v>
      </c>
      <c r="AG343">
        <v>4.2747977931197454</v>
      </c>
      <c r="AH343">
        <v>5.980414402185346</v>
      </c>
      <c r="AI343">
        <v>5.1287235199216923</v>
      </c>
      <c r="AJ343">
        <v>1.3184954288436259</v>
      </c>
      <c r="AK343">
        <f>MAX(IFERROR((M343-VLOOKUP($E343,Sheet1!$A$1:$B$4,2,FALSE))*16,0),0)</f>
        <v>0</v>
      </c>
      <c r="AL343">
        <f>MAX(IFERROR((N343-VLOOKUP($E343,Sheet1!$A$1:$B$4,2,FALSE))*16,0),0)</f>
        <v>0</v>
      </c>
      <c r="AM343">
        <f>MAX(IFERROR((O343-VLOOKUP($E343,Sheet1!$A$1:$B$4,2,FALSE))*16,0),0)</f>
        <v>0</v>
      </c>
      <c r="AN343">
        <f>MAX(IFERROR((P343-VLOOKUP($E343,Sheet1!$A$1:$B$4,2,FALSE))*16,0),0)</f>
        <v>0</v>
      </c>
      <c r="AO343">
        <f>MAX(IFERROR((Q343-VLOOKUP($E343,Sheet1!$A$1:$B$4,2,FALSE))*16,0),0)</f>
        <v>0</v>
      </c>
      <c r="AP343">
        <f>MAX(IFERROR((R343-VLOOKUP($E343,Sheet1!$A$1:$B$4,2,FALSE))*16,0),0)</f>
        <v>0</v>
      </c>
      <c r="AQ343">
        <f>MAX(IFERROR((S343-VLOOKUP($E343,Sheet1!$A$1:$B$4,2,FALSE))*16,0),0)</f>
        <v>0</v>
      </c>
      <c r="AR343">
        <v>132</v>
      </c>
      <c r="AS343">
        <v>0.85161290300000003</v>
      </c>
      <c r="AT343">
        <v>0.83806657100000004</v>
      </c>
      <c r="AU343">
        <v>109</v>
      </c>
      <c r="AV343">
        <v>0.70322580599999995</v>
      </c>
      <c r="AW343">
        <f>AD343+0.8*AE343+0.64*AF343+AG343*0.8^3+AH343*0.8^4+AI343*0.8^5+AJ343*0.8^6</f>
        <v>21.113820453923125</v>
      </c>
      <c r="AX343">
        <f>COUNTIFS(E:E,E343,AW:AW,"&gt;" &amp;AW343)+1</f>
        <v>146</v>
      </c>
      <c r="AY343">
        <f>AK343+0.8*AL343+0.64*AM343+AN343*0.8^3+AO343*0.8^4+AP343*0.8^5+AQ343*0.8^6</f>
        <v>0</v>
      </c>
      <c r="AZ343">
        <f>COUNTIFS(E:E,E343,AY:AY,"&gt;" &amp;AY343)+1</f>
        <v>21</v>
      </c>
    </row>
    <row r="344" spans="1:52">
      <c r="A344" t="s">
        <v>810</v>
      </c>
      <c r="B344" t="s">
        <v>811</v>
      </c>
      <c r="C344" t="s">
        <v>787</v>
      </c>
      <c r="D344" t="s">
        <v>42</v>
      </c>
      <c r="E344" t="s">
        <v>42</v>
      </c>
      <c r="F344">
        <v>5</v>
      </c>
      <c r="G344">
        <v>77</v>
      </c>
      <c r="H344">
        <v>255</v>
      </c>
      <c r="I344">
        <v>2020</v>
      </c>
      <c r="J344">
        <v>0</v>
      </c>
      <c r="K344">
        <v>0</v>
      </c>
      <c r="L344">
        <v>0</v>
      </c>
      <c r="M344">
        <v>0.15827956300000001</v>
      </c>
      <c r="N344">
        <v>4.0177424000000003E-2</v>
      </c>
      <c r="O344">
        <v>6.7871209000000002E-2</v>
      </c>
      <c r="P344">
        <v>-8.0843459000000006E-2</v>
      </c>
      <c r="Q344">
        <v>-0.112184808</v>
      </c>
      <c r="R344">
        <v>-0.168492009</v>
      </c>
      <c r="S344">
        <v>-0.215990987</v>
      </c>
      <c r="T344">
        <v>0</v>
      </c>
      <c r="U344">
        <v>0</v>
      </c>
      <c r="V344">
        <v>0</v>
      </c>
      <c r="W344">
        <v>1.406646512</v>
      </c>
      <c r="X344">
        <v>1.413304444</v>
      </c>
      <c r="Y344">
        <v>1.143771374</v>
      </c>
      <c r="Z344">
        <v>1.253687142</v>
      </c>
      <c r="AA344">
        <v>0.95566187800000002</v>
      </c>
      <c r="AB344">
        <v>0.78180975900000005</v>
      </c>
      <c r="AC344">
        <v>0.69743247500000005</v>
      </c>
      <c r="AD344">
        <v>7.0285280141884243</v>
      </c>
      <c r="AE344">
        <v>6.9287926285571331</v>
      </c>
      <c r="AF344">
        <v>4.8152060187782979</v>
      </c>
      <c r="AG344">
        <v>5.4979566151557151</v>
      </c>
      <c r="AH344">
        <v>3.351838095723167</v>
      </c>
      <c r="AI344">
        <v>2.2795148302967689</v>
      </c>
      <c r="AJ344">
        <v>1.8171845589287159</v>
      </c>
      <c r="AK344">
        <f>MAX(IFERROR((M344-VLOOKUP($E344,Sheet1!$A$1:$B$4,2,FALSE))*16,0),0)</f>
        <v>0</v>
      </c>
      <c r="AL344">
        <f>MAX(IFERROR((N344-VLOOKUP($E344,Sheet1!$A$1:$B$4,2,FALSE))*16,0),0)</f>
        <v>0</v>
      </c>
      <c r="AM344">
        <f>MAX(IFERROR((O344-VLOOKUP($E344,Sheet1!$A$1:$B$4,2,FALSE))*16,0),0)</f>
        <v>0</v>
      </c>
      <c r="AN344">
        <f>MAX(IFERROR((P344-VLOOKUP($E344,Sheet1!$A$1:$B$4,2,FALSE))*16,0),0)</f>
        <v>0</v>
      </c>
      <c r="AO344">
        <f>MAX(IFERROR((Q344-VLOOKUP($E344,Sheet1!$A$1:$B$4,2,FALSE))*16,0),0)</f>
        <v>0</v>
      </c>
      <c r="AP344">
        <f>MAX(IFERROR((R344-VLOOKUP($E344,Sheet1!$A$1:$B$4,2,FALSE))*16,0),0)</f>
        <v>0</v>
      </c>
      <c r="AQ344">
        <f>MAX(IFERROR((S344-VLOOKUP($E344,Sheet1!$A$1:$B$4,2,FALSE))*16,0),0)</f>
        <v>0</v>
      </c>
      <c r="AR344">
        <v>148</v>
      </c>
      <c r="AS344">
        <v>0.95483870999999998</v>
      </c>
      <c r="AT344">
        <v>-0.31118306800000001</v>
      </c>
      <c r="AU344">
        <v>138</v>
      </c>
      <c r="AV344">
        <v>0.89032258099999995</v>
      </c>
      <c r="AW344">
        <f>AD344+0.8*AE344+0.64*AF344+AG344*0.8^3+AH344*0.8^4+AI344*0.8^5+AJ344*0.8^6</f>
        <v>21.064476088627632</v>
      </c>
      <c r="AX344">
        <f>COUNTIFS(E:E,E344,AW:AW,"&gt;" &amp;AW344)+1</f>
        <v>147</v>
      </c>
      <c r="AY344">
        <f>AK344+0.8*AL344+0.64*AM344+AN344*0.8^3+AO344*0.8^4+AP344*0.8^5+AQ344*0.8^6</f>
        <v>0</v>
      </c>
      <c r="AZ344">
        <f>COUNTIFS(E:E,E344,AY:AY,"&gt;" &amp;AY344)+1</f>
        <v>21</v>
      </c>
    </row>
    <row r="345" spans="1:52">
      <c r="A345" t="s">
        <v>1529</v>
      </c>
      <c r="B345" t="s">
        <v>1530</v>
      </c>
      <c r="C345" t="s">
        <v>1156</v>
      </c>
      <c r="D345" t="s">
        <v>42</v>
      </c>
      <c r="E345" t="s">
        <v>42</v>
      </c>
      <c r="F345">
        <v>6</v>
      </c>
      <c r="G345">
        <v>76</v>
      </c>
      <c r="H345">
        <v>245</v>
      </c>
      <c r="I345">
        <v>2020</v>
      </c>
      <c r="J345">
        <v>0</v>
      </c>
      <c r="K345">
        <v>0</v>
      </c>
      <c r="L345">
        <v>0</v>
      </c>
      <c r="M345">
        <v>4.4526879999999998E-2</v>
      </c>
      <c r="N345">
        <v>0.150147119</v>
      </c>
      <c r="O345">
        <v>-7.61994E-4</v>
      </c>
      <c r="P345">
        <v>4.4037720000000002E-2</v>
      </c>
      <c r="Q345">
        <v>-3.9628617999999997E-2</v>
      </c>
      <c r="R345">
        <v>-6.5349579000000005E-2</v>
      </c>
      <c r="S345">
        <v>-0.17587222199999999</v>
      </c>
      <c r="T345">
        <v>0</v>
      </c>
      <c r="U345">
        <v>0</v>
      </c>
      <c r="V345">
        <v>0</v>
      </c>
      <c r="W345">
        <v>0.86812771899999996</v>
      </c>
      <c r="X345">
        <v>1.541130288</v>
      </c>
      <c r="Y345">
        <v>1.1223542099999999</v>
      </c>
      <c r="Z345">
        <v>1.2984020119999999</v>
      </c>
      <c r="AA345">
        <v>0.488269071</v>
      </c>
      <c r="AB345">
        <v>0.62329454399999995</v>
      </c>
      <c r="AC345">
        <v>2.4636977010000001</v>
      </c>
      <c r="AD345">
        <v>2.9053642239658188</v>
      </c>
      <c r="AE345">
        <v>8.1888331637208438</v>
      </c>
      <c r="AF345">
        <v>4.5906875247516723</v>
      </c>
      <c r="AG345">
        <v>5.9893576436388116</v>
      </c>
      <c r="AH345">
        <v>0</v>
      </c>
      <c r="AI345">
        <v>1.5175497135084726</v>
      </c>
      <c r="AJ345">
        <v>16.541604248225212</v>
      </c>
      <c r="AK345">
        <f>MAX(IFERROR((M345-VLOOKUP($E345,Sheet1!$A$1:$B$4,2,FALSE))*16,0),0)</f>
        <v>0</v>
      </c>
      <c r="AL345">
        <f>MAX(IFERROR((N345-VLOOKUP($E345,Sheet1!$A$1:$B$4,2,FALSE))*16,0),0)</f>
        <v>0</v>
      </c>
      <c r="AM345">
        <f>MAX(IFERROR((O345-VLOOKUP($E345,Sheet1!$A$1:$B$4,2,FALSE))*16,0),0)</f>
        <v>0</v>
      </c>
      <c r="AN345">
        <f>MAX(IFERROR((P345-VLOOKUP($E345,Sheet1!$A$1:$B$4,2,FALSE))*16,0),0)</f>
        <v>0</v>
      </c>
      <c r="AO345">
        <f>MAX(IFERROR((Q345-VLOOKUP($E345,Sheet1!$A$1:$B$4,2,FALSE))*16,0),0)</f>
        <v>0</v>
      </c>
      <c r="AP345">
        <f>MAX(IFERROR((R345-VLOOKUP($E345,Sheet1!$A$1:$B$4,2,FALSE))*16,0),0)</f>
        <v>0</v>
      </c>
      <c r="AQ345">
        <f>MAX(IFERROR((S345-VLOOKUP($E345,Sheet1!$A$1:$B$4,2,FALSE))*16,0),0)</f>
        <v>0</v>
      </c>
      <c r="AR345">
        <v>149</v>
      </c>
      <c r="AS345">
        <v>0.96129032299999995</v>
      </c>
      <c r="AT345">
        <v>-4.2900694000000003E-2</v>
      </c>
      <c r="AU345">
        <v>131</v>
      </c>
      <c r="AV345">
        <v>0.84516128999999995</v>
      </c>
      <c r="AW345">
        <f>AD345+0.8*AE345+0.64*AF345+AG345*0.8^3+AH345*0.8^4+AI345*0.8^5+AJ345*0.8^6</f>
        <v>20.294574878495848</v>
      </c>
      <c r="AX345">
        <f>COUNTIFS(E:E,E345,AW:AW,"&gt;" &amp;AW345)+1</f>
        <v>150</v>
      </c>
      <c r="AY345">
        <f>AK345+0.8*AL345+0.64*AM345+AN345*0.8^3+AO345*0.8^4+AP345*0.8^5+AQ345*0.8^6</f>
        <v>0</v>
      </c>
      <c r="AZ345">
        <f>COUNTIFS(E:E,E345,AY:AY,"&gt;" &amp;AY345)+1</f>
        <v>21</v>
      </c>
    </row>
    <row r="346" spans="1:52">
      <c r="A346" t="s">
        <v>1487</v>
      </c>
      <c r="B346" t="s">
        <v>1488</v>
      </c>
      <c r="C346" t="s">
        <v>1472</v>
      </c>
      <c r="D346" t="s">
        <v>42</v>
      </c>
      <c r="E346" t="s">
        <v>42</v>
      </c>
      <c r="F346">
        <v>6</v>
      </c>
      <c r="G346">
        <v>76</v>
      </c>
      <c r="H346">
        <v>245</v>
      </c>
      <c r="I346">
        <v>2020</v>
      </c>
      <c r="J346">
        <v>0</v>
      </c>
      <c r="K346">
        <v>0</v>
      </c>
      <c r="L346">
        <v>0</v>
      </c>
      <c r="M346">
        <v>0.196997847</v>
      </c>
      <c r="N346">
        <v>0.18353816100000001</v>
      </c>
      <c r="O346">
        <v>-2.8981731E-2</v>
      </c>
      <c r="P346">
        <v>-7.5245734999999994E-2</v>
      </c>
      <c r="Q346">
        <v>-0.108786412</v>
      </c>
      <c r="R346">
        <v>-0.16562279699999999</v>
      </c>
      <c r="S346">
        <v>-0.200629065</v>
      </c>
      <c r="T346">
        <v>0</v>
      </c>
      <c r="U346">
        <v>0</v>
      </c>
      <c r="V346">
        <v>0</v>
      </c>
      <c r="W346">
        <v>1.310038391</v>
      </c>
      <c r="X346">
        <v>1.4298499220000001</v>
      </c>
      <c r="Y346">
        <v>1.0906432610000001</v>
      </c>
      <c r="Z346">
        <v>0.97510976599999999</v>
      </c>
      <c r="AA346">
        <v>0.98130948399999995</v>
      </c>
      <c r="AB346">
        <v>0.80740800700000004</v>
      </c>
      <c r="AC346">
        <v>0.416665059</v>
      </c>
      <c r="AD346">
        <v>6.2683944871879191</v>
      </c>
      <c r="AE346">
        <v>7.2617924850600559</v>
      </c>
      <c r="AF346">
        <v>4.3357231619024219</v>
      </c>
      <c r="AG346">
        <v>3.5051340059700493</v>
      </c>
      <c r="AH346">
        <v>3.5210459077491265</v>
      </c>
      <c r="AI346">
        <v>2.4232519770528782</v>
      </c>
      <c r="AJ346">
        <v>0</v>
      </c>
      <c r="AK346">
        <f>MAX(IFERROR((M346-VLOOKUP($E346,Sheet1!$A$1:$B$4,2,FALSE))*16,0),0)</f>
        <v>0</v>
      </c>
      <c r="AL346">
        <f>MAX(IFERROR((N346-VLOOKUP($E346,Sheet1!$A$1:$B$4,2,FALSE))*16,0),0)</f>
        <v>0</v>
      </c>
      <c r="AM346">
        <f>MAX(IFERROR((O346-VLOOKUP($E346,Sheet1!$A$1:$B$4,2,FALSE))*16,0),0)</f>
        <v>0</v>
      </c>
      <c r="AN346">
        <f>MAX(IFERROR((P346-VLOOKUP($E346,Sheet1!$A$1:$B$4,2,FALSE))*16,0),0)</f>
        <v>0</v>
      </c>
      <c r="AO346">
        <f>MAX(IFERROR((Q346-VLOOKUP($E346,Sheet1!$A$1:$B$4,2,FALSE))*16,0),0)</f>
        <v>0</v>
      </c>
      <c r="AP346">
        <f>MAX(IFERROR((R346-VLOOKUP($E346,Sheet1!$A$1:$B$4,2,FALSE))*16,0),0)</f>
        <v>0</v>
      </c>
      <c r="AQ346">
        <f>MAX(IFERROR((S346-VLOOKUP($E346,Sheet1!$A$1:$B$4,2,FALSE))*16,0),0)</f>
        <v>0</v>
      </c>
      <c r="AR346">
        <v>146</v>
      </c>
      <c r="AS346">
        <v>0.94193548400000005</v>
      </c>
      <c r="AT346">
        <v>-0.19872973299999999</v>
      </c>
      <c r="AU346">
        <v>136</v>
      </c>
      <c r="AV346">
        <v>0.87741935500000001</v>
      </c>
      <c r="AW346">
        <f>AD346+0.8*AE346+0.64*AF346+AG346*0.8^3+AH346*0.8^4+AI346*0.8^5+AJ346*0.8^6</f>
        <v>18.883591521564913</v>
      </c>
      <c r="AX346">
        <f>COUNTIFS(E:E,E346,AW:AW,"&gt;" &amp;AW346)+1</f>
        <v>151</v>
      </c>
      <c r="AY346">
        <f>AK346+0.8*AL346+0.64*AM346+AN346*0.8^3+AO346*0.8^4+AP346*0.8^5+AQ346*0.8^6</f>
        <v>0</v>
      </c>
      <c r="AZ346">
        <f>COUNTIFS(E:E,E346,AY:AY,"&gt;" &amp;AY346)+1</f>
        <v>21</v>
      </c>
    </row>
    <row r="347" spans="1:52">
      <c r="A347" t="s">
        <v>1409</v>
      </c>
      <c r="B347" t="s">
        <v>1410</v>
      </c>
      <c r="C347" t="s">
        <v>1381</v>
      </c>
      <c r="D347" t="s">
        <v>42</v>
      </c>
      <c r="E347" t="s">
        <v>42</v>
      </c>
      <c r="F347">
        <v>8</v>
      </c>
      <c r="G347">
        <v>74</v>
      </c>
      <c r="H347">
        <v>240</v>
      </c>
      <c r="I347">
        <v>2020</v>
      </c>
      <c r="J347">
        <v>0</v>
      </c>
      <c r="K347">
        <v>0</v>
      </c>
      <c r="L347">
        <v>0</v>
      </c>
      <c r="M347">
        <v>-6.4471579000000001E-2</v>
      </c>
      <c r="N347">
        <v>-0.129566236</v>
      </c>
      <c r="O347">
        <v>-0.21309145500000001</v>
      </c>
      <c r="P347">
        <v>-0.25719135900000001</v>
      </c>
      <c r="Q347">
        <v>-0.31185018399999997</v>
      </c>
      <c r="R347">
        <v>-0.339892468</v>
      </c>
      <c r="S347">
        <v>-0.36024162900000001</v>
      </c>
      <c r="T347">
        <v>0</v>
      </c>
      <c r="U347">
        <v>0</v>
      </c>
      <c r="V347">
        <v>0</v>
      </c>
      <c r="W347">
        <v>1.230309857</v>
      </c>
      <c r="X347">
        <v>1.194494019</v>
      </c>
      <c r="Y347">
        <v>1.1530982830000001</v>
      </c>
      <c r="Z347">
        <v>0.95518990500000001</v>
      </c>
      <c r="AA347">
        <v>0.67715183400000001</v>
      </c>
      <c r="AB347">
        <v>0.30544215899999999</v>
      </c>
      <c r="AC347">
        <v>0.155375032</v>
      </c>
      <c r="AD347">
        <v>5.3354989198443405</v>
      </c>
      <c r="AE347">
        <v>4.9992797744052666</v>
      </c>
      <c r="AF347">
        <v>4.6178759396563578</v>
      </c>
      <c r="AG347">
        <v>3.2490536591731001</v>
      </c>
      <c r="AH347">
        <v>1.6817197768786514</v>
      </c>
      <c r="AI347">
        <v>0</v>
      </c>
      <c r="AJ347">
        <v>0</v>
      </c>
      <c r="AK347">
        <f>MAX(IFERROR((M347-VLOOKUP($E347,Sheet1!$A$1:$B$4,2,FALSE))*16,0),0)</f>
        <v>0</v>
      </c>
      <c r="AL347">
        <f>MAX(IFERROR((N347-VLOOKUP($E347,Sheet1!$A$1:$B$4,2,FALSE))*16,0),0)</f>
        <v>0</v>
      </c>
      <c r="AM347">
        <f>MAX(IFERROR((O347-VLOOKUP($E347,Sheet1!$A$1:$B$4,2,FALSE))*16,0),0)</f>
        <v>0</v>
      </c>
      <c r="AN347">
        <f>MAX(IFERROR((P347-VLOOKUP($E347,Sheet1!$A$1:$B$4,2,FALSE))*16,0),0)</f>
        <v>0</v>
      </c>
      <c r="AO347">
        <f>MAX(IFERROR((Q347-VLOOKUP($E347,Sheet1!$A$1:$B$4,2,FALSE))*16,0),0)</f>
        <v>0</v>
      </c>
      <c r="AP347">
        <f>MAX(IFERROR((R347-VLOOKUP($E347,Sheet1!$A$1:$B$4,2,FALSE))*16,0),0)</f>
        <v>0</v>
      </c>
      <c r="AQ347">
        <f>MAX(IFERROR((S347-VLOOKUP($E347,Sheet1!$A$1:$B$4,2,FALSE))*16,0),0)</f>
        <v>0</v>
      </c>
      <c r="AR347">
        <v>153</v>
      </c>
      <c r="AS347">
        <v>0.98709677399999995</v>
      </c>
      <c r="AT347">
        <v>-1.6763049109999999</v>
      </c>
      <c r="AU347">
        <v>153</v>
      </c>
      <c r="AV347">
        <v>0.98709677399999995</v>
      </c>
      <c r="AW347">
        <f>AD347+0.8*AE347+0.64*AF347+AG347*0.8^3+AH347*0.8^4+AI347*0.8^5+AJ347*0.8^6</f>
        <v>14.642711234854746</v>
      </c>
      <c r="AX347">
        <f>COUNTIFS(E:E,E347,AW:AW,"&gt;" &amp;AW347)+1</f>
        <v>152</v>
      </c>
      <c r="AY347">
        <f>AK347+0.8*AL347+0.64*AM347+AN347*0.8^3+AO347*0.8^4+AP347*0.8^5+AQ347*0.8^6</f>
        <v>0</v>
      </c>
      <c r="AZ347">
        <f>COUNTIFS(E:E,E347,AY:AY,"&gt;" &amp;AY347)+1</f>
        <v>21</v>
      </c>
    </row>
    <row r="348" spans="1:52">
      <c r="A348" t="s">
        <v>1064</v>
      </c>
      <c r="B348" t="s">
        <v>1065</v>
      </c>
      <c r="C348" t="s">
        <v>1063</v>
      </c>
      <c r="D348" t="s">
        <v>1066</v>
      </c>
      <c r="E348" t="s">
        <v>42</v>
      </c>
      <c r="F348">
        <v>8</v>
      </c>
      <c r="G348">
        <v>76</v>
      </c>
      <c r="H348">
        <v>260</v>
      </c>
      <c r="I348">
        <v>2020</v>
      </c>
      <c r="J348">
        <v>0</v>
      </c>
      <c r="K348">
        <v>0</v>
      </c>
      <c r="L348">
        <v>0</v>
      </c>
      <c r="M348">
        <v>-5.3326629999999996E-3</v>
      </c>
      <c r="N348">
        <v>-6.4714444999999995E-2</v>
      </c>
      <c r="O348">
        <v>-0.134214362</v>
      </c>
      <c r="P348">
        <v>-0.16861911199999999</v>
      </c>
      <c r="Q348">
        <v>-0.218759755</v>
      </c>
      <c r="R348">
        <v>-0.257274224</v>
      </c>
      <c r="S348">
        <v>-0.27800053800000002</v>
      </c>
      <c r="T348">
        <v>0</v>
      </c>
      <c r="U348">
        <v>0</v>
      </c>
      <c r="V348">
        <v>0</v>
      </c>
      <c r="W348">
        <v>1.1093181599999999</v>
      </c>
      <c r="X348">
        <v>0.955749717</v>
      </c>
      <c r="Y348">
        <v>1.0749448349999999</v>
      </c>
      <c r="Z348">
        <v>0.75873146000000002</v>
      </c>
      <c r="AA348">
        <v>0.60866101900000003</v>
      </c>
      <c r="AB348">
        <v>0.37984482899999999</v>
      </c>
      <c r="AC348">
        <v>0.21592723799999999</v>
      </c>
      <c r="AD348">
        <v>4.4915494840028174</v>
      </c>
      <c r="AE348">
        <v>3.3863333203862567</v>
      </c>
      <c r="AF348">
        <v>4.134046571751341</v>
      </c>
      <c r="AG348">
        <v>2.1543136849968434</v>
      </c>
      <c r="AH348">
        <v>1.3993698924850975</v>
      </c>
      <c r="AI348">
        <v>0</v>
      </c>
      <c r="AJ348">
        <v>0</v>
      </c>
      <c r="AK348">
        <f>MAX(IFERROR((M348-VLOOKUP($E348,Sheet1!$A$1:$B$4,2,FALSE))*16,0),0)</f>
        <v>0</v>
      </c>
      <c r="AL348">
        <f>MAX(IFERROR((N348-VLOOKUP($E348,Sheet1!$A$1:$B$4,2,FALSE))*16,0),0)</f>
        <v>0</v>
      </c>
      <c r="AM348">
        <f>MAX(IFERROR((O348-VLOOKUP($E348,Sheet1!$A$1:$B$4,2,FALSE))*16,0),0)</f>
        <v>0</v>
      </c>
      <c r="AN348">
        <f>MAX(IFERROR((P348-VLOOKUP($E348,Sheet1!$A$1:$B$4,2,FALSE))*16,0),0)</f>
        <v>0</v>
      </c>
      <c r="AO348">
        <f>MAX(IFERROR((Q348-VLOOKUP($E348,Sheet1!$A$1:$B$4,2,FALSE))*16,0),0)</f>
        <v>0</v>
      </c>
      <c r="AP348">
        <f>MAX(IFERROR((R348-VLOOKUP($E348,Sheet1!$A$1:$B$4,2,FALSE))*16,0),0)</f>
        <v>0</v>
      </c>
      <c r="AQ348">
        <f>MAX(IFERROR((S348-VLOOKUP($E348,Sheet1!$A$1:$B$4,2,FALSE))*16,0),0)</f>
        <v>0</v>
      </c>
      <c r="AR348">
        <v>150</v>
      </c>
      <c r="AS348">
        <v>0.96774193500000005</v>
      </c>
      <c r="AT348">
        <v>-1.126915098</v>
      </c>
      <c r="AU348">
        <v>151</v>
      </c>
      <c r="AV348">
        <v>0.97419354800000002</v>
      </c>
      <c r="AW348">
        <f>AD348+0.8*AE348+0.64*AF348+AG348*0.8^3+AH348*0.8^4+AI348*0.8^5+AJ348*0.8^6</f>
        <v>11.522596460912961</v>
      </c>
      <c r="AX348">
        <f>COUNTIFS(E:E,E348,AW:AW,"&gt;" &amp;AW348)+1</f>
        <v>153</v>
      </c>
      <c r="AY348">
        <f>AK348+0.8*AL348+0.64*AM348+AN348*0.8^3+AO348*0.8^4+AP348*0.8^5+AQ348*0.8^6</f>
        <v>0</v>
      </c>
      <c r="AZ348">
        <f>COUNTIFS(E:E,E348,AY:AY,"&gt;" &amp;AY348)+1</f>
        <v>21</v>
      </c>
    </row>
    <row r="349" spans="1:52">
      <c r="A349" t="s">
        <v>1169</v>
      </c>
      <c r="B349" t="s">
        <v>1170</v>
      </c>
      <c r="C349" t="s">
        <v>1156</v>
      </c>
      <c r="D349" t="s">
        <v>42</v>
      </c>
      <c r="E349" t="s">
        <v>42</v>
      </c>
      <c r="F349">
        <v>5</v>
      </c>
      <c r="G349">
        <v>76</v>
      </c>
      <c r="H349">
        <v>250</v>
      </c>
      <c r="I349">
        <v>2020</v>
      </c>
      <c r="J349">
        <v>0</v>
      </c>
      <c r="K349">
        <v>0</v>
      </c>
      <c r="L349">
        <v>0</v>
      </c>
      <c r="M349">
        <v>0.31487726500000002</v>
      </c>
      <c r="N349">
        <v>4.9929229999999998E-2</v>
      </c>
      <c r="O349">
        <v>0.26568656899999998</v>
      </c>
      <c r="P349">
        <v>-2.4855120000000001E-2</v>
      </c>
      <c r="Q349">
        <v>-3.6870701999999998E-2</v>
      </c>
      <c r="R349">
        <v>-7.4941727E-2</v>
      </c>
      <c r="S349">
        <v>-9.5289187999999997E-2</v>
      </c>
      <c r="T349">
        <v>0</v>
      </c>
      <c r="U349">
        <v>0</v>
      </c>
      <c r="V349">
        <v>0</v>
      </c>
      <c r="W349">
        <v>1.1263895589999999</v>
      </c>
      <c r="X349">
        <v>0.54341451600000001</v>
      </c>
      <c r="Y349">
        <v>0.78487337800000001</v>
      </c>
      <c r="Z349">
        <v>0.830395306</v>
      </c>
      <c r="AA349">
        <v>0.50868255799999995</v>
      </c>
      <c r="AB349">
        <v>0.48778201300000001</v>
      </c>
      <c r="AC349">
        <v>0.22317882999999999</v>
      </c>
      <c r="AD349">
        <v>4.9366104065363743</v>
      </c>
      <c r="AE349">
        <v>1.196364086588865</v>
      </c>
      <c r="AF349">
        <v>2.5367296623204538</v>
      </c>
      <c r="AG349">
        <v>2.6343083996233503</v>
      </c>
      <c r="AH349">
        <v>0.86691060259942532</v>
      </c>
      <c r="AI349">
        <v>0</v>
      </c>
      <c r="AJ349">
        <v>0</v>
      </c>
      <c r="AK349">
        <f>MAX(IFERROR((M349-VLOOKUP($E349,Sheet1!$A$1:$B$4,2,FALSE))*16,0),0)</f>
        <v>0</v>
      </c>
      <c r="AL349">
        <f>MAX(IFERROR((N349-VLOOKUP($E349,Sheet1!$A$1:$B$4,2,FALSE))*16,0),0)</f>
        <v>0</v>
      </c>
      <c r="AM349">
        <f>MAX(IFERROR((O349-VLOOKUP($E349,Sheet1!$A$1:$B$4,2,FALSE))*16,0),0)</f>
        <v>0</v>
      </c>
      <c r="AN349">
        <f>MAX(IFERROR((P349-VLOOKUP($E349,Sheet1!$A$1:$B$4,2,FALSE))*16,0),0)</f>
        <v>0</v>
      </c>
      <c r="AO349">
        <f>MAX(IFERROR((Q349-VLOOKUP($E349,Sheet1!$A$1:$B$4,2,FALSE))*16,0),0)</f>
        <v>0</v>
      </c>
      <c r="AP349">
        <f>MAX(IFERROR((R349-VLOOKUP($E349,Sheet1!$A$1:$B$4,2,FALSE))*16,0),0)</f>
        <v>0</v>
      </c>
      <c r="AQ349">
        <f>MAX(IFERROR((S349-VLOOKUP($E349,Sheet1!$A$1:$B$4,2,FALSE))*16,0),0)</f>
        <v>0</v>
      </c>
      <c r="AR349">
        <v>137</v>
      </c>
      <c r="AS349">
        <v>0.88387096799999998</v>
      </c>
      <c r="AT349">
        <v>0.39853632700000002</v>
      </c>
      <c r="AU349">
        <v>117</v>
      </c>
      <c r="AV349">
        <v>0.75483871000000002</v>
      </c>
      <c r="AW349">
        <f>AD349+0.8*AE349+0.64*AF349+AG349*0.8^3+AH349*0.8^4+AI349*0.8^5+AJ349*0.8^6</f>
        <v>9.2210611431244374</v>
      </c>
      <c r="AX349">
        <f>COUNTIFS(E:E,E349,AW:AW,"&gt;" &amp;AW349)+1</f>
        <v>154</v>
      </c>
      <c r="AY349">
        <f>AK349+0.8*AL349+0.64*AM349+AN349*0.8^3+AO349*0.8^4+AP349*0.8^5+AQ349*0.8^6</f>
        <v>0</v>
      </c>
      <c r="AZ349">
        <f>COUNTIFS(E:E,E349,AY:AY,"&gt;" &amp;AY349)+1</f>
        <v>21</v>
      </c>
    </row>
    <row r="350" spans="1:52">
      <c r="A350" t="s">
        <v>277</v>
      </c>
      <c r="B350" t="s">
        <v>278</v>
      </c>
      <c r="C350" t="s">
        <v>260</v>
      </c>
      <c r="D350" t="s">
        <v>42</v>
      </c>
      <c r="E350" t="s">
        <v>42</v>
      </c>
      <c r="F350">
        <v>13</v>
      </c>
      <c r="G350">
        <v>77</v>
      </c>
      <c r="H350">
        <v>250</v>
      </c>
      <c r="I350">
        <v>2020</v>
      </c>
      <c r="J350">
        <v>0</v>
      </c>
      <c r="K350">
        <v>0</v>
      </c>
      <c r="L350">
        <v>0</v>
      </c>
      <c r="M350">
        <v>-3.0622525000000001E-2</v>
      </c>
      <c r="N350">
        <v>-5.9162660999999998E-2</v>
      </c>
      <c r="O350">
        <v>-9.5684429000000001E-2</v>
      </c>
      <c r="P350">
        <v>-9.6134985000000006E-2</v>
      </c>
      <c r="Q350">
        <v>-0.11552337</v>
      </c>
      <c r="R350">
        <v>-0.12326635900000001</v>
      </c>
      <c r="S350">
        <v>-0.124153376</v>
      </c>
      <c r="T350">
        <v>0</v>
      </c>
      <c r="U350">
        <v>0</v>
      </c>
      <c r="V350">
        <v>0</v>
      </c>
      <c r="W350">
        <v>0.91392034899999997</v>
      </c>
      <c r="X350">
        <v>0.397718931</v>
      </c>
      <c r="Y350">
        <v>0.86906032600000005</v>
      </c>
      <c r="Z350">
        <v>3.9502226000000001E-2</v>
      </c>
      <c r="AA350">
        <v>1.3200468999999999E-2</v>
      </c>
      <c r="AB350">
        <v>0</v>
      </c>
      <c r="AC350">
        <v>0</v>
      </c>
      <c r="AD350">
        <v>3.1419974777285375</v>
      </c>
      <c r="AE350">
        <v>0</v>
      </c>
      <c r="AF350">
        <v>2.8225966021742011</v>
      </c>
      <c r="AG350">
        <v>0</v>
      </c>
      <c r="AH350">
        <v>0</v>
      </c>
      <c r="AI350">
        <v>0</v>
      </c>
      <c r="AJ350">
        <v>0</v>
      </c>
      <c r="AK350">
        <f>MAX(IFERROR((M350-VLOOKUP($E350,Sheet1!$A$1:$B$4,2,FALSE))*16,0),0)</f>
        <v>0</v>
      </c>
      <c r="AL350">
        <f>MAX(IFERROR((N350-VLOOKUP($E350,Sheet1!$A$1:$B$4,2,FALSE))*16,0),0)</f>
        <v>0</v>
      </c>
      <c r="AM350">
        <f>MAX(IFERROR((O350-VLOOKUP($E350,Sheet1!$A$1:$B$4,2,FALSE))*16,0),0)</f>
        <v>0</v>
      </c>
      <c r="AN350">
        <f>MAX(IFERROR((P350-VLOOKUP($E350,Sheet1!$A$1:$B$4,2,FALSE))*16,0),0)</f>
        <v>0</v>
      </c>
      <c r="AO350">
        <f>MAX(IFERROR((Q350-VLOOKUP($E350,Sheet1!$A$1:$B$4,2,FALSE))*16,0),0)</f>
        <v>0</v>
      </c>
      <c r="AP350">
        <f>MAX(IFERROR((R350-VLOOKUP($E350,Sheet1!$A$1:$B$4,2,FALSE))*16,0),0)</f>
        <v>0</v>
      </c>
      <c r="AQ350">
        <f>MAX(IFERROR((S350-VLOOKUP($E350,Sheet1!$A$1:$B$4,2,FALSE))*16,0),0)</f>
        <v>0</v>
      </c>
      <c r="AR350">
        <v>151</v>
      </c>
      <c r="AS350">
        <v>0.97419354800000002</v>
      </c>
      <c r="AT350">
        <v>-0.64454770500000003</v>
      </c>
      <c r="AU350">
        <v>150</v>
      </c>
      <c r="AV350">
        <v>0.96774193500000005</v>
      </c>
      <c r="AW350">
        <f>AD350+0.8*AE350+0.64*AF350+AG350*0.8^3+AH350*0.8^4+AI350*0.8^5+AJ350*0.8^6</f>
        <v>4.9484593031200266</v>
      </c>
      <c r="AX350">
        <f>COUNTIFS(E:E,E350,AW:AW,"&gt;" &amp;AW350)+1</f>
        <v>155</v>
      </c>
      <c r="AY350">
        <f>AK350+0.8*AL350+0.64*AM350+AN350*0.8^3+AO350*0.8^4+AP350*0.8^5+AQ350*0.8^6</f>
        <v>0</v>
      </c>
      <c r="AZ350">
        <f>COUNTIFS(E:E,E350,AY:AY,"&gt;" &amp;AY350)+1</f>
        <v>21</v>
      </c>
    </row>
    <row r="351" spans="1:52">
      <c r="A351" t="s">
        <v>783</v>
      </c>
      <c r="B351" t="s">
        <v>784</v>
      </c>
      <c r="C351" t="s">
        <v>738</v>
      </c>
      <c r="D351" t="s">
        <v>47</v>
      </c>
      <c r="E351" t="s">
        <v>47</v>
      </c>
      <c r="F351">
        <v>0</v>
      </c>
      <c r="G351">
        <v>67</v>
      </c>
      <c r="H351">
        <v>207</v>
      </c>
      <c r="I351">
        <v>2020</v>
      </c>
      <c r="M351">
        <v>6.3686766889999999</v>
      </c>
      <c r="N351">
        <v>6.3253209359999998</v>
      </c>
      <c r="O351">
        <v>6.3576453160000002</v>
      </c>
      <c r="P351">
        <v>6.2077291130000001</v>
      </c>
      <c r="Q351">
        <v>5.3983745250000004</v>
      </c>
      <c r="R351">
        <v>4.8354038419999998</v>
      </c>
      <c r="S351">
        <v>3.4149380279999999</v>
      </c>
      <c r="W351">
        <v>6.2814586620000004</v>
      </c>
      <c r="X351">
        <v>5.5410293380000004</v>
      </c>
      <c r="Y351">
        <v>4.8690431839999997</v>
      </c>
      <c r="Z351">
        <v>4.8045468939999996</v>
      </c>
      <c r="AA351">
        <v>4.8826831589999999</v>
      </c>
      <c r="AB351">
        <v>3.9601755550000002</v>
      </c>
      <c r="AC351">
        <v>3.8343484760000002</v>
      </c>
      <c r="AD351">
        <v>75.142923463619269</v>
      </c>
      <c r="AE351">
        <v>65.491459859965914</v>
      </c>
      <c r="AF351">
        <v>57.116853834240146</v>
      </c>
      <c r="AG351">
        <v>55.527770291892466</v>
      </c>
      <c r="AH351">
        <v>52.595778170634588</v>
      </c>
      <c r="AI351">
        <v>38.714263030145389</v>
      </c>
      <c r="AJ351">
        <v>32.135075443329612</v>
      </c>
      <c r="AK351">
        <f>MAX(IFERROR((M351-VLOOKUP($E351,Sheet1!$A$1:$B$4,2,FALSE))*16,0),0)</f>
        <v>0</v>
      </c>
      <c r="AL351">
        <f>MAX(IFERROR((N351-VLOOKUP($E351,Sheet1!$A$1:$B$4,2,FALSE))*16,0),0)</f>
        <v>0</v>
      </c>
      <c r="AM351">
        <f>MAX(IFERROR((O351-VLOOKUP($E351,Sheet1!$A$1:$B$4,2,FALSE))*16,0),0)</f>
        <v>0</v>
      </c>
      <c r="AN351">
        <f>MAX(IFERROR((P351-VLOOKUP($E351,Sheet1!$A$1:$B$4,2,FALSE))*16,0),0)</f>
        <v>0</v>
      </c>
      <c r="AO351">
        <f>MAX(IFERROR((Q351-VLOOKUP($E351,Sheet1!$A$1:$B$4,2,FALSE))*16,0),0)</f>
        <v>0</v>
      </c>
      <c r="AP351">
        <f>MAX(IFERROR((R351-VLOOKUP($E351,Sheet1!$A$1:$B$4,2,FALSE))*16,0),0)</f>
        <v>0</v>
      </c>
      <c r="AQ351">
        <f>MAX(IFERROR((S351-VLOOKUP($E351,Sheet1!$A$1:$B$4,2,FALSE))*16,0),0)</f>
        <v>0</v>
      </c>
      <c r="AR351">
        <v>36</v>
      </c>
      <c r="AS351">
        <v>0.205714286</v>
      </c>
      <c r="AT351">
        <v>38.908088450000001</v>
      </c>
      <c r="AU351">
        <v>14</v>
      </c>
      <c r="AV351">
        <v>0.08</v>
      </c>
      <c r="AW351">
        <f>AD351+0.8*AE351+0.64*AF351+AG351*0.8^3+AH351*0.8^4+AI351*0.8^5+AJ351*0.8^6</f>
        <v>235.17423386038084</v>
      </c>
      <c r="AX351">
        <f>COUNTIFS(E:E,E351,AW:AW,"&gt;" &amp;AW351)+1</f>
        <v>22</v>
      </c>
      <c r="AY351">
        <f>AK351+0.8*AL351+0.64*AM351+AN351*0.8^3+AO351*0.8^4+AP351*0.8^5+AQ351*0.8^6</f>
        <v>0</v>
      </c>
      <c r="AZ351">
        <f>COUNTIFS(E:E,E351,AY:AY,"&gt;" &amp;AY351)+1</f>
        <v>32</v>
      </c>
    </row>
    <row r="352" spans="1:52">
      <c r="A352" t="s">
        <v>371</v>
      </c>
      <c r="B352" t="s">
        <v>372</v>
      </c>
      <c r="C352" t="s">
        <v>356</v>
      </c>
      <c r="D352" t="s">
        <v>47</v>
      </c>
      <c r="E352" t="s">
        <v>47</v>
      </c>
      <c r="F352">
        <v>0</v>
      </c>
      <c r="G352">
        <v>70</v>
      </c>
      <c r="H352">
        <v>226</v>
      </c>
      <c r="I352">
        <v>2020</v>
      </c>
      <c r="M352">
        <v>5.7541333349999997</v>
      </c>
      <c r="N352">
        <v>5.6964293469999996</v>
      </c>
      <c r="O352">
        <v>6.0862334760000003</v>
      </c>
      <c r="P352">
        <v>5.9779034510000004</v>
      </c>
      <c r="Q352">
        <v>5.2759079739999999</v>
      </c>
      <c r="R352">
        <v>4.99003789</v>
      </c>
      <c r="S352">
        <v>3.4327349960000002</v>
      </c>
      <c r="W352">
        <v>6.125574801</v>
      </c>
      <c r="X352">
        <v>5.1635583790000004</v>
      </c>
      <c r="Y352">
        <v>5.2167690210000002</v>
      </c>
      <c r="Z352">
        <v>4.8154348799999998</v>
      </c>
      <c r="AA352">
        <v>4.8958450329999996</v>
      </c>
      <c r="AB352">
        <v>4.4285931029999999</v>
      </c>
      <c r="AC352">
        <v>4.195759561</v>
      </c>
      <c r="AD352">
        <v>69.987506977488891</v>
      </c>
      <c r="AE352">
        <v>57.53749438391381</v>
      </c>
      <c r="AF352">
        <v>60.140070484722486</v>
      </c>
      <c r="AG352">
        <v>54.513772638847058</v>
      </c>
      <c r="AH352">
        <v>52.200484707356111</v>
      </c>
      <c r="AI352">
        <v>45.123066256077635</v>
      </c>
      <c r="AJ352">
        <v>36.4079370318901</v>
      </c>
      <c r="AK352">
        <f>MAX(IFERROR((M352-VLOOKUP($E352,Sheet1!$A$1:$B$4,2,FALSE))*16,0),0)</f>
        <v>0</v>
      </c>
      <c r="AL352">
        <f>MAX(IFERROR((N352-VLOOKUP($E352,Sheet1!$A$1:$B$4,2,FALSE))*16,0),0)</f>
        <v>0</v>
      </c>
      <c r="AM352">
        <f>MAX(IFERROR((O352-VLOOKUP($E352,Sheet1!$A$1:$B$4,2,FALSE))*16,0),0)</f>
        <v>0</v>
      </c>
      <c r="AN352">
        <f>MAX(IFERROR((P352-VLOOKUP($E352,Sheet1!$A$1:$B$4,2,FALSE))*16,0),0)</f>
        <v>0</v>
      </c>
      <c r="AO352">
        <f>MAX(IFERROR((Q352-VLOOKUP($E352,Sheet1!$A$1:$B$4,2,FALSE))*16,0),0)</f>
        <v>0</v>
      </c>
      <c r="AP352">
        <f>MAX(IFERROR((R352-VLOOKUP($E352,Sheet1!$A$1:$B$4,2,FALSE))*16,0),0)</f>
        <v>0</v>
      </c>
      <c r="AQ352">
        <f>MAX(IFERROR((S352-VLOOKUP($E352,Sheet1!$A$1:$B$4,2,FALSE))*16,0),0)</f>
        <v>0</v>
      </c>
      <c r="AR352">
        <v>44</v>
      </c>
      <c r="AS352">
        <v>0.25142857099999999</v>
      </c>
      <c r="AT352">
        <v>37.213380469999997</v>
      </c>
      <c r="AU352">
        <v>17</v>
      </c>
      <c r="AV352">
        <v>9.7142856999999999E-2</v>
      </c>
      <c r="AW352">
        <f>AD352+0.8*AE352+0.64*AF352+AG352*0.8^3+AH352*0.8^4+AI352*0.8^5+AJ352*0.8^6</f>
        <v>228.12956631814447</v>
      </c>
      <c r="AX352">
        <f>COUNTIFS(E:E,E352,AW:AW,"&gt;" &amp;AW352)+1</f>
        <v>24</v>
      </c>
      <c r="AY352">
        <f>AK352+0.8*AL352+0.64*AM352+AN352*0.8^3+AO352*0.8^4+AP352*0.8^5+AQ352*0.8^6</f>
        <v>0</v>
      </c>
      <c r="AZ352">
        <f>COUNTIFS(E:E,E352,AY:AY,"&gt;" &amp;AY352)+1</f>
        <v>32</v>
      </c>
    </row>
    <row r="353" spans="1:52">
      <c r="A353" t="s">
        <v>69</v>
      </c>
      <c r="B353" t="s">
        <v>70</v>
      </c>
      <c r="C353" t="s">
        <v>36</v>
      </c>
      <c r="D353" t="s">
        <v>47</v>
      </c>
      <c r="E353" t="s">
        <v>47</v>
      </c>
      <c r="F353">
        <v>0</v>
      </c>
      <c r="G353">
        <v>70</v>
      </c>
      <c r="H353">
        <v>217</v>
      </c>
      <c r="I353">
        <v>2020</v>
      </c>
      <c r="M353">
        <v>5.8545901310000001</v>
      </c>
      <c r="N353">
        <v>5.707129374</v>
      </c>
      <c r="O353">
        <v>5.6881735119999997</v>
      </c>
      <c r="P353">
        <v>5.6038445970000001</v>
      </c>
      <c r="Q353">
        <v>4.8030232640000001</v>
      </c>
      <c r="R353">
        <v>4.2911381720000001</v>
      </c>
      <c r="S353">
        <v>2.8450312090000001</v>
      </c>
      <c r="W353">
        <v>6.4393015670000002</v>
      </c>
      <c r="X353">
        <v>5.440125761</v>
      </c>
      <c r="Y353">
        <v>4.870345608</v>
      </c>
      <c r="Z353">
        <v>4.6472852849999997</v>
      </c>
      <c r="AA353">
        <v>4.8694589180000003</v>
      </c>
      <c r="AB353">
        <v>3.9706377580000001</v>
      </c>
      <c r="AC353">
        <v>3.8049276669999998</v>
      </c>
      <c r="AD353">
        <v>74.472058354311912</v>
      </c>
      <c r="AE353">
        <v>61.082087044033671</v>
      </c>
      <c r="AF353">
        <v>53.799970676198313</v>
      </c>
      <c r="AG353">
        <v>50.593973490165808</v>
      </c>
      <c r="AH353">
        <v>49.787597253544845</v>
      </c>
      <c r="AI353">
        <v>36.748152809250286</v>
      </c>
      <c r="AJ353">
        <v>30.071097177789966</v>
      </c>
      <c r="AK353">
        <f>MAX(IFERROR((M353-VLOOKUP($E353,Sheet1!$A$1:$B$4,2,FALSE))*16,0),0)</f>
        <v>0</v>
      </c>
      <c r="AL353">
        <f>MAX(IFERROR((N353-VLOOKUP($E353,Sheet1!$A$1:$B$4,2,FALSE))*16,0),0)</f>
        <v>0</v>
      </c>
      <c r="AM353">
        <f>MAX(IFERROR((O353-VLOOKUP($E353,Sheet1!$A$1:$B$4,2,FALSE))*16,0),0)</f>
        <v>0</v>
      </c>
      <c r="AN353">
        <f>MAX(IFERROR((P353-VLOOKUP($E353,Sheet1!$A$1:$B$4,2,FALSE))*16,0),0)</f>
        <v>0</v>
      </c>
      <c r="AO353">
        <f>MAX(IFERROR((Q353-VLOOKUP($E353,Sheet1!$A$1:$B$4,2,FALSE))*16,0),0)</f>
        <v>0</v>
      </c>
      <c r="AP353">
        <f>MAX(IFERROR((R353-VLOOKUP($E353,Sheet1!$A$1:$B$4,2,FALSE))*16,0),0)</f>
        <v>0</v>
      </c>
      <c r="AQ353">
        <f>MAX(IFERROR((S353-VLOOKUP($E353,Sheet1!$A$1:$B$4,2,FALSE))*16,0),0)</f>
        <v>0</v>
      </c>
      <c r="AR353">
        <v>41</v>
      </c>
      <c r="AS353">
        <v>0.23428571400000001</v>
      </c>
      <c r="AT353">
        <v>34.792930259999999</v>
      </c>
      <c r="AU353">
        <v>18</v>
      </c>
      <c r="AV353">
        <v>0.102857143</v>
      </c>
      <c r="AW353">
        <f>AD353+0.8*AE353+0.64*AF353+AG353*0.8^3+AH353*0.8^4+AI353*0.8^5+AJ353*0.8^6</f>
        <v>223.99141589543237</v>
      </c>
      <c r="AX353">
        <f>COUNTIFS(E:E,E353,AW:AW,"&gt;" &amp;AW353)+1</f>
        <v>25</v>
      </c>
      <c r="AY353">
        <f>AK353+0.8*AL353+0.64*AM353+AN353*0.8^3+AO353*0.8^4+AP353*0.8^5+AQ353*0.8^6</f>
        <v>0</v>
      </c>
      <c r="AZ353">
        <f>COUNTIFS(E:E,E353,AY:AY,"&gt;" &amp;AY353)+1</f>
        <v>32</v>
      </c>
    </row>
    <row r="354" spans="1:52">
      <c r="A354" t="s">
        <v>585</v>
      </c>
      <c r="B354" t="s">
        <v>586</v>
      </c>
      <c r="C354" t="s">
        <v>552</v>
      </c>
      <c r="D354" t="s">
        <v>47</v>
      </c>
      <c r="E354" t="s">
        <v>47</v>
      </c>
      <c r="F354">
        <v>0</v>
      </c>
      <c r="G354">
        <v>68</v>
      </c>
      <c r="H354">
        <v>212</v>
      </c>
      <c r="I354">
        <v>2020</v>
      </c>
      <c r="M354">
        <v>5.3625568609999998</v>
      </c>
      <c r="N354">
        <v>5.3197312779999999</v>
      </c>
      <c r="O354">
        <v>5.5606613200000004</v>
      </c>
      <c r="P354">
        <v>5.416499859</v>
      </c>
      <c r="Q354">
        <v>4.7294135879999999</v>
      </c>
      <c r="R354">
        <v>4.310160529</v>
      </c>
      <c r="S354">
        <v>3.1983001999999998</v>
      </c>
      <c r="W354">
        <v>5.3811257100000001</v>
      </c>
      <c r="X354">
        <v>4.8086106170000003</v>
      </c>
      <c r="Y354">
        <v>4.5051477630000001</v>
      </c>
      <c r="Z354">
        <v>4.3494076679999996</v>
      </c>
      <c r="AA354">
        <v>4.4003347699999997</v>
      </c>
      <c r="AB354">
        <v>3.537510545</v>
      </c>
      <c r="AC354">
        <v>3.508083595</v>
      </c>
      <c r="AD354">
        <v>58.688979289268076</v>
      </c>
      <c r="AE354">
        <v>51.30764634945686</v>
      </c>
      <c r="AF354">
        <v>48.608274690137762</v>
      </c>
      <c r="AG354">
        <v>46.001615213919479</v>
      </c>
      <c r="AH354">
        <v>43.686188906379982</v>
      </c>
      <c r="AI354">
        <v>31.636995623798583</v>
      </c>
      <c r="AJ354">
        <v>27.747272948868186</v>
      </c>
      <c r="AK354">
        <f>MAX(IFERROR((M354-VLOOKUP($E354,Sheet1!$A$1:$B$4,2,FALSE))*16,0),0)</f>
        <v>0</v>
      </c>
      <c r="AL354">
        <f>MAX(IFERROR((N354-VLOOKUP($E354,Sheet1!$A$1:$B$4,2,FALSE))*16,0),0)</f>
        <v>0</v>
      </c>
      <c r="AM354">
        <f>MAX(IFERROR((O354-VLOOKUP($E354,Sheet1!$A$1:$B$4,2,FALSE))*16,0),0)</f>
        <v>0</v>
      </c>
      <c r="AN354">
        <f>MAX(IFERROR((P354-VLOOKUP($E354,Sheet1!$A$1:$B$4,2,FALSE))*16,0),0)</f>
        <v>0</v>
      </c>
      <c r="AO354">
        <f>MAX(IFERROR((Q354-VLOOKUP($E354,Sheet1!$A$1:$B$4,2,FALSE))*16,0),0)</f>
        <v>0</v>
      </c>
      <c r="AP354">
        <f>MAX(IFERROR((R354-VLOOKUP($E354,Sheet1!$A$1:$B$4,2,FALSE))*16,0),0)</f>
        <v>0</v>
      </c>
      <c r="AQ354">
        <f>MAX(IFERROR((S354-VLOOKUP($E354,Sheet1!$A$1:$B$4,2,FALSE))*16,0),0)</f>
        <v>0</v>
      </c>
      <c r="AR354">
        <v>47</v>
      </c>
      <c r="AS354">
        <v>0.26857142899999997</v>
      </c>
      <c r="AT354">
        <v>33.897323630000002</v>
      </c>
      <c r="AU354">
        <v>19</v>
      </c>
      <c r="AV354">
        <v>0.108571429</v>
      </c>
      <c r="AW354">
        <f>AD354+0.8*AE354+0.64*AF354+AG354*0.8^3+AH354*0.8^4+AI354*0.8^5+AJ354*0.8^6</f>
        <v>189.93167398201618</v>
      </c>
      <c r="AX354">
        <f>COUNTIFS(E:E,E354,AW:AW,"&gt;" &amp;AW354)+1</f>
        <v>32</v>
      </c>
      <c r="AY354">
        <f>AK354+0.8*AL354+0.64*AM354+AN354*0.8^3+AO354*0.8^4+AP354*0.8^5+AQ354*0.8^6</f>
        <v>0</v>
      </c>
      <c r="AZ354">
        <f>COUNTIFS(E:E,E354,AY:AY,"&gt;" &amp;AY354)+1</f>
        <v>32</v>
      </c>
    </row>
    <row r="355" spans="1:52">
      <c r="A355" t="s">
        <v>536</v>
      </c>
      <c r="B355" t="s">
        <v>537</v>
      </c>
      <c r="C355" t="s">
        <v>497</v>
      </c>
      <c r="D355" t="s">
        <v>47</v>
      </c>
      <c r="E355" t="s">
        <v>47</v>
      </c>
      <c r="F355">
        <v>2</v>
      </c>
      <c r="G355">
        <v>72</v>
      </c>
      <c r="H355">
        <v>238</v>
      </c>
      <c r="I355">
        <v>2020</v>
      </c>
      <c r="K355">
        <v>5.4375</v>
      </c>
      <c r="L355">
        <v>6.1875</v>
      </c>
      <c r="M355">
        <v>6.5021398870000002</v>
      </c>
      <c r="N355">
        <v>5.71449271</v>
      </c>
      <c r="O355">
        <v>5.3942210910000004</v>
      </c>
      <c r="P355">
        <v>4.3649419170000003</v>
      </c>
      <c r="Q355">
        <v>3.239308157</v>
      </c>
      <c r="R355">
        <v>2.027322566</v>
      </c>
      <c r="S355">
        <v>0.59138974300000002</v>
      </c>
      <c r="U355">
        <v>0</v>
      </c>
      <c r="V355">
        <v>0</v>
      </c>
      <c r="W355">
        <v>5.0256026340000002</v>
      </c>
      <c r="X355">
        <v>4.5579915460000002</v>
      </c>
      <c r="Y355">
        <v>4.7433927230000004</v>
      </c>
      <c r="Z355">
        <v>4.4111634110000004</v>
      </c>
      <c r="AA355">
        <v>3.9802400539999998</v>
      </c>
      <c r="AB355">
        <v>3.8052336649999998</v>
      </c>
      <c r="AC355">
        <v>3.6309788680000001</v>
      </c>
      <c r="AD355">
        <v>59.865838960218895</v>
      </c>
      <c r="AE355">
        <v>49.991143565442002</v>
      </c>
      <c r="AF355">
        <v>50.830517021427823</v>
      </c>
      <c r="AG355">
        <v>42.36167148516563</v>
      </c>
      <c r="AH355">
        <v>33.266706617391293</v>
      </c>
      <c r="AI355">
        <v>27.847441152849314</v>
      </c>
      <c r="AJ355">
        <v>22.785023656743476</v>
      </c>
      <c r="AK355">
        <f>MAX(IFERROR((M355-VLOOKUP($E355,Sheet1!$A$1:$B$4,2,FALSE))*16,0),0)</f>
        <v>0</v>
      </c>
      <c r="AL355">
        <f>MAX(IFERROR((N355-VLOOKUP($E355,Sheet1!$A$1:$B$4,2,FALSE))*16,0),0)</f>
        <v>0</v>
      </c>
      <c r="AM355">
        <f>MAX(IFERROR((O355-VLOOKUP($E355,Sheet1!$A$1:$B$4,2,FALSE))*16,0),0)</f>
        <v>0</v>
      </c>
      <c r="AN355">
        <f>MAX(IFERROR((P355-VLOOKUP($E355,Sheet1!$A$1:$B$4,2,FALSE))*16,0),0)</f>
        <v>0</v>
      </c>
      <c r="AO355">
        <f>MAX(IFERROR((Q355-VLOOKUP($E355,Sheet1!$A$1:$B$4,2,FALSE))*16,0),0)</f>
        <v>0</v>
      </c>
      <c r="AP355">
        <f>MAX(IFERROR((R355-VLOOKUP($E355,Sheet1!$A$1:$B$4,2,FALSE))*16,0),0)</f>
        <v>0</v>
      </c>
      <c r="AQ355">
        <f>MAX(IFERROR((S355-VLOOKUP($E355,Sheet1!$A$1:$B$4,2,FALSE))*16,0),0)</f>
        <v>0</v>
      </c>
      <c r="AR355">
        <v>34</v>
      </c>
      <c r="AS355">
        <v>0.194285714</v>
      </c>
      <c r="AT355">
        <v>27.833816070000001</v>
      </c>
      <c r="AU355">
        <v>30</v>
      </c>
      <c r="AV355">
        <v>0.171428571</v>
      </c>
      <c r="AW355">
        <f>AD355+0.8*AE355+0.64*AF355+AG355*0.8^3+AH355*0.8^4+AI355*0.8^5+AJ355*0.8^6</f>
        <v>182.80351029561362</v>
      </c>
      <c r="AX355">
        <f>COUNTIFS(E:E,E355,AW:AW,"&gt;" &amp;AW355)+1</f>
        <v>35</v>
      </c>
      <c r="AY355">
        <f>AK355+0.8*AL355+0.64*AM355+AN355*0.8^3+AO355*0.8^4+AP355*0.8^5+AQ355*0.8^6</f>
        <v>0</v>
      </c>
      <c r="AZ355">
        <f>COUNTIFS(E:E,E355,AY:AY,"&gt;" &amp;AY355)+1</f>
        <v>32</v>
      </c>
    </row>
    <row r="356" spans="1:52">
      <c r="A356" t="s">
        <v>575</v>
      </c>
      <c r="B356" t="s">
        <v>576</v>
      </c>
      <c r="C356" t="s">
        <v>552</v>
      </c>
      <c r="D356" t="s">
        <v>47</v>
      </c>
      <c r="E356" t="s">
        <v>47</v>
      </c>
      <c r="F356">
        <v>2</v>
      </c>
      <c r="G356">
        <v>71</v>
      </c>
      <c r="H356">
        <v>211</v>
      </c>
      <c r="I356">
        <v>2020</v>
      </c>
      <c r="K356">
        <v>6.6875</v>
      </c>
      <c r="L356">
        <v>4.6875</v>
      </c>
      <c r="M356">
        <v>6.5699137500000004</v>
      </c>
      <c r="N356">
        <v>5.6565683360000003</v>
      </c>
      <c r="O356">
        <v>5.2898287499999999</v>
      </c>
      <c r="P356">
        <v>4.6511235949999996</v>
      </c>
      <c r="Q356">
        <v>3.5027608209999999</v>
      </c>
      <c r="R356">
        <v>2.4908016960000001</v>
      </c>
      <c r="S356">
        <v>1.1020517160000001</v>
      </c>
      <c r="U356">
        <v>0</v>
      </c>
      <c r="V356">
        <v>0</v>
      </c>
      <c r="W356">
        <v>5.0318470770000001</v>
      </c>
      <c r="X356">
        <v>4.4778093129999998</v>
      </c>
      <c r="Y356">
        <v>4.5171767950000001</v>
      </c>
      <c r="Z356">
        <v>4.1310763259999996</v>
      </c>
      <c r="AA356">
        <v>3.865834515</v>
      </c>
      <c r="AB356">
        <v>3.8480433700000001</v>
      </c>
      <c r="AC356">
        <v>3.6409956490000002</v>
      </c>
      <c r="AD356">
        <v>60.305979538652878</v>
      </c>
      <c r="AE356">
        <v>48.71050038508875</v>
      </c>
      <c r="AF356">
        <v>47.530105345207659</v>
      </c>
      <c r="AG356">
        <v>40.070415367662804</v>
      </c>
      <c r="AH356">
        <v>32.781662397411139</v>
      </c>
      <c r="AI356">
        <v>29.551495595674425</v>
      </c>
      <c r="AJ356">
        <v>23.941726555313579</v>
      </c>
      <c r="AK356">
        <f>MAX(IFERROR((M356-VLOOKUP($E356,Sheet1!$A$1:$B$4,2,FALSE))*16,0),0)</f>
        <v>0</v>
      </c>
      <c r="AL356">
        <f>MAX(IFERROR((N356-VLOOKUP($E356,Sheet1!$A$1:$B$4,2,FALSE))*16,0),0)</f>
        <v>0</v>
      </c>
      <c r="AM356">
        <f>MAX(IFERROR((O356-VLOOKUP($E356,Sheet1!$A$1:$B$4,2,FALSE))*16,0),0)</f>
        <v>0</v>
      </c>
      <c r="AN356">
        <f>MAX(IFERROR((P356-VLOOKUP($E356,Sheet1!$A$1:$B$4,2,FALSE))*16,0),0)</f>
        <v>0</v>
      </c>
      <c r="AO356">
        <f>MAX(IFERROR((Q356-VLOOKUP($E356,Sheet1!$A$1:$B$4,2,FALSE))*16,0),0)</f>
        <v>0</v>
      </c>
      <c r="AP356">
        <f>MAX(IFERROR((R356-VLOOKUP($E356,Sheet1!$A$1:$B$4,2,FALSE))*16,0),0)</f>
        <v>0</v>
      </c>
      <c r="AQ356">
        <f>MAX(IFERROR((S356-VLOOKUP($E356,Sheet1!$A$1:$B$4,2,FALSE))*16,0),0)</f>
        <v>0</v>
      </c>
      <c r="AR356">
        <v>33</v>
      </c>
      <c r="AS356">
        <v>0.18857142900000001</v>
      </c>
      <c r="AT356">
        <v>29.263048659999999</v>
      </c>
      <c r="AU356">
        <v>28</v>
      </c>
      <c r="AV356">
        <v>0.16</v>
      </c>
      <c r="AW356">
        <f>AD356+0.8*AE356+0.64*AF356+AG356*0.8^3+AH356*0.8^4+AI356*0.8^5+AJ356*0.8^6</f>
        <v>179.59668289678649</v>
      </c>
      <c r="AX356">
        <f>COUNTIFS(E:E,E356,AW:AW,"&gt;" &amp;AW356)+1</f>
        <v>37</v>
      </c>
      <c r="AY356">
        <f>AK356+0.8*AL356+0.64*AM356+AN356*0.8^3+AO356*0.8^4+AP356*0.8^5+AQ356*0.8^6</f>
        <v>0</v>
      </c>
      <c r="AZ356">
        <f>COUNTIFS(E:E,E356,AY:AY,"&gt;" &amp;AY356)+1</f>
        <v>32</v>
      </c>
    </row>
    <row r="357" spans="1:52">
      <c r="A357" t="s">
        <v>1263</v>
      </c>
      <c r="B357" t="s">
        <v>1264</v>
      </c>
      <c r="C357" t="s">
        <v>1256</v>
      </c>
      <c r="D357" t="s">
        <v>47</v>
      </c>
      <c r="E357" t="s">
        <v>47</v>
      </c>
      <c r="F357">
        <v>0</v>
      </c>
      <c r="G357">
        <v>69</v>
      </c>
      <c r="H357">
        <v>209</v>
      </c>
      <c r="I357">
        <v>2020</v>
      </c>
      <c r="M357">
        <v>4.7437329229999996</v>
      </c>
      <c r="N357">
        <v>4.8378035419999996</v>
      </c>
      <c r="O357">
        <v>4.9667610130000002</v>
      </c>
      <c r="P357">
        <v>4.7885339440000001</v>
      </c>
      <c r="Q357">
        <v>4.2043579099999997</v>
      </c>
      <c r="R357">
        <v>3.8126914260000002</v>
      </c>
      <c r="S357">
        <v>2.5515310009999999</v>
      </c>
      <c r="W357">
        <v>5.4438892259999996</v>
      </c>
      <c r="X357">
        <v>4.9373070139999999</v>
      </c>
      <c r="Y357">
        <v>4.6621742509999997</v>
      </c>
      <c r="Z357">
        <v>4.5459824519999996</v>
      </c>
      <c r="AA357">
        <v>4.4600194770000003</v>
      </c>
      <c r="AB357">
        <v>3.8124001459999999</v>
      </c>
      <c r="AC357">
        <v>3.7684112729999999</v>
      </c>
      <c r="AD357">
        <v>56.667145102416271</v>
      </c>
      <c r="AE357">
        <v>50.778555042194427</v>
      </c>
      <c r="AF357">
        <v>47.919354631565682</v>
      </c>
      <c r="AG357">
        <v>45.725143350319655</v>
      </c>
      <c r="AH357">
        <v>42.33448578687765</v>
      </c>
      <c r="AI357">
        <v>33.178357229570167</v>
      </c>
      <c r="AJ357">
        <v>28.834386498533604</v>
      </c>
      <c r="AK357">
        <f>MAX(IFERROR((M357-VLOOKUP($E357,Sheet1!$A$1:$B$4,2,FALSE))*16,0),0)</f>
        <v>0</v>
      </c>
      <c r="AL357">
        <f>MAX(IFERROR((N357-VLOOKUP($E357,Sheet1!$A$1:$B$4,2,FALSE))*16,0),0)</f>
        <v>0</v>
      </c>
      <c r="AM357">
        <f>MAX(IFERROR((O357-VLOOKUP($E357,Sheet1!$A$1:$B$4,2,FALSE))*16,0),0)</f>
        <v>0</v>
      </c>
      <c r="AN357">
        <f>MAX(IFERROR((P357-VLOOKUP($E357,Sheet1!$A$1:$B$4,2,FALSE))*16,0),0)</f>
        <v>0</v>
      </c>
      <c r="AO357">
        <f>MAX(IFERROR((Q357-VLOOKUP($E357,Sheet1!$A$1:$B$4,2,FALSE))*16,0),0)</f>
        <v>0</v>
      </c>
      <c r="AP357">
        <f>MAX(IFERROR((R357-VLOOKUP($E357,Sheet1!$A$1:$B$4,2,FALSE))*16,0),0)</f>
        <v>0</v>
      </c>
      <c r="AQ357">
        <f>MAX(IFERROR((S357-VLOOKUP($E357,Sheet1!$A$1:$B$4,2,FALSE))*16,0),0)</f>
        <v>0</v>
      </c>
      <c r="AR357">
        <v>53</v>
      </c>
      <c r="AS357">
        <v>0.302857143</v>
      </c>
      <c r="AT357">
        <v>29.90541176</v>
      </c>
      <c r="AU357">
        <v>26</v>
      </c>
      <c r="AV357">
        <v>0.148571429</v>
      </c>
      <c r="AW357">
        <f>AD357+0.8*AE357+0.64*AF357+AG357*0.8^3+AH357*0.8^4+AI357*0.8^5+AJ357*0.8^6</f>
        <v>187.14050038529976</v>
      </c>
      <c r="AX357">
        <f>COUNTIFS(E:E,E357,AW:AW,"&gt;" &amp;AW357)+1</f>
        <v>34</v>
      </c>
      <c r="AY357">
        <f>AK357+0.8*AL357+0.64*AM357+AN357*0.8^3+AO357*0.8^4+AP357*0.8^5+AQ357*0.8^6</f>
        <v>0</v>
      </c>
      <c r="AZ357">
        <f>COUNTIFS(E:E,E357,AY:AY,"&gt;" &amp;AY357)+1</f>
        <v>32</v>
      </c>
    </row>
    <row r="358" spans="1:52">
      <c r="A358" t="s">
        <v>630</v>
      </c>
      <c r="B358" t="s">
        <v>631</v>
      </c>
      <c r="C358" t="s">
        <v>599</v>
      </c>
      <c r="D358" t="s">
        <v>47</v>
      </c>
      <c r="E358" t="s">
        <v>47</v>
      </c>
      <c r="F358">
        <v>0</v>
      </c>
      <c r="G358">
        <v>72</v>
      </c>
      <c r="H358">
        <v>247</v>
      </c>
      <c r="I358">
        <v>2020</v>
      </c>
      <c r="M358">
        <v>4.5957924920000002</v>
      </c>
      <c r="N358">
        <v>4.5807748999999998</v>
      </c>
      <c r="O358">
        <v>4.8117752490000001</v>
      </c>
      <c r="P358">
        <v>4.5157554820000003</v>
      </c>
      <c r="Q358">
        <v>3.8750253410000002</v>
      </c>
      <c r="R358">
        <v>3.5387696989999999</v>
      </c>
      <c r="S358">
        <v>2.2352225959999998</v>
      </c>
      <c r="W358">
        <v>5.4734239000000002</v>
      </c>
      <c r="X358">
        <v>4.8229231009999998</v>
      </c>
      <c r="Y358">
        <v>4.658539438</v>
      </c>
      <c r="Z358">
        <v>4.4777934269999999</v>
      </c>
      <c r="AA358">
        <v>4.4564281599999997</v>
      </c>
      <c r="AB358">
        <v>3.685022815</v>
      </c>
      <c r="AC358">
        <v>3.6608204660000001</v>
      </c>
      <c r="AD358">
        <v>56.390054938282475</v>
      </c>
      <c r="AE358">
        <v>48.276537074608626</v>
      </c>
      <c r="AF358">
        <v>47.213328652950167</v>
      </c>
      <c r="AG358">
        <v>43.771321749928859</v>
      </c>
      <c r="AH358">
        <v>41.056316114133665</v>
      </c>
      <c r="AI358">
        <v>30.799706491592019</v>
      </c>
      <c r="AJ358">
        <v>26.813001902985121</v>
      </c>
      <c r="AK358">
        <f>MAX(IFERROR((M358-VLOOKUP($E358,Sheet1!$A$1:$B$4,2,FALSE))*16,0),0)</f>
        <v>0</v>
      </c>
      <c r="AL358">
        <f>MAX(IFERROR((N358-VLOOKUP($E358,Sheet1!$A$1:$B$4,2,FALSE))*16,0),0)</f>
        <v>0</v>
      </c>
      <c r="AM358">
        <f>MAX(IFERROR((O358-VLOOKUP($E358,Sheet1!$A$1:$B$4,2,FALSE))*16,0),0)</f>
        <v>0</v>
      </c>
      <c r="AN358">
        <f>MAX(IFERROR((P358-VLOOKUP($E358,Sheet1!$A$1:$B$4,2,FALSE))*16,0),0)</f>
        <v>0</v>
      </c>
      <c r="AO358">
        <f>MAX(IFERROR((Q358-VLOOKUP($E358,Sheet1!$A$1:$B$4,2,FALSE))*16,0),0)</f>
        <v>0</v>
      </c>
      <c r="AP358">
        <f>MAX(IFERROR((R358-VLOOKUP($E358,Sheet1!$A$1:$B$4,2,FALSE))*16,0),0)</f>
        <v>0</v>
      </c>
      <c r="AQ358">
        <f>MAX(IFERROR((S358-VLOOKUP($E358,Sheet1!$A$1:$B$4,2,FALSE))*16,0),0)</f>
        <v>0</v>
      </c>
      <c r="AR358">
        <v>55</v>
      </c>
      <c r="AS358">
        <v>0.31428571399999999</v>
      </c>
      <c r="AT358">
        <v>28.153115759999999</v>
      </c>
      <c r="AU358">
        <v>29</v>
      </c>
      <c r="AV358">
        <v>0.16571428599999999</v>
      </c>
      <c r="AW358">
        <f>AD358+0.8*AE358+0.64*AF358+AG358*0.8^3+AH358*0.8^4+AI358*0.8^5+AJ358*0.8^6</f>
        <v>181.57671414619125</v>
      </c>
      <c r="AX358">
        <f>COUNTIFS(E:E,E358,AW:AW,"&gt;" &amp;AW358)+1</f>
        <v>36</v>
      </c>
      <c r="AY358">
        <f>AK358+0.8*AL358+0.64*AM358+AN358*0.8^3+AO358*0.8^4+AP358*0.8^5+AQ358*0.8^6</f>
        <v>0</v>
      </c>
      <c r="AZ358">
        <f>COUNTIFS(E:E,E358,AY:AY,"&gt;" &amp;AY358)+1</f>
        <v>32</v>
      </c>
    </row>
    <row r="359" spans="1:52">
      <c r="A359" t="s">
        <v>612</v>
      </c>
      <c r="B359" t="s">
        <v>613</v>
      </c>
      <c r="C359" t="s">
        <v>599</v>
      </c>
      <c r="D359" t="s">
        <v>47</v>
      </c>
      <c r="E359" t="s">
        <v>47</v>
      </c>
      <c r="F359">
        <v>3</v>
      </c>
      <c r="G359">
        <v>72</v>
      </c>
      <c r="H359">
        <v>213</v>
      </c>
      <c r="I359">
        <v>2020</v>
      </c>
      <c r="J359">
        <v>7.375</v>
      </c>
      <c r="K359">
        <v>5.4375</v>
      </c>
      <c r="L359">
        <v>6.6875</v>
      </c>
      <c r="M359">
        <v>7.0102923070000003</v>
      </c>
      <c r="N359">
        <v>5.9307983699999998</v>
      </c>
      <c r="O359">
        <v>5.2359879439999997</v>
      </c>
      <c r="P359">
        <v>4.216257487</v>
      </c>
      <c r="Q359">
        <v>2.9606308380000002</v>
      </c>
      <c r="R359">
        <v>1.6564514829999999</v>
      </c>
      <c r="S359">
        <v>0.566697322</v>
      </c>
      <c r="T359">
        <v>0</v>
      </c>
      <c r="U359">
        <v>0</v>
      </c>
      <c r="V359">
        <v>0</v>
      </c>
      <c r="W359">
        <v>4.3719598270000004</v>
      </c>
      <c r="X359">
        <v>4.4796242800000003</v>
      </c>
      <c r="Y359">
        <v>4.0676507470000001</v>
      </c>
      <c r="Z359">
        <v>3.8451999020000001</v>
      </c>
      <c r="AA359">
        <v>3.605539641</v>
      </c>
      <c r="AB359">
        <v>3.294425065</v>
      </c>
      <c r="AC359">
        <v>2.6892393060000002</v>
      </c>
      <c r="AD359">
        <v>54.301731316328016</v>
      </c>
      <c r="AE359">
        <v>50.038815116321643</v>
      </c>
      <c r="AF359">
        <v>41.700615783111488</v>
      </c>
      <c r="AG359">
        <v>34.970947914080853</v>
      </c>
      <c r="AH359">
        <v>28.161062358634638</v>
      </c>
      <c r="AI359">
        <v>21.591705041972432</v>
      </c>
      <c r="AJ359">
        <v>13.908098600679637</v>
      </c>
      <c r="AK359">
        <f>MAX(IFERROR((M359-VLOOKUP($E359,Sheet1!$A$1:$B$4,2,FALSE))*16,0),0)</f>
        <v>0</v>
      </c>
      <c r="AL359">
        <f>MAX(IFERROR((N359-VLOOKUP($E359,Sheet1!$A$1:$B$4,2,FALSE))*16,0),0)</f>
        <v>0</v>
      </c>
      <c r="AM359">
        <f>MAX(IFERROR((O359-VLOOKUP($E359,Sheet1!$A$1:$B$4,2,FALSE))*16,0),0)</f>
        <v>0</v>
      </c>
      <c r="AN359">
        <f>MAX(IFERROR((P359-VLOOKUP($E359,Sheet1!$A$1:$B$4,2,FALSE))*16,0),0)</f>
        <v>0</v>
      </c>
      <c r="AO359">
        <f>MAX(IFERROR((Q359-VLOOKUP($E359,Sheet1!$A$1:$B$4,2,FALSE))*16,0),0)</f>
        <v>0</v>
      </c>
      <c r="AP359">
        <f>MAX(IFERROR((R359-VLOOKUP($E359,Sheet1!$A$1:$B$4,2,FALSE))*16,0),0)</f>
        <v>0</v>
      </c>
      <c r="AQ359">
        <f>MAX(IFERROR((S359-VLOOKUP($E359,Sheet1!$A$1:$B$4,2,FALSE))*16,0),0)</f>
        <v>0</v>
      </c>
      <c r="AR359">
        <v>32</v>
      </c>
      <c r="AS359">
        <v>0.182857143</v>
      </c>
      <c r="AT359">
        <v>27.577115750000001</v>
      </c>
      <c r="AU359">
        <v>32</v>
      </c>
      <c r="AV359">
        <v>0.182857143</v>
      </c>
      <c r="AW359">
        <f>AD359+0.8*AE359+0.64*AF359+AG359*0.8^3+AH359*0.8^4+AI359*0.8^5+AJ359*0.8^6</f>
        <v>161.18216849241296</v>
      </c>
      <c r="AX359">
        <f>COUNTIFS(E:E,E359,AW:AW,"&gt;" &amp;AW359)+1</f>
        <v>43</v>
      </c>
      <c r="AY359">
        <f>AK359+0.8*AL359+0.64*AM359+AN359*0.8^3+AO359*0.8^4+AP359*0.8^5+AQ359*0.8^6</f>
        <v>0</v>
      </c>
      <c r="AZ359">
        <f>COUNTIFS(E:E,E359,AY:AY,"&gt;" &amp;AY359)+1</f>
        <v>32</v>
      </c>
    </row>
    <row r="360" spans="1:52">
      <c r="A360" t="s">
        <v>843</v>
      </c>
      <c r="B360" t="s">
        <v>844</v>
      </c>
      <c r="C360" t="s">
        <v>836</v>
      </c>
      <c r="D360" t="s">
        <v>47</v>
      </c>
      <c r="E360" t="s">
        <v>47</v>
      </c>
      <c r="F360">
        <v>1</v>
      </c>
      <c r="G360">
        <v>71</v>
      </c>
      <c r="H360">
        <v>220</v>
      </c>
      <c r="I360">
        <v>2020</v>
      </c>
      <c r="L360">
        <v>3.625</v>
      </c>
      <c r="M360">
        <v>4.9161776660000003</v>
      </c>
      <c r="N360">
        <v>4.5125457950000003</v>
      </c>
      <c r="O360">
        <v>4.2464824070000002</v>
      </c>
      <c r="P360">
        <v>3.9898949240000001</v>
      </c>
      <c r="Q360">
        <v>3.3005614589999999</v>
      </c>
      <c r="R360">
        <v>2.136540965</v>
      </c>
      <c r="S360">
        <v>0.98232586600000005</v>
      </c>
      <c r="V360">
        <v>0</v>
      </c>
      <c r="W360">
        <v>5.2534561880000004</v>
      </c>
      <c r="X360">
        <v>5.0139848550000004</v>
      </c>
      <c r="Y360">
        <v>4.5086912320000003</v>
      </c>
      <c r="Z360">
        <v>4.4892864489999997</v>
      </c>
      <c r="AA360">
        <v>4.0299569139999996</v>
      </c>
      <c r="AB360">
        <v>3.7492658649999999</v>
      </c>
      <c r="AC360">
        <v>4.0267989010000003</v>
      </c>
      <c r="AD360">
        <v>55.054787365030506</v>
      </c>
      <c r="AE360">
        <v>50.349034069941524</v>
      </c>
      <c r="AF360">
        <v>43.087911496752668</v>
      </c>
      <c r="AG360">
        <v>41.876924288994729</v>
      </c>
      <c r="AH360">
        <v>34.037935549273129</v>
      </c>
      <c r="AI360">
        <v>27.520080314233297</v>
      </c>
      <c r="AJ360">
        <v>27.669707380228772</v>
      </c>
      <c r="AK360">
        <f>MAX(IFERROR((M360-VLOOKUP($E360,Sheet1!$A$1:$B$4,2,FALSE))*16,0),0)</f>
        <v>0</v>
      </c>
      <c r="AL360">
        <f>MAX(IFERROR((N360-VLOOKUP($E360,Sheet1!$A$1:$B$4,2,FALSE))*16,0),0)</f>
        <v>0</v>
      </c>
      <c r="AM360">
        <f>MAX(IFERROR((O360-VLOOKUP($E360,Sheet1!$A$1:$B$4,2,FALSE))*16,0),0)</f>
        <v>0</v>
      </c>
      <c r="AN360">
        <f>MAX(IFERROR((P360-VLOOKUP($E360,Sheet1!$A$1:$B$4,2,FALSE))*16,0),0)</f>
        <v>0</v>
      </c>
      <c r="AO360">
        <f>MAX(IFERROR((Q360-VLOOKUP($E360,Sheet1!$A$1:$B$4,2,FALSE))*16,0),0)</f>
        <v>0</v>
      </c>
      <c r="AP360">
        <f>MAX(IFERROR((R360-VLOOKUP($E360,Sheet1!$A$1:$B$4,2,FALSE))*16,0),0)</f>
        <v>0</v>
      </c>
      <c r="AQ360">
        <f>MAX(IFERROR((S360-VLOOKUP($E360,Sheet1!$A$1:$B$4,2,FALSE))*16,0),0)</f>
        <v>0</v>
      </c>
      <c r="AR360">
        <v>50</v>
      </c>
      <c r="AS360">
        <v>0.28571428599999998</v>
      </c>
      <c r="AT360">
        <v>24.084529079999999</v>
      </c>
      <c r="AU360">
        <v>39</v>
      </c>
      <c r="AV360">
        <v>0.22285714300000001</v>
      </c>
      <c r="AW360">
        <f>AD360+0.8*AE360+0.64*AF360+AG360*0.8^3+AH360*0.8^4+AI360*0.8^5+AJ360*0.8^6</f>
        <v>174.56442930470368</v>
      </c>
      <c r="AX360">
        <f>COUNTIFS(E:E,E360,AW:AW,"&gt;" &amp;AW360)+1</f>
        <v>38</v>
      </c>
      <c r="AY360">
        <f>AK360+0.8*AL360+0.64*AM360+AN360*0.8^3+AO360*0.8^4+AP360*0.8^5+AQ360*0.8^6</f>
        <v>0</v>
      </c>
      <c r="AZ360">
        <f>COUNTIFS(E:E,E360,AY:AY,"&gt;" &amp;AY360)+1</f>
        <v>32</v>
      </c>
    </row>
    <row r="361" spans="1:52">
      <c r="A361" t="s">
        <v>411</v>
      </c>
      <c r="B361" t="s">
        <v>412</v>
      </c>
      <c r="C361" t="s">
        <v>356</v>
      </c>
      <c r="D361" t="s">
        <v>47</v>
      </c>
      <c r="E361" t="s">
        <v>47</v>
      </c>
      <c r="F361">
        <v>2</v>
      </c>
      <c r="G361">
        <v>69</v>
      </c>
      <c r="H361">
        <v>196</v>
      </c>
      <c r="I361">
        <v>2020</v>
      </c>
      <c r="K361">
        <v>6.125</v>
      </c>
      <c r="L361">
        <v>4.625</v>
      </c>
      <c r="M361">
        <v>6.0543739060000004</v>
      </c>
      <c r="N361">
        <v>5.1898205849999997</v>
      </c>
      <c r="O361">
        <v>4.8054564400000004</v>
      </c>
      <c r="P361">
        <v>4.0860454439999998</v>
      </c>
      <c r="Q361">
        <v>3.0046216750000001</v>
      </c>
      <c r="R361">
        <v>1.9564750470000001</v>
      </c>
      <c r="S361">
        <v>0.66369714800000001</v>
      </c>
      <c r="U361">
        <v>0</v>
      </c>
      <c r="V361">
        <v>0</v>
      </c>
      <c r="W361">
        <v>4.9003739800000004</v>
      </c>
      <c r="X361">
        <v>4.3250056729999997</v>
      </c>
      <c r="Y361">
        <v>4.5839645119999997</v>
      </c>
      <c r="Z361">
        <v>4.0554863860000001</v>
      </c>
      <c r="AA361">
        <v>3.7904511919999999</v>
      </c>
      <c r="AB361">
        <v>3.6214117419999998</v>
      </c>
      <c r="AC361">
        <v>3.510829771</v>
      </c>
      <c r="AD361">
        <v>55.969241431469158</v>
      </c>
      <c r="AE361">
        <v>44.696602155826724</v>
      </c>
      <c r="AF361">
        <v>46.264970369498087</v>
      </c>
      <c r="AG361">
        <v>37.017083352673751</v>
      </c>
      <c r="AH361">
        <v>30.374406681018797</v>
      </c>
      <c r="AI361">
        <v>25.692275787243773</v>
      </c>
      <c r="AJ361">
        <v>21.73844006915354</v>
      </c>
      <c r="AK361">
        <f>MAX(IFERROR((M361-VLOOKUP($E361,Sheet1!$A$1:$B$4,2,FALSE))*16,0),0)</f>
        <v>0</v>
      </c>
      <c r="AL361">
        <f>MAX(IFERROR((N361-VLOOKUP($E361,Sheet1!$A$1:$B$4,2,FALSE))*16,0),0)</f>
        <v>0</v>
      </c>
      <c r="AM361">
        <f>MAX(IFERROR((O361-VLOOKUP($E361,Sheet1!$A$1:$B$4,2,FALSE))*16,0),0)</f>
        <v>0</v>
      </c>
      <c r="AN361">
        <f>MAX(IFERROR((P361-VLOOKUP($E361,Sheet1!$A$1:$B$4,2,FALSE))*16,0),0)</f>
        <v>0</v>
      </c>
      <c r="AO361">
        <f>MAX(IFERROR((Q361-VLOOKUP($E361,Sheet1!$A$1:$B$4,2,FALSE))*16,0),0)</f>
        <v>0</v>
      </c>
      <c r="AP361">
        <f>MAX(IFERROR((R361-VLOOKUP($E361,Sheet1!$A$1:$B$4,2,FALSE))*16,0),0)</f>
        <v>0</v>
      </c>
      <c r="AQ361">
        <f>MAX(IFERROR((S361-VLOOKUP($E361,Sheet1!$A$1:$B$4,2,FALSE))*16,0),0)</f>
        <v>0</v>
      </c>
      <c r="AR361">
        <v>39</v>
      </c>
      <c r="AS361">
        <v>0.22285714300000001</v>
      </c>
      <c r="AT361">
        <v>25.760490239999999</v>
      </c>
      <c r="AU361">
        <v>36</v>
      </c>
      <c r="AV361">
        <v>0.205714286</v>
      </c>
      <c r="AW361">
        <f>AD361+0.8*AE361+0.64*AF361+AG361*0.8^3+AH361*0.8^4+AI361*0.8^5+AJ361*0.8^6</f>
        <v>166.84765440917582</v>
      </c>
      <c r="AX361">
        <f>COUNTIFS(E:E,E361,AW:AW,"&gt;" &amp;AW361)+1</f>
        <v>40</v>
      </c>
      <c r="AY361">
        <f>AK361+0.8*AL361+0.64*AM361+AN361*0.8^3+AO361*0.8^4+AP361*0.8^5+AQ361*0.8^6</f>
        <v>0</v>
      </c>
      <c r="AZ361">
        <f>COUNTIFS(E:E,E361,AY:AY,"&gt;" &amp;AY361)+1</f>
        <v>32</v>
      </c>
    </row>
    <row r="362" spans="1:52">
      <c r="A362" t="s">
        <v>65</v>
      </c>
      <c r="B362" t="s">
        <v>66</v>
      </c>
      <c r="C362" t="s">
        <v>36</v>
      </c>
      <c r="D362" t="s">
        <v>47</v>
      </c>
      <c r="E362" t="s">
        <v>47</v>
      </c>
      <c r="F362">
        <v>1</v>
      </c>
      <c r="G362">
        <v>68</v>
      </c>
      <c r="H362">
        <v>208</v>
      </c>
      <c r="I362">
        <v>2020</v>
      </c>
      <c r="L362">
        <v>1.125</v>
      </c>
      <c r="M362">
        <v>4.5072591089999996</v>
      </c>
      <c r="N362">
        <v>3.4150894009999999</v>
      </c>
      <c r="O362">
        <v>3.404266937</v>
      </c>
      <c r="P362">
        <v>3.2189549940000002</v>
      </c>
      <c r="Q362">
        <v>2.5336245229999999</v>
      </c>
      <c r="R362">
        <v>1.4897426469999999</v>
      </c>
      <c r="S362">
        <v>0.16072303199999999</v>
      </c>
      <c r="V362">
        <v>0</v>
      </c>
      <c r="W362">
        <v>6.1699689649999998</v>
      </c>
      <c r="X362">
        <v>4.7609436230000002</v>
      </c>
      <c r="Y362">
        <v>4.3260673870000002</v>
      </c>
      <c r="Z362">
        <v>4.9196504579999996</v>
      </c>
      <c r="AA362">
        <v>3.913597803</v>
      </c>
      <c r="AB362">
        <v>3.6450373950000001</v>
      </c>
      <c r="AC362">
        <v>3.9162614750000002</v>
      </c>
      <c r="AD362">
        <v>64.671108713434506</v>
      </c>
      <c r="AE362">
        <v>43.039059408281986</v>
      </c>
      <c r="AF362">
        <v>37.844739812701079</v>
      </c>
      <c r="AG362">
        <v>44.234365913004325</v>
      </c>
      <c r="AH362">
        <v>30.401972155960152</v>
      </c>
      <c r="AI362">
        <v>24.841797679107771</v>
      </c>
      <c r="AJ362">
        <v>24.764219949886609</v>
      </c>
      <c r="AK362">
        <f>MAX(IFERROR((M362-VLOOKUP($E362,Sheet1!$A$1:$B$4,2,FALSE))*16,0),0)</f>
        <v>0</v>
      </c>
      <c r="AL362">
        <f>MAX(IFERROR((N362-VLOOKUP($E362,Sheet1!$A$1:$B$4,2,FALSE))*16,0),0)</f>
        <v>0</v>
      </c>
      <c r="AM362">
        <f>MAX(IFERROR((O362-VLOOKUP($E362,Sheet1!$A$1:$B$4,2,FALSE))*16,0),0)</f>
        <v>0</v>
      </c>
      <c r="AN362">
        <f>MAX(IFERROR((P362-VLOOKUP($E362,Sheet1!$A$1:$B$4,2,FALSE))*16,0),0)</f>
        <v>0</v>
      </c>
      <c r="AO362">
        <f>MAX(IFERROR((Q362-VLOOKUP($E362,Sheet1!$A$1:$B$4,2,FALSE))*16,0),0)</f>
        <v>0</v>
      </c>
      <c r="AP362">
        <f>MAX(IFERROR((R362-VLOOKUP($E362,Sheet1!$A$1:$B$4,2,FALSE))*16,0),0)</f>
        <v>0</v>
      </c>
      <c r="AQ362">
        <f>MAX(IFERROR((S362-VLOOKUP($E362,Sheet1!$A$1:$B$4,2,FALSE))*16,0),0)</f>
        <v>0</v>
      </c>
      <c r="AR362">
        <v>57</v>
      </c>
      <c r="AS362">
        <v>0.32571428600000002</v>
      </c>
      <c r="AT362">
        <v>18.729660639999999</v>
      </c>
      <c r="AU362">
        <v>52</v>
      </c>
      <c r="AV362">
        <v>0.29714285699999998</v>
      </c>
      <c r="AW362">
        <f>AD362+0.8*AE362+0.64*AF362+AG362*0.8^3+AH362*0.8^4+AI362*0.8^5+AJ362*0.8^6</f>
        <v>173.05558480076138</v>
      </c>
      <c r="AX362">
        <f>COUNTIFS(E:E,E362,AW:AW,"&gt;" &amp;AW362)+1</f>
        <v>39</v>
      </c>
      <c r="AY362">
        <f>AK362+0.8*AL362+0.64*AM362+AN362*0.8^3+AO362*0.8^4+AP362*0.8^5+AQ362*0.8^6</f>
        <v>0</v>
      </c>
      <c r="AZ362">
        <f>COUNTIFS(E:E,E362,AY:AY,"&gt;" &amp;AY362)+1</f>
        <v>32</v>
      </c>
    </row>
    <row r="363" spans="1:52">
      <c r="A363" t="s">
        <v>1568</v>
      </c>
      <c r="B363" t="s">
        <v>1569</v>
      </c>
      <c r="C363" t="s">
        <v>1338</v>
      </c>
      <c r="D363" t="s">
        <v>47</v>
      </c>
      <c r="E363" t="s">
        <v>47</v>
      </c>
      <c r="F363">
        <v>6</v>
      </c>
      <c r="G363">
        <v>72</v>
      </c>
      <c r="H363">
        <v>229</v>
      </c>
      <c r="I363">
        <v>2020</v>
      </c>
      <c r="J363">
        <v>10.9375</v>
      </c>
      <c r="K363">
        <v>5.5</v>
      </c>
      <c r="L363">
        <v>8.9375</v>
      </c>
      <c r="M363">
        <v>5.9703243649999997</v>
      </c>
      <c r="N363">
        <v>3.683433628</v>
      </c>
      <c r="O363">
        <v>1.4041318330000001</v>
      </c>
      <c r="P363">
        <v>-0.26863464199999998</v>
      </c>
      <c r="Q363">
        <v>-0.69298001799999998</v>
      </c>
      <c r="R363">
        <v>-1.0261834030000001</v>
      </c>
      <c r="S363">
        <v>-1.291503142</v>
      </c>
      <c r="T363">
        <v>0</v>
      </c>
      <c r="U363">
        <v>0</v>
      </c>
      <c r="V363">
        <v>0</v>
      </c>
      <c r="W363">
        <v>5.5765557189999999</v>
      </c>
      <c r="X363">
        <v>5.7020375039999998</v>
      </c>
      <c r="Y363">
        <v>4.8165565849999998</v>
      </c>
      <c r="Z363">
        <v>4.9482083929999998</v>
      </c>
      <c r="AA363">
        <v>3.8095609430000001</v>
      </c>
      <c r="AB363">
        <v>2.4816854570000002</v>
      </c>
      <c r="AC363">
        <v>1.5026153630000001</v>
      </c>
      <c r="AD363">
        <v>64.116207605717591</v>
      </c>
      <c r="AE363">
        <v>55.427758410906563</v>
      </c>
      <c r="AF363">
        <v>37.316499868044644</v>
      </c>
      <c r="AG363">
        <v>34.442331595000979</v>
      </c>
      <c r="AH363">
        <v>22.125589245532723</v>
      </c>
      <c r="AI363">
        <v>10.343982913720311</v>
      </c>
      <c r="AJ363">
        <v>3.9904058507668481</v>
      </c>
      <c r="AK363">
        <f>MAX(IFERROR((M363-VLOOKUP($E363,Sheet1!$A$1:$B$4,2,FALSE))*16,0),0)</f>
        <v>0</v>
      </c>
      <c r="AL363">
        <f>MAX(IFERROR((N363-VLOOKUP($E363,Sheet1!$A$1:$B$4,2,FALSE))*16,0),0)</f>
        <v>0</v>
      </c>
      <c r="AM363">
        <f>MAX(IFERROR((O363-VLOOKUP($E363,Sheet1!$A$1:$B$4,2,FALSE))*16,0),0)</f>
        <v>0</v>
      </c>
      <c r="AN363">
        <f>MAX(IFERROR((P363-VLOOKUP($E363,Sheet1!$A$1:$B$4,2,FALSE))*16,0),0)</f>
        <v>0</v>
      </c>
      <c r="AO363">
        <f>MAX(IFERROR((Q363-VLOOKUP($E363,Sheet1!$A$1:$B$4,2,FALSE))*16,0),0)</f>
        <v>0</v>
      </c>
      <c r="AP363">
        <f>MAX(IFERROR((R363-VLOOKUP($E363,Sheet1!$A$1:$B$4,2,FALSE))*16,0),0)</f>
        <v>0</v>
      </c>
      <c r="AQ363">
        <f>MAX(IFERROR((S363-VLOOKUP($E363,Sheet1!$A$1:$B$4,2,FALSE))*16,0),0)</f>
        <v>0</v>
      </c>
      <c r="AR363">
        <v>40</v>
      </c>
      <c r="AS363">
        <v>0.22857142899999999</v>
      </c>
      <c r="AT363">
        <v>7.7785886230000001</v>
      </c>
      <c r="AU363">
        <v>93</v>
      </c>
      <c r="AV363">
        <v>0.53142857099999996</v>
      </c>
      <c r="AW363">
        <f>AD363+0.8*AE363+0.64*AF363+AG363*0.8^3+AH363*0.8^4+AI363*0.8^5+AJ363*0.8^6</f>
        <v>163.4736666541134</v>
      </c>
      <c r="AX363">
        <f>COUNTIFS(E:E,E363,AW:AW,"&gt;" &amp;AW363)+1</f>
        <v>42</v>
      </c>
      <c r="AY363">
        <f>AK363+0.8*AL363+0.64*AM363+AN363*0.8^3+AO363*0.8^4+AP363*0.8^5+AQ363*0.8^6</f>
        <v>0</v>
      </c>
      <c r="AZ363">
        <f>COUNTIFS(E:E,E363,AY:AY,"&gt;" &amp;AY363)+1</f>
        <v>32</v>
      </c>
    </row>
    <row r="364" spans="1:52">
      <c r="A364" t="s">
        <v>1499</v>
      </c>
      <c r="B364" t="s">
        <v>1500</v>
      </c>
      <c r="C364" t="s">
        <v>1472</v>
      </c>
      <c r="D364" t="s">
        <v>47</v>
      </c>
      <c r="E364" t="s">
        <v>47</v>
      </c>
      <c r="F364">
        <v>4</v>
      </c>
      <c r="G364">
        <v>71</v>
      </c>
      <c r="H364">
        <v>225</v>
      </c>
      <c r="I364">
        <v>2020</v>
      </c>
      <c r="J364">
        <v>4.375</v>
      </c>
      <c r="K364">
        <v>8.125</v>
      </c>
      <c r="L364">
        <v>6.3125</v>
      </c>
      <c r="M364">
        <v>5.6513575950000003</v>
      </c>
      <c r="N364">
        <v>4.8190452419999996</v>
      </c>
      <c r="O364">
        <v>3.5697999349999998</v>
      </c>
      <c r="P364">
        <v>1.5834649759999999</v>
      </c>
      <c r="Q364">
        <v>0.73263583799999998</v>
      </c>
      <c r="R364">
        <v>-0.14805179600000001</v>
      </c>
      <c r="S364">
        <v>-0.36510528799999997</v>
      </c>
      <c r="T364">
        <v>0</v>
      </c>
      <c r="U364">
        <v>0</v>
      </c>
      <c r="V364">
        <v>0</v>
      </c>
      <c r="W364">
        <v>5.252433785</v>
      </c>
      <c r="X364">
        <v>4.6461793519999999</v>
      </c>
      <c r="Y364">
        <v>5.1138101929999999</v>
      </c>
      <c r="Z364">
        <v>4.0638734919999999</v>
      </c>
      <c r="AA364">
        <v>3.2313329730000002</v>
      </c>
      <c r="AB364">
        <v>3.233574612</v>
      </c>
      <c r="AC364">
        <v>2.1457858160000001</v>
      </c>
      <c r="AD364">
        <v>58.441404017037172</v>
      </c>
      <c r="AE364">
        <v>47.091162796705476</v>
      </c>
      <c r="AF364">
        <v>47.840777446286353</v>
      </c>
      <c r="AG364">
        <v>29.518352580003494</v>
      </c>
      <c r="AH364">
        <v>19.150941398254758</v>
      </c>
      <c r="AI364">
        <v>17.687150209294231</v>
      </c>
      <c r="AJ364">
        <v>8.5140811711121387</v>
      </c>
      <c r="AK364">
        <f>MAX(IFERROR((M364-VLOOKUP($E364,Sheet1!$A$1:$B$4,2,FALSE))*16,0),0)</f>
        <v>0</v>
      </c>
      <c r="AL364">
        <f>MAX(IFERROR((N364-VLOOKUP($E364,Sheet1!$A$1:$B$4,2,FALSE))*16,0),0)</f>
        <v>0</v>
      </c>
      <c r="AM364">
        <f>MAX(IFERROR((O364-VLOOKUP($E364,Sheet1!$A$1:$B$4,2,FALSE))*16,0),0)</f>
        <v>0</v>
      </c>
      <c r="AN364">
        <f>MAX(IFERROR((P364-VLOOKUP($E364,Sheet1!$A$1:$B$4,2,FALSE))*16,0),0)</f>
        <v>0</v>
      </c>
      <c r="AO364">
        <f>MAX(IFERROR((Q364-VLOOKUP($E364,Sheet1!$A$1:$B$4,2,FALSE))*16,0),0)</f>
        <v>0</v>
      </c>
      <c r="AP364">
        <f>MAX(IFERROR((R364-VLOOKUP($E364,Sheet1!$A$1:$B$4,2,FALSE))*16,0),0)</f>
        <v>0</v>
      </c>
      <c r="AQ364">
        <f>MAX(IFERROR((S364-VLOOKUP($E364,Sheet1!$A$1:$B$4,2,FALSE))*16,0),0)</f>
        <v>0</v>
      </c>
      <c r="AR364">
        <v>45</v>
      </c>
      <c r="AS364">
        <v>0.257142857</v>
      </c>
      <c r="AT364">
        <v>15.8431465</v>
      </c>
      <c r="AU364">
        <v>57</v>
      </c>
      <c r="AV364">
        <v>0.32571428600000002</v>
      </c>
      <c r="AW364">
        <f>AD364+0.8*AE364+0.64*AF364+AG364*0.8^3+AH364*0.8^4+AI364*0.8^5+AJ364*0.8^6</f>
        <v>157.71769461281335</v>
      </c>
      <c r="AX364">
        <f>COUNTIFS(E:E,E364,AW:AW,"&gt;" &amp;AW364)+1</f>
        <v>44</v>
      </c>
      <c r="AY364">
        <f>AK364+0.8*AL364+0.64*AM364+AN364*0.8^3+AO364*0.8^4+AP364*0.8^5+AQ364*0.8^6</f>
        <v>0</v>
      </c>
      <c r="AZ364">
        <f>COUNTIFS(E:E,E364,AY:AY,"&gt;" &amp;AY364)+1</f>
        <v>32</v>
      </c>
    </row>
    <row r="365" spans="1:52">
      <c r="A365" t="s">
        <v>1281</v>
      </c>
      <c r="B365" t="s">
        <v>1282</v>
      </c>
      <c r="C365" t="s">
        <v>1256</v>
      </c>
      <c r="D365" t="s">
        <v>47</v>
      </c>
      <c r="E365" t="s">
        <v>47</v>
      </c>
      <c r="F365">
        <v>2</v>
      </c>
      <c r="G365">
        <v>73</v>
      </c>
      <c r="H365">
        <v>238</v>
      </c>
      <c r="I365">
        <v>2020</v>
      </c>
      <c r="K365">
        <v>5.5</v>
      </c>
      <c r="L365">
        <v>5.375</v>
      </c>
      <c r="M365">
        <v>5.8298153700000004</v>
      </c>
      <c r="N365">
        <v>5.145553477</v>
      </c>
      <c r="O365">
        <v>4.6808400700000004</v>
      </c>
      <c r="P365">
        <v>3.9173006570000002</v>
      </c>
      <c r="Q365">
        <v>2.888718897</v>
      </c>
      <c r="R365">
        <v>1.684044299</v>
      </c>
      <c r="S365">
        <v>0.471477853</v>
      </c>
      <c r="U365">
        <v>0</v>
      </c>
      <c r="V365">
        <v>0</v>
      </c>
      <c r="W365">
        <v>4.658668713</v>
      </c>
      <c r="X365">
        <v>4.2482418930000003</v>
      </c>
      <c r="Y365">
        <v>4.3053703859999999</v>
      </c>
      <c r="Z365">
        <v>3.887684492</v>
      </c>
      <c r="AA365">
        <v>3.575008065</v>
      </c>
      <c r="AB365">
        <v>3.4053730629999999</v>
      </c>
      <c r="AC365">
        <v>3.1794438779999998</v>
      </c>
      <c r="AD365">
        <v>51.810322719970372</v>
      </c>
      <c r="AE365">
        <v>43.552386727030893</v>
      </c>
      <c r="AF365">
        <v>42.322424824812373</v>
      </c>
      <c r="AG365">
        <v>34.422974580585048</v>
      </c>
      <c r="AH365">
        <v>27.617146616169862</v>
      </c>
      <c r="AI365">
        <v>22.790423225563728</v>
      </c>
      <c r="AJ365">
        <v>18.20152201712213</v>
      </c>
      <c r="AK365">
        <f>MAX(IFERROR((M365-VLOOKUP($E365,Sheet1!$A$1:$B$4,2,FALSE))*16,0),0)</f>
        <v>0</v>
      </c>
      <c r="AL365">
        <f>MAX(IFERROR((N365-VLOOKUP($E365,Sheet1!$A$1:$B$4,2,FALSE))*16,0),0)</f>
        <v>0</v>
      </c>
      <c r="AM365">
        <f>MAX(IFERROR((O365-VLOOKUP($E365,Sheet1!$A$1:$B$4,2,FALSE))*16,0),0)</f>
        <v>0</v>
      </c>
      <c r="AN365">
        <f>MAX(IFERROR((P365-VLOOKUP($E365,Sheet1!$A$1:$B$4,2,FALSE))*16,0),0)</f>
        <v>0</v>
      </c>
      <c r="AO365">
        <f>MAX(IFERROR((Q365-VLOOKUP($E365,Sheet1!$A$1:$B$4,2,FALSE))*16,0),0)</f>
        <v>0</v>
      </c>
      <c r="AP365">
        <f>MAX(IFERROR((R365-VLOOKUP($E365,Sheet1!$A$1:$B$4,2,FALSE))*16,0),0)</f>
        <v>0</v>
      </c>
      <c r="AQ365">
        <f>MAX(IFERROR((S365-VLOOKUP($E365,Sheet1!$A$1:$B$4,2,FALSE))*16,0),0)</f>
        <v>0</v>
      </c>
      <c r="AR365">
        <v>42</v>
      </c>
      <c r="AS365">
        <v>0.24</v>
      </c>
      <c r="AT365">
        <v>24.617750619999999</v>
      </c>
      <c r="AU365">
        <v>38</v>
      </c>
      <c r="AV365">
        <v>0.21714285699999999</v>
      </c>
      <c r="AW365">
        <f>AD365+0.8*AE365+0.64*AF365+AG365*0.8^3+AH365*0.8^4+AI365*0.8^5+AJ365*0.8^6</f>
        <v>154.91451589892694</v>
      </c>
      <c r="AX365">
        <f>COUNTIFS(E:E,E365,AW:AW,"&gt;" &amp;AW365)+1</f>
        <v>45</v>
      </c>
      <c r="AY365">
        <f>AK365+0.8*AL365+0.64*AM365+AN365*0.8^3+AO365*0.8^4+AP365*0.8^5+AQ365*0.8^6</f>
        <v>0</v>
      </c>
      <c r="AZ365">
        <f>COUNTIFS(E:E,E365,AY:AY,"&gt;" &amp;AY365)+1</f>
        <v>32</v>
      </c>
    </row>
    <row r="366" spans="1:52">
      <c r="A366" t="s">
        <v>812</v>
      </c>
      <c r="B366" t="s">
        <v>813</v>
      </c>
      <c r="C366" t="s">
        <v>787</v>
      </c>
      <c r="D366" t="s">
        <v>47</v>
      </c>
      <c r="E366" t="s">
        <v>47</v>
      </c>
      <c r="F366">
        <v>3</v>
      </c>
      <c r="G366">
        <v>70</v>
      </c>
      <c r="H366">
        <v>190</v>
      </c>
      <c r="I366">
        <v>2020</v>
      </c>
      <c r="J366">
        <v>5.1875</v>
      </c>
      <c r="K366">
        <v>8.5</v>
      </c>
      <c r="L366">
        <v>5.25</v>
      </c>
      <c r="M366">
        <v>5.8110192280000001</v>
      </c>
      <c r="N366">
        <v>5.4109245919999998</v>
      </c>
      <c r="O366">
        <v>4.3834442689999999</v>
      </c>
      <c r="P366">
        <v>3.4480111390000001</v>
      </c>
      <c r="Q366">
        <v>2.3992761809999998</v>
      </c>
      <c r="R366">
        <v>1.4914978860000001</v>
      </c>
      <c r="S366">
        <v>0.18842231200000001</v>
      </c>
      <c r="T366">
        <v>0</v>
      </c>
      <c r="U366">
        <v>0</v>
      </c>
      <c r="V366">
        <v>0</v>
      </c>
      <c r="W366">
        <v>4.3107747459999999</v>
      </c>
      <c r="X366">
        <v>4.3219974600000004</v>
      </c>
      <c r="Y366">
        <v>4.3699520649999997</v>
      </c>
      <c r="Z366">
        <v>4.1557440699999999</v>
      </c>
      <c r="AA366">
        <v>3.7012162709999998</v>
      </c>
      <c r="AB366">
        <v>3.7604460839999998</v>
      </c>
      <c r="AC366">
        <v>3.5746850299999999</v>
      </c>
      <c r="AD366">
        <v>47.33595487250264</v>
      </c>
      <c r="AE366">
        <v>45.634196440570321</v>
      </c>
      <c r="AF366">
        <v>41.932049824474461</v>
      </c>
      <c r="AG366">
        <v>35.989283551580684</v>
      </c>
      <c r="AH366">
        <v>27.681640373470174</v>
      </c>
      <c r="AI366">
        <v>26.055764347878608</v>
      </c>
      <c r="AJ366">
        <v>21.461387143026059</v>
      </c>
      <c r="AK366">
        <f>MAX(IFERROR((M366-VLOOKUP($E366,Sheet1!$A$1:$B$4,2,FALSE))*16,0),0)</f>
        <v>0</v>
      </c>
      <c r="AL366">
        <f>MAX(IFERROR((N366-VLOOKUP($E366,Sheet1!$A$1:$B$4,2,FALSE))*16,0),0)</f>
        <v>0</v>
      </c>
      <c r="AM366">
        <f>MAX(IFERROR((O366-VLOOKUP($E366,Sheet1!$A$1:$B$4,2,FALSE))*16,0),0)</f>
        <v>0</v>
      </c>
      <c r="AN366">
        <f>MAX(IFERROR((P366-VLOOKUP($E366,Sheet1!$A$1:$B$4,2,FALSE))*16,0),0)</f>
        <v>0</v>
      </c>
      <c r="AO366">
        <f>MAX(IFERROR((Q366-VLOOKUP($E366,Sheet1!$A$1:$B$4,2,FALSE))*16,0),0)</f>
        <v>0</v>
      </c>
      <c r="AP366">
        <f>MAX(IFERROR((R366-VLOOKUP($E366,Sheet1!$A$1:$B$4,2,FALSE))*16,0),0)</f>
        <v>0</v>
      </c>
      <c r="AQ366">
        <f>MAX(IFERROR((S366-VLOOKUP($E366,Sheet1!$A$1:$B$4,2,FALSE))*16,0),0)</f>
        <v>0</v>
      </c>
      <c r="AR366">
        <v>43</v>
      </c>
      <c r="AS366">
        <v>0.245714286</v>
      </c>
      <c r="AT366">
        <v>23.132595609999999</v>
      </c>
      <c r="AU366">
        <v>42</v>
      </c>
      <c r="AV366">
        <v>0.24</v>
      </c>
      <c r="AW366">
        <f>AD366+0.8*AE366+0.64*AF366+AG366*0.8^3+AH366*0.8^4+AI366*0.8^5+AJ366*0.8^6</f>
        <v>154.60866372073954</v>
      </c>
      <c r="AX366">
        <f>COUNTIFS(E:E,E366,AW:AW,"&gt;" &amp;AW366)+1</f>
        <v>47</v>
      </c>
      <c r="AY366">
        <f>AK366+0.8*AL366+0.64*AM366+AN366*0.8^3+AO366*0.8^4+AP366*0.8^5+AQ366*0.8^6</f>
        <v>0</v>
      </c>
      <c r="AZ366">
        <f>COUNTIFS(E:E,E366,AY:AY,"&gt;" &amp;AY366)+1</f>
        <v>32</v>
      </c>
    </row>
    <row r="367" spans="1:52">
      <c r="A367" t="s">
        <v>1572</v>
      </c>
      <c r="B367" t="s">
        <v>1573</v>
      </c>
      <c r="C367" t="s">
        <v>1472</v>
      </c>
      <c r="D367" t="s">
        <v>47</v>
      </c>
      <c r="E367" t="s">
        <v>47</v>
      </c>
      <c r="F367">
        <v>13</v>
      </c>
      <c r="G367">
        <v>73</v>
      </c>
      <c r="H367">
        <v>220</v>
      </c>
      <c r="I367">
        <v>2020</v>
      </c>
      <c r="J367">
        <v>4.25</v>
      </c>
      <c r="K367">
        <v>10.5625</v>
      </c>
      <c r="L367">
        <v>8.125</v>
      </c>
      <c r="M367">
        <v>5.5229515219999996</v>
      </c>
      <c r="N367">
        <v>5.9099264869999999</v>
      </c>
      <c r="O367">
        <v>2.9731966550000002</v>
      </c>
      <c r="P367">
        <v>-0.19927425100000001</v>
      </c>
      <c r="Q367">
        <v>-0.52724789900000002</v>
      </c>
      <c r="R367">
        <v>-0.89531867499999995</v>
      </c>
      <c r="S367">
        <v>-1.1562565359999999</v>
      </c>
      <c r="T367">
        <v>0</v>
      </c>
      <c r="U367">
        <v>0</v>
      </c>
      <c r="V367">
        <v>0</v>
      </c>
      <c r="W367">
        <v>4.3504091300000001</v>
      </c>
      <c r="X367">
        <v>3.9797158509999999</v>
      </c>
      <c r="Y367">
        <v>4.2209984839999999</v>
      </c>
      <c r="Z367">
        <v>7.2878081249999997</v>
      </c>
      <c r="AA367">
        <v>4.5300956970000001</v>
      </c>
      <c r="AB367">
        <v>2.1657718130000001</v>
      </c>
      <c r="AC367">
        <v>0</v>
      </c>
      <c r="AD367">
        <v>46.495607460004749</v>
      </c>
      <c r="AE367">
        <v>43.636685307510845</v>
      </c>
      <c r="AF367">
        <v>35.209555130925565</v>
      </c>
      <c r="AG367">
        <v>60.643799883156987</v>
      </c>
      <c r="AH367">
        <v>29.527950460109537</v>
      </c>
      <c r="AI367">
        <v>8.2024878464077062</v>
      </c>
      <c r="AJ367">
        <v>0</v>
      </c>
      <c r="AK367">
        <f>MAX(IFERROR((M367-VLOOKUP($E367,Sheet1!$A$1:$B$4,2,FALSE))*16,0),0)</f>
        <v>0</v>
      </c>
      <c r="AL367">
        <f>MAX(IFERROR((N367-VLOOKUP($E367,Sheet1!$A$1:$B$4,2,FALSE))*16,0),0)</f>
        <v>0</v>
      </c>
      <c r="AM367">
        <f>MAX(IFERROR((O367-VLOOKUP($E367,Sheet1!$A$1:$B$4,2,FALSE))*16,0),0)</f>
        <v>0</v>
      </c>
      <c r="AN367">
        <f>MAX(IFERROR((P367-VLOOKUP($E367,Sheet1!$A$1:$B$4,2,FALSE))*16,0),0)</f>
        <v>0</v>
      </c>
      <c r="AO367">
        <f>MAX(IFERROR((Q367-VLOOKUP($E367,Sheet1!$A$1:$B$4,2,FALSE))*16,0),0)</f>
        <v>0</v>
      </c>
      <c r="AP367">
        <f>MAX(IFERROR((R367-VLOOKUP($E367,Sheet1!$A$1:$B$4,2,FALSE))*16,0),0)</f>
        <v>0</v>
      </c>
      <c r="AQ367">
        <f>MAX(IFERROR((S367-VLOOKUP($E367,Sheet1!$A$1:$B$4,2,FALSE))*16,0),0)</f>
        <v>0</v>
      </c>
      <c r="AR367">
        <v>46</v>
      </c>
      <c r="AS367">
        <v>0.26285714300000002</v>
      </c>
      <c r="AT367">
        <v>11.6279773</v>
      </c>
      <c r="AU367">
        <v>77</v>
      </c>
      <c r="AV367">
        <v>0.44</v>
      </c>
      <c r="AW367">
        <f>AD367+0.8*AE367+0.64*AF367+AG367*0.8^3+AH367*0.8^4+AI367*0.8^5+AJ367*0.8^6</f>
        <v>149.77113625595393</v>
      </c>
      <c r="AX367">
        <f>COUNTIFS(E:E,E367,AW:AW,"&gt;" &amp;AW367)+1</f>
        <v>48</v>
      </c>
      <c r="AY367">
        <f>AK367+0.8*AL367+0.64*AM367+AN367*0.8^3+AO367*0.8^4+AP367*0.8^5+AQ367*0.8^6</f>
        <v>0</v>
      </c>
      <c r="AZ367">
        <f>COUNTIFS(E:E,E367,AY:AY,"&gt;" &amp;AY367)+1</f>
        <v>32</v>
      </c>
    </row>
    <row r="368" spans="1:52">
      <c r="A368" t="s">
        <v>1109</v>
      </c>
      <c r="B368" t="s">
        <v>1110</v>
      </c>
      <c r="C368" t="s">
        <v>1063</v>
      </c>
      <c r="D368" t="s">
        <v>47</v>
      </c>
      <c r="E368" t="s">
        <v>47</v>
      </c>
      <c r="F368">
        <v>0</v>
      </c>
      <c r="G368">
        <v>70</v>
      </c>
      <c r="H368">
        <v>203</v>
      </c>
      <c r="I368">
        <v>2020</v>
      </c>
      <c r="M368">
        <v>3.7241349920000002</v>
      </c>
      <c r="N368">
        <v>3.7264651149999999</v>
      </c>
      <c r="O368">
        <v>3.8060272099999999</v>
      </c>
      <c r="P368">
        <v>3.5281915750000001</v>
      </c>
      <c r="Q368">
        <v>2.9684022460000001</v>
      </c>
      <c r="R368">
        <v>2.457478445</v>
      </c>
      <c r="S368">
        <v>1.4736129469999999</v>
      </c>
      <c r="W368">
        <v>4.926923951</v>
      </c>
      <c r="X368">
        <v>4.560562505</v>
      </c>
      <c r="Y368">
        <v>4.2608132799999998</v>
      </c>
      <c r="Z368">
        <v>4.0509247269999999</v>
      </c>
      <c r="AA368">
        <v>4.108367307</v>
      </c>
      <c r="AB368">
        <v>3.3823197340000002</v>
      </c>
      <c r="AC368">
        <v>3.308201757</v>
      </c>
      <c r="AD368">
        <v>46.163507533116558</v>
      </c>
      <c r="AE368">
        <v>41.763438012482425</v>
      </c>
      <c r="AF368">
        <v>38.466110031003666</v>
      </c>
      <c r="AG368">
        <v>35.027040476563656</v>
      </c>
      <c r="AH368">
        <v>33.89655267863472</v>
      </c>
      <c r="AI368">
        <v>24.36549503935737</v>
      </c>
      <c r="AJ368">
        <v>21.345775316312654</v>
      </c>
      <c r="AK368">
        <f>MAX(IFERROR((M368-VLOOKUP($E368,Sheet1!$A$1:$B$4,2,FALSE))*16,0),0)</f>
        <v>0</v>
      </c>
      <c r="AL368">
        <f>MAX(IFERROR((N368-VLOOKUP($E368,Sheet1!$A$1:$B$4,2,FALSE))*16,0),0)</f>
        <v>0</v>
      </c>
      <c r="AM368">
        <f>MAX(IFERROR((O368-VLOOKUP($E368,Sheet1!$A$1:$B$4,2,FALSE))*16,0),0)</f>
        <v>0</v>
      </c>
      <c r="AN368">
        <f>MAX(IFERROR((P368-VLOOKUP($E368,Sheet1!$A$1:$B$4,2,FALSE))*16,0),0)</f>
        <v>0</v>
      </c>
      <c r="AO368">
        <f>MAX(IFERROR((Q368-VLOOKUP($E368,Sheet1!$A$1:$B$4,2,FALSE))*16,0),0)</f>
        <v>0</v>
      </c>
      <c r="AP368">
        <f>MAX(IFERROR((R368-VLOOKUP($E368,Sheet1!$A$1:$B$4,2,FALSE))*16,0),0)</f>
        <v>0</v>
      </c>
      <c r="AQ368">
        <f>MAX(IFERROR((S368-VLOOKUP($E368,Sheet1!$A$1:$B$4,2,FALSE))*16,0),0)</f>
        <v>0</v>
      </c>
      <c r="AR368">
        <v>64</v>
      </c>
      <c r="AS368">
        <v>0.365714286</v>
      </c>
      <c r="AT368">
        <v>21.68431253</v>
      </c>
      <c r="AU368">
        <v>44</v>
      </c>
      <c r="AV368">
        <v>0.25142857099999999</v>
      </c>
      <c r="AW368">
        <f>AD368+0.8*AE368+0.64*AF368+AG368*0.8^3+AH368*0.8^4+AI368*0.8^5+AJ368*0.8^6</f>
        <v>149.59019340313034</v>
      </c>
      <c r="AX368">
        <f>COUNTIFS(E:E,E368,AW:AW,"&gt;" &amp;AW368)+1</f>
        <v>49</v>
      </c>
      <c r="AY368">
        <f>AK368+0.8*AL368+0.64*AM368+AN368*0.8^3+AO368*0.8^4+AP368*0.8^5+AQ368*0.8^6</f>
        <v>0</v>
      </c>
      <c r="AZ368">
        <f>COUNTIFS(E:E,E368,AY:AY,"&gt;" &amp;AY368)+1</f>
        <v>32</v>
      </c>
    </row>
    <row r="369" spans="1:52">
      <c r="A369" t="s">
        <v>902</v>
      </c>
      <c r="B369" t="s">
        <v>903</v>
      </c>
      <c r="C369" t="s">
        <v>883</v>
      </c>
      <c r="D369" t="s">
        <v>47</v>
      </c>
      <c r="E369" t="s">
        <v>47</v>
      </c>
      <c r="F369">
        <v>7</v>
      </c>
      <c r="G369">
        <v>75</v>
      </c>
      <c r="H369">
        <v>230</v>
      </c>
      <c r="I369">
        <v>2020</v>
      </c>
      <c r="J369">
        <v>8.9375</v>
      </c>
      <c r="K369">
        <v>6.875</v>
      </c>
      <c r="L369">
        <v>7.6875</v>
      </c>
      <c r="M369">
        <v>6.131453145</v>
      </c>
      <c r="N369">
        <v>3.7895831790000001</v>
      </c>
      <c r="O369">
        <v>1.735774591</v>
      </c>
      <c r="P369">
        <v>-4.4264685999999998E-2</v>
      </c>
      <c r="Q369">
        <v>-0.396007475</v>
      </c>
      <c r="R369">
        <v>-0.70461801300000004</v>
      </c>
      <c r="S369">
        <v>-0.91480048400000002</v>
      </c>
      <c r="T369">
        <v>0</v>
      </c>
      <c r="U369">
        <v>0</v>
      </c>
      <c r="V369">
        <v>0</v>
      </c>
      <c r="W369">
        <v>4.7003802239999999</v>
      </c>
      <c r="X369">
        <v>5.2319592259999999</v>
      </c>
      <c r="Y369">
        <v>5.0671144750000003</v>
      </c>
      <c r="Z369">
        <v>3.6381049019999998</v>
      </c>
      <c r="AA369">
        <v>2.985904584</v>
      </c>
      <c r="AB369">
        <v>2.0233742270000001</v>
      </c>
      <c r="AC369">
        <v>1.469917283</v>
      </c>
      <c r="AD369">
        <v>53.82163860213771</v>
      </c>
      <c r="AE369">
        <v>50.112120928725034</v>
      </c>
      <c r="AF369">
        <v>41.111084970362725</v>
      </c>
      <c r="AG369">
        <v>21.646273096629074</v>
      </c>
      <c r="AH369">
        <v>15.130171096872573</v>
      </c>
      <c r="AI369">
        <v>7.389768527948533</v>
      </c>
      <c r="AJ369">
        <v>3.9849362553303109</v>
      </c>
      <c r="AK369">
        <f>MAX(IFERROR((M369-VLOOKUP($E369,Sheet1!$A$1:$B$4,2,FALSE))*16,0),0)</f>
        <v>0</v>
      </c>
      <c r="AL369">
        <f>MAX(IFERROR((N369-VLOOKUP($E369,Sheet1!$A$1:$B$4,2,FALSE))*16,0),0)</f>
        <v>0</v>
      </c>
      <c r="AM369">
        <f>MAX(IFERROR((O369-VLOOKUP($E369,Sheet1!$A$1:$B$4,2,FALSE))*16,0),0)</f>
        <v>0</v>
      </c>
      <c r="AN369">
        <f>MAX(IFERROR((P369-VLOOKUP($E369,Sheet1!$A$1:$B$4,2,FALSE))*16,0),0)</f>
        <v>0</v>
      </c>
      <c r="AO369">
        <f>MAX(IFERROR((Q369-VLOOKUP($E369,Sheet1!$A$1:$B$4,2,FALSE))*16,0),0)</f>
        <v>0</v>
      </c>
      <c r="AP369">
        <f>MAX(IFERROR((R369-VLOOKUP($E369,Sheet1!$A$1:$B$4,2,FALSE))*16,0),0)</f>
        <v>0</v>
      </c>
      <c r="AQ369">
        <f>MAX(IFERROR((S369-VLOOKUP($E369,Sheet1!$A$1:$B$4,2,FALSE))*16,0),0)</f>
        <v>0</v>
      </c>
      <c r="AR369">
        <v>38</v>
      </c>
      <c r="AS369">
        <v>0.21714285699999999</v>
      </c>
      <c r="AT369">
        <v>9.5971202570000003</v>
      </c>
      <c r="AU369">
        <v>83</v>
      </c>
      <c r="AV369">
        <v>0.47428571400000002</v>
      </c>
      <c r="AW369">
        <f>AD369+0.8*AE369+0.64*AF369+AG369*0.8^3+AH369*0.8^4+AI369*0.8^5+AJ369*0.8^6</f>
        <v>140.96874611385849</v>
      </c>
      <c r="AX369">
        <f>COUNTIFS(E:E,E369,AW:AW,"&gt;" &amp;AW369)+1</f>
        <v>52</v>
      </c>
      <c r="AY369">
        <f>AK369+0.8*AL369+0.64*AM369+AN369*0.8^3+AO369*0.8^4+AP369*0.8^5+AQ369*0.8^6</f>
        <v>0</v>
      </c>
      <c r="AZ369">
        <f>COUNTIFS(E:E,E369,AY:AY,"&gt;" &amp;AY369)+1</f>
        <v>32</v>
      </c>
    </row>
    <row r="370" spans="1:52">
      <c r="A370" t="s">
        <v>683</v>
      </c>
      <c r="B370" t="s">
        <v>684</v>
      </c>
      <c r="C370" t="s">
        <v>648</v>
      </c>
      <c r="D370" t="s">
        <v>47</v>
      </c>
      <c r="E370" t="s">
        <v>47</v>
      </c>
      <c r="F370">
        <v>5</v>
      </c>
      <c r="G370">
        <v>69</v>
      </c>
      <c r="H370">
        <v>210</v>
      </c>
      <c r="I370">
        <v>2020</v>
      </c>
      <c r="J370">
        <v>8.875</v>
      </c>
      <c r="K370">
        <v>5.3125</v>
      </c>
      <c r="L370">
        <v>6.875</v>
      </c>
      <c r="M370">
        <v>6.4944686999999997</v>
      </c>
      <c r="N370">
        <v>5.124995728</v>
      </c>
      <c r="O370">
        <v>3.7687507249999999</v>
      </c>
      <c r="P370">
        <v>2.5021188529999998</v>
      </c>
      <c r="Q370">
        <v>1.3714874050000001</v>
      </c>
      <c r="R370">
        <v>-4.3350715999999997E-2</v>
      </c>
      <c r="S370">
        <v>-0.25800405100000001</v>
      </c>
      <c r="T370">
        <v>0</v>
      </c>
      <c r="U370">
        <v>0</v>
      </c>
      <c r="V370">
        <v>0</v>
      </c>
      <c r="W370">
        <v>3.9887568070000001</v>
      </c>
      <c r="X370">
        <v>4.3155718199999997</v>
      </c>
      <c r="Y370">
        <v>4.099751554</v>
      </c>
      <c r="Z370">
        <v>3.7432733890000001</v>
      </c>
      <c r="AA370">
        <v>2.8915817819999998</v>
      </c>
      <c r="AB370">
        <v>3.1701782089999999</v>
      </c>
      <c r="AC370">
        <v>2.6520701830000002</v>
      </c>
      <c r="AD370">
        <v>46.640251893874506</v>
      </c>
      <c r="AE370">
        <v>44.299320300629205</v>
      </c>
      <c r="AF370">
        <v>36.420482737364978</v>
      </c>
      <c r="AG370">
        <v>28.420878946037931</v>
      </c>
      <c r="AH370">
        <v>17.049234455605159</v>
      </c>
      <c r="AI370">
        <v>17.276341415408353</v>
      </c>
      <c r="AJ370">
        <v>12.508100330565384</v>
      </c>
      <c r="AK370">
        <f>MAX(IFERROR((M370-VLOOKUP($E370,Sheet1!$A$1:$B$4,2,FALSE))*16,0),0)</f>
        <v>0</v>
      </c>
      <c r="AL370">
        <f>MAX(IFERROR((N370-VLOOKUP($E370,Sheet1!$A$1:$B$4,2,FALSE))*16,0),0)</f>
        <v>0</v>
      </c>
      <c r="AM370">
        <f>MAX(IFERROR((O370-VLOOKUP($E370,Sheet1!$A$1:$B$4,2,FALSE))*16,0),0)</f>
        <v>0</v>
      </c>
      <c r="AN370">
        <f>MAX(IFERROR((P370-VLOOKUP($E370,Sheet1!$A$1:$B$4,2,FALSE))*16,0),0)</f>
        <v>0</v>
      </c>
      <c r="AO370">
        <f>MAX(IFERROR((Q370-VLOOKUP($E370,Sheet1!$A$1:$B$4,2,FALSE))*16,0),0)</f>
        <v>0</v>
      </c>
      <c r="AP370">
        <f>MAX(IFERROR((R370-VLOOKUP($E370,Sheet1!$A$1:$B$4,2,FALSE))*16,0),0)</f>
        <v>0</v>
      </c>
      <c r="AQ370">
        <f>MAX(IFERROR((S370-VLOOKUP($E370,Sheet1!$A$1:$B$4,2,FALSE))*16,0),0)</f>
        <v>0</v>
      </c>
      <c r="AR370">
        <v>35</v>
      </c>
      <c r="AS370">
        <v>0.2</v>
      </c>
      <c r="AT370">
        <v>18.96046664</v>
      </c>
      <c r="AU370">
        <v>51</v>
      </c>
      <c r="AV370">
        <v>0.29142857100000003</v>
      </c>
      <c r="AW370">
        <f>AD370+0.8*AE370+0.64*AF370+AG370*0.8^3+AH370*0.8^4+AI370*0.8^5+AJ370*0.8^6</f>
        <v>135.86370854773551</v>
      </c>
      <c r="AX370">
        <f>COUNTIFS(E:E,E370,AW:AW,"&gt;" &amp;AW370)+1</f>
        <v>55</v>
      </c>
      <c r="AY370">
        <f>AK370+0.8*AL370+0.64*AM370+AN370*0.8^3+AO370*0.8^4+AP370*0.8^5+AQ370*0.8^6</f>
        <v>0</v>
      </c>
      <c r="AZ370">
        <f>COUNTIFS(E:E,E370,AY:AY,"&gt;" &amp;AY370)+1</f>
        <v>32</v>
      </c>
    </row>
    <row r="371" spans="1:52">
      <c r="A371" t="s">
        <v>1384</v>
      </c>
      <c r="B371" t="s">
        <v>1385</v>
      </c>
      <c r="C371" t="s">
        <v>1381</v>
      </c>
      <c r="D371" t="s">
        <v>47</v>
      </c>
      <c r="E371" t="s">
        <v>47</v>
      </c>
      <c r="F371">
        <v>5</v>
      </c>
      <c r="G371">
        <v>70</v>
      </c>
      <c r="H371">
        <v>197</v>
      </c>
      <c r="I371">
        <v>2020</v>
      </c>
      <c r="J371">
        <v>6.25E-2</v>
      </c>
      <c r="K371">
        <v>2.0625</v>
      </c>
      <c r="L371">
        <v>9.4375</v>
      </c>
      <c r="M371">
        <v>6.3348877249999997</v>
      </c>
      <c r="N371">
        <v>5.2795348930000001</v>
      </c>
      <c r="O371">
        <v>4.1655580839999997</v>
      </c>
      <c r="P371">
        <v>2.846624603</v>
      </c>
      <c r="Q371">
        <v>1.5736191770000001</v>
      </c>
      <c r="R371">
        <v>0.21837668499999999</v>
      </c>
      <c r="S371">
        <v>-0.16237600399999999</v>
      </c>
      <c r="T371">
        <v>0</v>
      </c>
      <c r="U371">
        <v>0</v>
      </c>
      <c r="V371">
        <v>0</v>
      </c>
      <c r="W371">
        <v>4.0396613529999996</v>
      </c>
      <c r="X371">
        <v>4.3549772640000004</v>
      </c>
      <c r="Y371">
        <v>3.842559198</v>
      </c>
      <c r="Z371">
        <v>3.6766128130000002</v>
      </c>
      <c r="AA371">
        <v>2.9730023719999998</v>
      </c>
      <c r="AB371">
        <v>2.5376335989999999</v>
      </c>
      <c r="AC371">
        <v>2.1898335229999999</v>
      </c>
      <c r="AD371">
        <v>46.47106001858478</v>
      </c>
      <c r="AE371">
        <v>45.461966248859937</v>
      </c>
      <c r="AF371">
        <v>34.757847739166749</v>
      </c>
      <c r="AG371">
        <v>28.634081508190206</v>
      </c>
      <c r="AH371">
        <v>18.210151597691322</v>
      </c>
      <c r="AI371">
        <v>12.154523501402451</v>
      </c>
      <c r="AJ371">
        <v>9.0194124510751692</v>
      </c>
      <c r="AK371">
        <f>MAX(IFERROR((M371-VLOOKUP($E371,Sheet1!$A$1:$B$4,2,FALSE))*16,0),0)</f>
        <v>0</v>
      </c>
      <c r="AL371">
        <f>MAX(IFERROR((N371-VLOOKUP($E371,Sheet1!$A$1:$B$4,2,FALSE))*16,0),0)</f>
        <v>0</v>
      </c>
      <c r="AM371">
        <f>MAX(IFERROR((O371-VLOOKUP($E371,Sheet1!$A$1:$B$4,2,FALSE))*16,0),0)</f>
        <v>0</v>
      </c>
      <c r="AN371">
        <f>MAX(IFERROR((P371-VLOOKUP($E371,Sheet1!$A$1:$B$4,2,FALSE))*16,0),0)</f>
        <v>0</v>
      </c>
      <c r="AO371">
        <f>MAX(IFERROR((Q371-VLOOKUP($E371,Sheet1!$A$1:$B$4,2,FALSE))*16,0),0)</f>
        <v>0</v>
      </c>
      <c r="AP371">
        <f>MAX(IFERROR((R371-VLOOKUP($E371,Sheet1!$A$1:$B$4,2,FALSE))*16,0),0)</f>
        <v>0</v>
      </c>
      <c r="AQ371">
        <f>MAX(IFERROR((S371-VLOOKUP($E371,Sheet1!$A$1:$B$4,2,FALSE))*16,0),0)</f>
        <v>0</v>
      </c>
      <c r="AR371">
        <v>37</v>
      </c>
      <c r="AS371">
        <v>0.21142857100000001</v>
      </c>
      <c r="AT371">
        <v>20.25622516</v>
      </c>
      <c r="AU371">
        <v>46</v>
      </c>
      <c r="AV371">
        <v>0.26285714300000002</v>
      </c>
      <c r="AW371">
        <f>AD371+0.8*AE371+0.64*AF371+AG371*0.8^3+AH371*0.8^4+AI371*0.8^5+AJ371*0.8^6</f>
        <v>133.55236251586143</v>
      </c>
      <c r="AX371">
        <f>COUNTIFS(E:E,E371,AW:AW,"&gt;" &amp;AW371)+1</f>
        <v>56</v>
      </c>
      <c r="AY371">
        <f>AK371+0.8*AL371+0.64*AM371+AN371*0.8^3+AO371*0.8^4+AP371*0.8^5+AQ371*0.8^6</f>
        <v>0</v>
      </c>
      <c r="AZ371">
        <f>COUNTIFS(E:E,E371,AY:AY,"&gt;" &amp;AY371)+1</f>
        <v>32</v>
      </c>
    </row>
    <row r="372" spans="1:52">
      <c r="A372" t="s">
        <v>162</v>
      </c>
      <c r="B372" t="s">
        <v>163</v>
      </c>
      <c r="C372" t="s">
        <v>118</v>
      </c>
      <c r="D372" t="s">
        <v>47</v>
      </c>
      <c r="E372" t="s">
        <v>47</v>
      </c>
      <c r="F372">
        <v>0</v>
      </c>
      <c r="G372">
        <v>69</v>
      </c>
      <c r="H372">
        <v>223</v>
      </c>
      <c r="I372">
        <v>2020</v>
      </c>
      <c r="M372">
        <v>3.7526756109999999</v>
      </c>
      <c r="N372">
        <v>3.735440535</v>
      </c>
      <c r="O372">
        <v>3.729306008</v>
      </c>
      <c r="P372">
        <v>3.4844698379999999</v>
      </c>
      <c r="Q372">
        <v>2.8805753510000001</v>
      </c>
      <c r="R372">
        <v>2.4269726679999999</v>
      </c>
      <c r="S372">
        <v>1.480821801</v>
      </c>
      <c r="W372">
        <v>4.8985289200000004</v>
      </c>
      <c r="X372">
        <v>4.4421371379999997</v>
      </c>
      <c r="Y372">
        <v>4.1208863219999996</v>
      </c>
      <c r="Z372">
        <v>3.9757836000000002</v>
      </c>
      <c r="AA372">
        <v>4.0596785759999996</v>
      </c>
      <c r="AB372">
        <v>3.2885374970000001</v>
      </c>
      <c r="AC372">
        <v>3.1905936979999998</v>
      </c>
      <c r="AD372">
        <v>45.927840479227513</v>
      </c>
      <c r="AE372">
        <v>40.378451895132201</v>
      </c>
      <c r="AF372">
        <v>36.53419546720059</v>
      </c>
      <c r="AG372">
        <v>34.003484233576302</v>
      </c>
      <c r="AH372">
        <v>33.069078055693382</v>
      </c>
      <c r="AI372">
        <v>23.286017805759258</v>
      </c>
      <c r="AJ372">
        <v>20.179236578332223</v>
      </c>
      <c r="AK372">
        <f>MAX(IFERROR((M372-VLOOKUP($E372,Sheet1!$A$1:$B$4,2,FALSE))*16,0),0)</f>
        <v>0</v>
      </c>
      <c r="AL372">
        <f>MAX(IFERROR((N372-VLOOKUP($E372,Sheet1!$A$1:$B$4,2,FALSE))*16,0),0)</f>
        <v>0</v>
      </c>
      <c r="AM372">
        <f>MAX(IFERROR((O372-VLOOKUP($E372,Sheet1!$A$1:$B$4,2,FALSE))*16,0),0)</f>
        <v>0</v>
      </c>
      <c r="AN372">
        <f>MAX(IFERROR((P372-VLOOKUP($E372,Sheet1!$A$1:$B$4,2,FALSE))*16,0),0)</f>
        <v>0</v>
      </c>
      <c r="AO372">
        <f>MAX(IFERROR((Q372-VLOOKUP($E372,Sheet1!$A$1:$B$4,2,FALSE))*16,0),0)</f>
        <v>0</v>
      </c>
      <c r="AP372">
        <f>MAX(IFERROR((R372-VLOOKUP($E372,Sheet1!$A$1:$B$4,2,FALSE))*16,0),0)</f>
        <v>0</v>
      </c>
      <c r="AQ372">
        <f>MAX(IFERROR((S372-VLOOKUP($E372,Sheet1!$A$1:$B$4,2,FALSE))*16,0),0)</f>
        <v>0</v>
      </c>
      <c r="AR372">
        <v>63</v>
      </c>
      <c r="AS372">
        <v>0.36</v>
      </c>
      <c r="AT372">
        <v>21.49026181</v>
      </c>
      <c r="AU372">
        <v>45</v>
      </c>
      <c r="AV372">
        <v>0.257142857</v>
      </c>
      <c r="AW372">
        <f>AD372+0.8*AE372+0.64*AF372+AG372*0.8^3+AH372*0.8^4+AI372*0.8^5+AJ372*0.8^6</f>
        <v>145.48759350172625</v>
      </c>
      <c r="AX372">
        <f>COUNTIFS(E:E,E372,AW:AW,"&gt;" &amp;AW372)+1</f>
        <v>50</v>
      </c>
      <c r="AY372">
        <f>AK372+0.8*AL372+0.64*AM372+AN372*0.8^3+AO372*0.8^4+AP372*0.8^5+AQ372*0.8^6</f>
        <v>0</v>
      </c>
      <c r="AZ372">
        <f>COUNTIFS(E:E,E372,AY:AY,"&gt;" &amp;AY372)+1</f>
        <v>32</v>
      </c>
    </row>
    <row r="373" spans="1:52">
      <c r="A373" t="s">
        <v>1330</v>
      </c>
      <c r="B373" t="s">
        <v>1331</v>
      </c>
      <c r="C373" t="s">
        <v>1295</v>
      </c>
      <c r="D373" t="s">
        <v>47</v>
      </c>
      <c r="E373" t="s">
        <v>47</v>
      </c>
      <c r="F373">
        <v>0</v>
      </c>
      <c r="G373">
        <v>71</v>
      </c>
      <c r="H373">
        <v>212</v>
      </c>
      <c r="I373">
        <v>2020</v>
      </c>
      <c r="M373">
        <v>3.7176895480000001</v>
      </c>
      <c r="N373">
        <v>3.4935352919999998</v>
      </c>
      <c r="O373">
        <v>3.4821808760000001</v>
      </c>
      <c r="P373">
        <v>3.2224863720000001</v>
      </c>
      <c r="Q373">
        <v>2.64152239</v>
      </c>
      <c r="R373">
        <v>2.0376738589999999</v>
      </c>
      <c r="S373">
        <v>1.152282032</v>
      </c>
      <c r="W373">
        <v>5.1328178690000001</v>
      </c>
      <c r="X373">
        <v>4.4076248490000003</v>
      </c>
      <c r="Y373">
        <v>4.0359363149999998</v>
      </c>
      <c r="Z373">
        <v>3.8549407819999999</v>
      </c>
      <c r="AA373">
        <v>4.0459433459999996</v>
      </c>
      <c r="AB373">
        <v>3.3938119699999998</v>
      </c>
      <c r="AC373">
        <v>3.0851043169999999</v>
      </c>
      <c r="AD373">
        <v>48.630871509761192</v>
      </c>
      <c r="AE373">
        <v>39.114199888820139</v>
      </c>
      <c r="AF373">
        <v>34.698953119099514</v>
      </c>
      <c r="AG373">
        <v>31.769829223785422</v>
      </c>
      <c r="AH373">
        <v>32.200308083790532</v>
      </c>
      <c r="AI373">
        <v>23.473980982942237</v>
      </c>
      <c r="AJ373">
        <v>18.509724996024431</v>
      </c>
      <c r="AK373">
        <f>MAX(IFERROR((M373-VLOOKUP($E373,Sheet1!$A$1:$B$4,2,FALSE))*16,0),0)</f>
        <v>0</v>
      </c>
      <c r="AL373">
        <f>MAX(IFERROR((N373-VLOOKUP($E373,Sheet1!$A$1:$B$4,2,FALSE))*16,0),0)</f>
        <v>0</v>
      </c>
      <c r="AM373">
        <f>MAX(IFERROR((O373-VLOOKUP($E373,Sheet1!$A$1:$B$4,2,FALSE))*16,0),0)</f>
        <v>0</v>
      </c>
      <c r="AN373">
        <f>MAX(IFERROR((P373-VLOOKUP($E373,Sheet1!$A$1:$B$4,2,FALSE))*16,0),0)</f>
        <v>0</v>
      </c>
      <c r="AO373">
        <f>MAX(IFERROR((Q373-VLOOKUP($E373,Sheet1!$A$1:$B$4,2,FALSE))*16,0),0)</f>
        <v>0</v>
      </c>
      <c r="AP373">
        <f>MAX(IFERROR((R373-VLOOKUP($E373,Sheet1!$A$1:$B$4,2,FALSE))*16,0),0)</f>
        <v>0</v>
      </c>
      <c r="AQ373">
        <f>MAX(IFERROR((S373-VLOOKUP($E373,Sheet1!$A$1:$B$4,2,FALSE))*16,0),0)</f>
        <v>0</v>
      </c>
      <c r="AR373">
        <v>66</v>
      </c>
      <c r="AS373">
        <v>0.377142857</v>
      </c>
      <c r="AT373">
        <v>19.747370369999999</v>
      </c>
      <c r="AU373">
        <v>50</v>
      </c>
      <c r="AV373">
        <v>0.28571428599999998</v>
      </c>
      <c r="AW373">
        <f>AD373+0.8*AE373+0.64*AF373+AG373*0.8^3+AH373*0.8^4+AI373*0.8^5+AJ373*0.8^6</f>
        <v>144.12912760858811</v>
      </c>
      <c r="AX373">
        <f>COUNTIFS(E:E,E373,AW:AW,"&gt;" &amp;AW373)+1</f>
        <v>51</v>
      </c>
      <c r="AY373">
        <f>AK373+0.8*AL373+0.64*AM373+AN373*0.8^3+AO373*0.8^4+AP373*0.8^5+AQ373*0.8^6</f>
        <v>0</v>
      </c>
      <c r="AZ373">
        <f>COUNTIFS(E:E,E373,AY:AY,"&gt;" &amp;AY373)+1</f>
        <v>32</v>
      </c>
    </row>
    <row r="374" spans="1:52">
      <c r="A374" t="s">
        <v>1111</v>
      </c>
      <c r="B374" t="s">
        <v>1112</v>
      </c>
      <c r="C374" t="s">
        <v>1113</v>
      </c>
      <c r="D374" t="s">
        <v>47</v>
      </c>
      <c r="E374" t="s">
        <v>47</v>
      </c>
      <c r="F374">
        <v>2</v>
      </c>
      <c r="G374">
        <v>66</v>
      </c>
      <c r="H374">
        <v>203</v>
      </c>
      <c r="I374">
        <v>2020</v>
      </c>
      <c r="K374">
        <v>0</v>
      </c>
      <c r="L374">
        <v>4.5625</v>
      </c>
      <c r="M374">
        <v>5.0658833779999997</v>
      </c>
      <c r="N374">
        <v>4.2488364799999996</v>
      </c>
      <c r="O374">
        <v>4.493144901</v>
      </c>
      <c r="P374">
        <v>3.8036678350000002</v>
      </c>
      <c r="Q374">
        <v>3.0828836609999999</v>
      </c>
      <c r="R374">
        <v>2.118001698</v>
      </c>
      <c r="S374">
        <v>1.1086750000000001</v>
      </c>
      <c r="U374">
        <v>0</v>
      </c>
      <c r="V374">
        <v>0</v>
      </c>
      <c r="W374">
        <v>4.6916852709999999</v>
      </c>
      <c r="X374">
        <v>3.711425776</v>
      </c>
      <c r="Y374">
        <v>3.9816710419999999</v>
      </c>
      <c r="Z374">
        <v>3.5376864920000002</v>
      </c>
      <c r="AA374">
        <v>3.4506021750000002</v>
      </c>
      <c r="AB374">
        <v>3.0538583749999999</v>
      </c>
      <c r="AC374">
        <v>2.8422791200000002</v>
      </c>
      <c r="AD374">
        <v>48.716309367115002</v>
      </c>
      <c r="AE374">
        <v>33.490385477579196</v>
      </c>
      <c r="AF374">
        <v>37.639028831200534</v>
      </c>
      <c r="AG374">
        <v>29.936768607725924</v>
      </c>
      <c r="AH374">
        <v>26.772455437890613</v>
      </c>
      <c r="AI374">
        <v>20.125124825179569</v>
      </c>
      <c r="AJ374">
        <v>16.128994650936619</v>
      </c>
      <c r="AK374">
        <f>MAX(IFERROR((M374-VLOOKUP($E374,Sheet1!$A$1:$B$4,2,FALSE))*16,0),0)</f>
        <v>0</v>
      </c>
      <c r="AL374">
        <f>MAX(IFERROR((N374-VLOOKUP($E374,Sheet1!$A$1:$B$4,2,FALSE))*16,0),0)</f>
        <v>0</v>
      </c>
      <c r="AM374">
        <f>MAX(IFERROR((O374-VLOOKUP($E374,Sheet1!$A$1:$B$4,2,FALSE))*16,0),0)</f>
        <v>0</v>
      </c>
      <c r="AN374">
        <f>MAX(IFERROR((P374-VLOOKUP($E374,Sheet1!$A$1:$B$4,2,FALSE))*16,0),0)</f>
        <v>0</v>
      </c>
      <c r="AO374">
        <f>MAX(IFERROR((Q374-VLOOKUP($E374,Sheet1!$A$1:$B$4,2,FALSE))*16,0),0)</f>
        <v>0</v>
      </c>
      <c r="AP374">
        <f>MAX(IFERROR((R374-VLOOKUP($E374,Sheet1!$A$1:$B$4,2,FALSE))*16,0),0)</f>
        <v>0</v>
      </c>
      <c r="AQ374">
        <f>MAX(IFERROR((S374-VLOOKUP($E374,Sheet1!$A$1:$B$4,2,FALSE))*16,0),0)</f>
        <v>0</v>
      </c>
      <c r="AR374">
        <v>48</v>
      </c>
      <c r="AS374">
        <v>0.27428571400000001</v>
      </c>
      <c r="AT374">
        <v>23.921092949999998</v>
      </c>
      <c r="AU374">
        <v>40</v>
      </c>
      <c r="AV374">
        <v>0.22857142899999999</v>
      </c>
      <c r="AW374">
        <f>AD374+0.8*AE374+0.64*AF374+AG374*0.8^3+AH374*0.8^4+AI374*0.8^5+AJ374*0.8^6</f>
        <v>136.71393955215237</v>
      </c>
      <c r="AX374">
        <f>COUNTIFS(E:E,E374,AW:AW,"&gt;" &amp;AW374)+1</f>
        <v>53</v>
      </c>
      <c r="AY374">
        <f>AK374+0.8*AL374+0.64*AM374+AN374*0.8^3+AO374*0.8^4+AP374*0.8^5+AQ374*0.8^6</f>
        <v>0</v>
      </c>
      <c r="AZ374">
        <f>COUNTIFS(E:E,E374,AY:AY,"&gt;" &amp;AY374)+1</f>
        <v>32</v>
      </c>
    </row>
    <row r="375" spans="1:52">
      <c r="A375" t="s">
        <v>459</v>
      </c>
      <c r="B375" t="s">
        <v>460</v>
      </c>
      <c r="C375" t="s">
        <v>454</v>
      </c>
      <c r="D375" t="s">
        <v>47</v>
      </c>
      <c r="E375" t="s">
        <v>47</v>
      </c>
      <c r="F375">
        <v>1</v>
      </c>
      <c r="G375">
        <v>72</v>
      </c>
      <c r="H375">
        <v>209</v>
      </c>
      <c r="I375">
        <v>2020</v>
      </c>
      <c r="L375">
        <v>4.625</v>
      </c>
      <c r="M375">
        <v>4.829443435</v>
      </c>
      <c r="N375">
        <v>4.580825795</v>
      </c>
      <c r="O375">
        <v>4.4529291730000002</v>
      </c>
      <c r="P375">
        <v>4.0323868230000004</v>
      </c>
      <c r="Q375">
        <v>3.5635579169999998</v>
      </c>
      <c r="R375">
        <v>2.6618669760000002</v>
      </c>
      <c r="S375">
        <v>1.794170373</v>
      </c>
      <c r="V375">
        <v>0</v>
      </c>
      <c r="W375">
        <v>4.492464462</v>
      </c>
      <c r="X375">
        <v>4.1764436299999996</v>
      </c>
      <c r="Y375">
        <v>3.5766944559999998</v>
      </c>
      <c r="Z375">
        <v>3.6313017570000001</v>
      </c>
      <c r="AA375">
        <v>3.1722461489999998</v>
      </c>
      <c r="AB375">
        <v>2.9810400170000002</v>
      </c>
      <c r="AC375">
        <v>2.944327227</v>
      </c>
      <c r="AD375">
        <v>45.235467681821802</v>
      </c>
      <c r="AE375">
        <v>40.346735398573117</v>
      </c>
      <c r="AF375">
        <v>32.612135624179103</v>
      </c>
      <c r="AG375">
        <v>31.788861020947849</v>
      </c>
      <c r="AH375">
        <v>25.018620545877155</v>
      </c>
      <c r="AI375">
        <v>20.58910354728701</v>
      </c>
      <c r="AJ375">
        <v>18.355259588696043</v>
      </c>
      <c r="AK375">
        <f>MAX(IFERROR((M375-VLOOKUP($E375,Sheet1!$A$1:$B$4,2,FALSE))*16,0),0)</f>
        <v>0</v>
      </c>
      <c r="AL375">
        <f>MAX(IFERROR((N375-VLOOKUP($E375,Sheet1!$A$1:$B$4,2,FALSE))*16,0),0)</f>
        <v>0</v>
      </c>
      <c r="AM375">
        <f>MAX(IFERROR((O375-VLOOKUP($E375,Sheet1!$A$1:$B$4,2,FALSE))*16,0),0)</f>
        <v>0</v>
      </c>
      <c r="AN375">
        <f>MAX(IFERROR((P375-VLOOKUP($E375,Sheet1!$A$1:$B$4,2,FALSE))*16,0),0)</f>
        <v>0</v>
      </c>
      <c r="AO375">
        <f>MAX(IFERROR((Q375-VLOOKUP($E375,Sheet1!$A$1:$B$4,2,FALSE))*16,0),0)</f>
        <v>0</v>
      </c>
      <c r="AP375">
        <f>MAX(IFERROR((R375-VLOOKUP($E375,Sheet1!$A$1:$B$4,2,FALSE))*16,0),0)</f>
        <v>0</v>
      </c>
      <c r="AQ375">
        <f>MAX(IFERROR((S375-VLOOKUP($E375,Sheet1!$A$1:$B$4,2,FALSE))*16,0),0)</f>
        <v>0</v>
      </c>
      <c r="AR375">
        <v>51</v>
      </c>
      <c r="AS375">
        <v>0.29142857100000003</v>
      </c>
      <c r="AT375">
        <v>25.915180490000001</v>
      </c>
      <c r="AU375">
        <v>35</v>
      </c>
      <c r="AV375">
        <v>0.2</v>
      </c>
      <c r="AW375">
        <f>AD375+0.8*AE375+0.64*AF375+AG375*0.8^3+AH375*0.8^4+AI375*0.8^5+AJ375*0.8^6</f>
        <v>136.46650523846569</v>
      </c>
      <c r="AX375">
        <f>COUNTIFS(E:E,E375,AW:AW,"&gt;" &amp;AW375)+1</f>
        <v>54</v>
      </c>
      <c r="AY375">
        <f>AK375+0.8*AL375+0.64*AM375+AN375*0.8^3+AO375*0.8^4+AP375*0.8^5+AQ375*0.8^6</f>
        <v>0</v>
      </c>
      <c r="AZ375">
        <f>COUNTIFS(E:E,E375,AY:AY,"&gt;" &amp;AY375)+1</f>
        <v>32</v>
      </c>
    </row>
    <row r="376" spans="1:52">
      <c r="A376" t="s">
        <v>759</v>
      </c>
      <c r="B376" t="s">
        <v>760</v>
      </c>
      <c r="C376" t="s">
        <v>738</v>
      </c>
      <c r="D376" t="s">
        <v>47</v>
      </c>
      <c r="E376" t="s">
        <v>47</v>
      </c>
      <c r="F376">
        <v>4</v>
      </c>
      <c r="G376">
        <v>68</v>
      </c>
      <c r="H376">
        <v>210</v>
      </c>
      <c r="I376">
        <v>2020</v>
      </c>
      <c r="J376">
        <v>3.1875</v>
      </c>
      <c r="K376">
        <v>0.625</v>
      </c>
      <c r="L376">
        <v>5.375</v>
      </c>
      <c r="M376">
        <v>4.665002468</v>
      </c>
      <c r="N376">
        <v>3.365292164</v>
      </c>
      <c r="O376">
        <v>3.6212553989999998</v>
      </c>
      <c r="P376">
        <v>2.3708913800000002</v>
      </c>
      <c r="Q376">
        <v>1.476870058</v>
      </c>
      <c r="R376">
        <v>8.9512544999999999E-2</v>
      </c>
      <c r="S376">
        <v>-0.16725596400000001</v>
      </c>
      <c r="T376">
        <v>0</v>
      </c>
      <c r="U376">
        <v>0</v>
      </c>
      <c r="V376">
        <v>0</v>
      </c>
      <c r="W376">
        <v>5.2013337100000001</v>
      </c>
      <c r="X376">
        <v>4.0280426370000004</v>
      </c>
      <c r="Y376">
        <v>3.9247551500000002</v>
      </c>
      <c r="Z376">
        <v>2.9360762770000002</v>
      </c>
      <c r="AA376">
        <v>3.565505597</v>
      </c>
      <c r="AB376">
        <v>3.9859301760000001</v>
      </c>
      <c r="AC376">
        <v>2.4286128850000002</v>
      </c>
      <c r="AD376">
        <v>53.311290786064575</v>
      </c>
      <c r="AE376">
        <v>34.224513109392745</v>
      </c>
      <c r="AF376">
        <v>33.857540621270971</v>
      </c>
      <c r="AG376">
        <v>19.465988320517539</v>
      </c>
      <c r="AH376">
        <v>23.985966237715814</v>
      </c>
      <c r="AI376">
        <v>25.31663909212989</v>
      </c>
      <c r="AJ376">
        <v>10.826509766818361</v>
      </c>
      <c r="AK376">
        <f>MAX(IFERROR((M376-VLOOKUP($E376,Sheet1!$A$1:$B$4,2,FALSE))*16,0),0)</f>
        <v>0</v>
      </c>
      <c r="AL376">
        <f>MAX(IFERROR((N376-VLOOKUP($E376,Sheet1!$A$1:$B$4,2,FALSE))*16,0),0)</f>
        <v>0</v>
      </c>
      <c r="AM376">
        <f>MAX(IFERROR((O376-VLOOKUP($E376,Sheet1!$A$1:$B$4,2,FALSE))*16,0),0)</f>
        <v>0</v>
      </c>
      <c r="AN376">
        <f>MAX(IFERROR((P376-VLOOKUP($E376,Sheet1!$A$1:$B$4,2,FALSE))*16,0),0)</f>
        <v>0</v>
      </c>
      <c r="AO376">
        <f>MAX(IFERROR((Q376-VLOOKUP($E376,Sheet1!$A$1:$B$4,2,FALSE))*16,0),0)</f>
        <v>0</v>
      </c>
      <c r="AP376">
        <f>MAX(IFERROR((R376-VLOOKUP($E376,Sheet1!$A$1:$B$4,2,FALSE))*16,0),0)</f>
        <v>0</v>
      </c>
      <c r="AQ376">
        <f>MAX(IFERROR((S376-VLOOKUP($E376,Sheet1!$A$1:$B$4,2,FALSE))*16,0),0)</f>
        <v>0</v>
      </c>
      <c r="AR376">
        <v>54</v>
      </c>
      <c r="AS376">
        <v>0.30857142900000001</v>
      </c>
      <c r="AT376">
        <v>15.421568049999999</v>
      </c>
      <c r="AU376">
        <v>58</v>
      </c>
      <c r="AV376">
        <v>0.33142857100000001</v>
      </c>
      <c r="AW376">
        <f>AD376+0.8*AE376+0.64*AF376+AG376*0.8^3+AH376*0.8^4+AI376*0.8^5+AJ376*0.8^6</f>
        <v>133.28482593628755</v>
      </c>
      <c r="AX376">
        <f>COUNTIFS(E:E,E376,AW:AW,"&gt;" &amp;AW376)+1</f>
        <v>57</v>
      </c>
      <c r="AY376">
        <f>AK376+0.8*AL376+0.64*AM376+AN376*0.8^3+AO376*0.8^4+AP376*0.8^5+AQ376*0.8^6</f>
        <v>0</v>
      </c>
      <c r="AZ376">
        <f>COUNTIFS(E:E,E376,AY:AY,"&gt;" &amp;AY376)+1</f>
        <v>32</v>
      </c>
    </row>
    <row r="377" spans="1:52">
      <c r="A377" t="s">
        <v>1259</v>
      </c>
      <c r="B377" t="s">
        <v>1260</v>
      </c>
      <c r="C377" t="s">
        <v>1256</v>
      </c>
      <c r="D377" t="s">
        <v>47</v>
      </c>
      <c r="E377" t="s">
        <v>47</v>
      </c>
      <c r="F377">
        <v>1</v>
      </c>
      <c r="G377">
        <v>70</v>
      </c>
      <c r="H377">
        <v>200</v>
      </c>
      <c r="I377">
        <v>2020</v>
      </c>
      <c r="L377">
        <v>2.625</v>
      </c>
      <c r="M377">
        <v>3.8283165810000002</v>
      </c>
      <c r="N377">
        <v>3.4458321459999999</v>
      </c>
      <c r="O377">
        <v>3.2694196029999998</v>
      </c>
      <c r="P377">
        <v>3.0100429809999998</v>
      </c>
      <c r="Q377">
        <v>2.4617234780000001</v>
      </c>
      <c r="R377">
        <v>1.533970407</v>
      </c>
      <c r="S377">
        <v>0.640876008</v>
      </c>
      <c r="V377">
        <v>0</v>
      </c>
      <c r="W377">
        <v>4.592019359</v>
      </c>
      <c r="X377">
        <v>4.3798066029999996</v>
      </c>
      <c r="Y377">
        <v>3.8711750459999998</v>
      </c>
      <c r="Z377">
        <v>3.8634102860000001</v>
      </c>
      <c r="AA377">
        <v>3.4143977209999998</v>
      </c>
      <c r="AB377">
        <v>3.3161268590000001</v>
      </c>
      <c r="AC377">
        <v>3.2091517999999999</v>
      </c>
      <c r="AD377">
        <v>42.514294274214365</v>
      </c>
      <c r="AE377">
        <v>38.620581561380163</v>
      </c>
      <c r="AF377">
        <v>32.102423804559805</v>
      </c>
      <c r="AG377">
        <v>31.219995991545517</v>
      </c>
      <c r="AH377">
        <v>24.721731122801714</v>
      </c>
      <c r="AI377">
        <v>21.552504839657502</v>
      </c>
      <c r="AJ377">
        <v>18.775455315098185</v>
      </c>
      <c r="AK377">
        <f>MAX(IFERROR((M377-VLOOKUP($E377,Sheet1!$A$1:$B$4,2,FALSE))*16,0),0)</f>
        <v>0</v>
      </c>
      <c r="AL377">
        <f>MAX(IFERROR((N377-VLOOKUP($E377,Sheet1!$A$1:$B$4,2,FALSE))*16,0),0)</f>
        <v>0</v>
      </c>
      <c r="AM377">
        <f>MAX(IFERROR((O377-VLOOKUP($E377,Sheet1!$A$1:$B$4,2,FALSE))*16,0),0)</f>
        <v>0</v>
      </c>
      <c r="AN377">
        <f>MAX(IFERROR((P377-VLOOKUP($E377,Sheet1!$A$1:$B$4,2,FALSE))*16,0),0)</f>
        <v>0</v>
      </c>
      <c r="AO377">
        <f>MAX(IFERROR((Q377-VLOOKUP($E377,Sheet1!$A$1:$B$4,2,FALSE))*16,0),0)</f>
        <v>0</v>
      </c>
      <c r="AP377">
        <f>MAX(IFERROR((R377-VLOOKUP($E377,Sheet1!$A$1:$B$4,2,FALSE))*16,0),0)</f>
        <v>0</v>
      </c>
      <c r="AQ377">
        <f>MAX(IFERROR((S377-VLOOKUP($E377,Sheet1!$A$1:$B$4,2,FALSE))*16,0),0)</f>
        <v>0</v>
      </c>
      <c r="AR377">
        <v>62</v>
      </c>
      <c r="AS377">
        <v>0.35428571399999997</v>
      </c>
      <c r="AT377">
        <v>18.190181200000001</v>
      </c>
      <c r="AU377">
        <v>54</v>
      </c>
      <c r="AV377">
        <v>0.30857142900000001</v>
      </c>
      <c r="AW377">
        <f>AD377+0.8*AE377+0.64*AF377+AG377*0.8^3+AH377*0.8^4+AI377*0.8^5+AJ377*0.8^6</f>
        <v>132.05116751778775</v>
      </c>
      <c r="AX377">
        <f>COUNTIFS(E:E,E377,AW:AW,"&gt;" &amp;AW377)+1</f>
        <v>58</v>
      </c>
      <c r="AY377">
        <f>AK377+0.8*AL377+0.64*AM377+AN377*0.8^3+AO377*0.8^4+AP377*0.8^5+AQ377*0.8^6</f>
        <v>0</v>
      </c>
      <c r="AZ377">
        <f>COUNTIFS(E:E,E377,AY:AY,"&gt;" &amp;AY377)+1</f>
        <v>32</v>
      </c>
    </row>
    <row r="378" spans="1:52">
      <c r="A378" t="s">
        <v>424</v>
      </c>
      <c r="B378" t="s">
        <v>425</v>
      </c>
      <c r="C378" t="s">
        <v>415</v>
      </c>
      <c r="D378" t="s">
        <v>47</v>
      </c>
      <c r="E378" t="s">
        <v>47</v>
      </c>
      <c r="F378">
        <v>2</v>
      </c>
      <c r="G378">
        <v>69</v>
      </c>
      <c r="H378">
        <v>210</v>
      </c>
      <c r="I378">
        <v>2020</v>
      </c>
      <c r="K378">
        <v>2.6875</v>
      </c>
      <c r="L378">
        <v>4.4375</v>
      </c>
      <c r="M378">
        <v>4.7757780600000004</v>
      </c>
      <c r="N378">
        <v>4.318635853</v>
      </c>
      <c r="O378">
        <v>4.1903162219999999</v>
      </c>
      <c r="P378">
        <v>3.610610383</v>
      </c>
      <c r="Q378">
        <v>2.9047473940000001</v>
      </c>
      <c r="R378">
        <v>2.1135309590000002</v>
      </c>
      <c r="S378">
        <v>1.1918278760000001</v>
      </c>
      <c r="U378">
        <v>0</v>
      </c>
      <c r="V378">
        <v>0</v>
      </c>
      <c r="W378">
        <v>4.2114586510000001</v>
      </c>
      <c r="X378">
        <v>3.654428851</v>
      </c>
      <c r="Y378">
        <v>3.6588760339999999</v>
      </c>
      <c r="Z378">
        <v>3.327506423</v>
      </c>
      <c r="AA378">
        <v>3.1241055050000002</v>
      </c>
      <c r="AB378">
        <v>2.7508653760000001</v>
      </c>
      <c r="AC378">
        <v>2.6214530420000002</v>
      </c>
      <c r="AD378">
        <v>41.554530752629546</v>
      </c>
      <c r="AE378">
        <v>33.059113872267005</v>
      </c>
      <c r="AF378">
        <v>32.65895372164627</v>
      </c>
      <c r="AG378">
        <v>26.916280928607875</v>
      </c>
      <c r="AH378">
        <v>22.70520855303198</v>
      </c>
      <c r="AI378">
        <v>17.069353107270302</v>
      </c>
      <c r="AJ378">
        <v>14.236804361092112</v>
      </c>
      <c r="AK378">
        <f>MAX(IFERROR((M378-VLOOKUP($E378,Sheet1!$A$1:$B$4,2,FALSE))*16,0),0)</f>
        <v>0</v>
      </c>
      <c r="AL378">
        <f>MAX(IFERROR((N378-VLOOKUP($E378,Sheet1!$A$1:$B$4,2,FALSE))*16,0),0)</f>
        <v>0</v>
      </c>
      <c r="AM378">
        <f>MAX(IFERROR((O378-VLOOKUP($E378,Sheet1!$A$1:$B$4,2,FALSE))*16,0),0)</f>
        <v>0</v>
      </c>
      <c r="AN378">
        <f>MAX(IFERROR((P378-VLOOKUP($E378,Sheet1!$A$1:$B$4,2,FALSE))*16,0),0)</f>
        <v>0</v>
      </c>
      <c r="AO378">
        <f>MAX(IFERROR((Q378-VLOOKUP($E378,Sheet1!$A$1:$B$4,2,FALSE))*16,0),0)</f>
        <v>0</v>
      </c>
      <c r="AP378">
        <f>MAX(IFERROR((R378-VLOOKUP($E378,Sheet1!$A$1:$B$4,2,FALSE))*16,0),0)</f>
        <v>0</v>
      </c>
      <c r="AQ378">
        <f>MAX(IFERROR((S378-VLOOKUP($E378,Sheet1!$A$1:$B$4,2,FALSE))*16,0),0)</f>
        <v>0</v>
      </c>
      <c r="AR378">
        <v>52</v>
      </c>
      <c r="AS378">
        <v>0.29714285699999998</v>
      </c>
      <c r="AT378">
        <v>23.105446749999999</v>
      </c>
      <c r="AU378">
        <v>43</v>
      </c>
      <c r="AV378">
        <v>0.245714286</v>
      </c>
      <c r="AW378">
        <f>AD378+0.8*AE378+0.64*AF378+AG378*0.8^3+AH378*0.8^4+AI378*0.8^5+AJ378*0.8^6</f>
        <v>121.31011995969035</v>
      </c>
      <c r="AX378">
        <f>COUNTIFS(E:E,E378,AW:AW,"&gt;" &amp;AW378)+1</f>
        <v>60</v>
      </c>
      <c r="AY378">
        <f>AK378+0.8*AL378+0.64*AM378+AN378*0.8^3+AO378*0.8^4+AP378*0.8^5+AQ378*0.8^6</f>
        <v>0</v>
      </c>
      <c r="AZ378">
        <f>COUNTIFS(E:E,E378,AY:AY,"&gt;" &amp;AY378)+1</f>
        <v>32</v>
      </c>
    </row>
    <row r="379" spans="1:52">
      <c r="A379" t="s">
        <v>1464</v>
      </c>
      <c r="B379" t="s">
        <v>1465</v>
      </c>
      <c r="C379" t="s">
        <v>1421</v>
      </c>
      <c r="D379" t="s">
        <v>47</v>
      </c>
      <c r="E379" t="s">
        <v>47</v>
      </c>
      <c r="F379">
        <v>0</v>
      </c>
      <c r="G379">
        <v>70</v>
      </c>
      <c r="H379">
        <v>214</v>
      </c>
      <c r="I379">
        <v>2020</v>
      </c>
      <c r="M379">
        <v>3.4728841909999999</v>
      </c>
      <c r="N379">
        <v>3.4961785500000002</v>
      </c>
      <c r="O379">
        <v>3.4663407400000001</v>
      </c>
      <c r="P379">
        <v>3.2063808659999999</v>
      </c>
      <c r="Q379">
        <v>2.6881029590000001</v>
      </c>
      <c r="R379">
        <v>2.217545308</v>
      </c>
      <c r="S379">
        <v>1.4239295830000001</v>
      </c>
      <c r="W379">
        <v>4.3746937060000004</v>
      </c>
      <c r="X379">
        <v>4.0664225590000003</v>
      </c>
      <c r="Y379">
        <v>3.809530064</v>
      </c>
      <c r="Z379">
        <v>3.6144110949999999</v>
      </c>
      <c r="AA379">
        <v>3.6683894619999999</v>
      </c>
      <c r="AB379">
        <v>3.0047629960000002</v>
      </c>
      <c r="AC379">
        <v>2.9413941590000001</v>
      </c>
      <c r="AD379">
        <v>38.653095252968939</v>
      </c>
      <c r="AE379">
        <v>35.102257161849906</v>
      </c>
      <c r="AF379">
        <v>32.011072142146304</v>
      </c>
      <c r="AG379">
        <v>28.973876880525353</v>
      </c>
      <c r="AH379">
        <v>28.09988861381737</v>
      </c>
      <c r="AI379">
        <v>19.83752592899549</v>
      </c>
      <c r="AJ379">
        <v>17.622541700958323</v>
      </c>
      <c r="AK379">
        <f>MAX(IFERROR((M379-VLOOKUP($E379,Sheet1!$A$1:$B$4,2,FALSE))*16,0),0)</f>
        <v>0</v>
      </c>
      <c r="AL379">
        <f>MAX(IFERROR((N379-VLOOKUP($E379,Sheet1!$A$1:$B$4,2,FALSE))*16,0),0)</f>
        <v>0</v>
      </c>
      <c r="AM379">
        <f>MAX(IFERROR((O379-VLOOKUP($E379,Sheet1!$A$1:$B$4,2,FALSE))*16,0),0)</f>
        <v>0</v>
      </c>
      <c r="AN379">
        <f>MAX(IFERROR((P379-VLOOKUP($E379,Sheet1!$A$1:$B$4,2,FALSE))*16,0),0)</f>
        <v>0</v>
      </c>
      <c r="AO379">
        <f>MAX(IFERROR((Q379-VLOOKUP($E379,Sheet1!$A$1:$B$4,2,FALSE))*16,0),0)</f>
        <v>0</v>
      </c>
      <c r="AP379">
        <f>MAX(IFERROR((R379-VLOOKUP($E379,Sheet1!$A$1:$B$4,2,FALSE))*16,0),0)</f>
        <v>0</v>
      </c>
      <c r="AQ379">
        <f>MAX(IFERROR((S379-VLOOKUP($E379,Sheet1!$A$1:$B$4,2,FALSE))*16,0),0)</f>
        <v>0</v>
      </c>
      <c r="AR379">
        <v>70</v>
      </c>
      <c r="AS379">
        <v>0.4</v>
      </c>
      <c r="AT379">
        <v>19.971362200000002</v>
      </c>
      <c r="AU379">
        <v>47</v>
      </c>
      <c r="AV379">
        <v>0.26857142899999997</v>
      </c>
      <c r="AW379">
        <f>AD379+0.8*AE379+0.64*AF379+AG379*0.8^3+AH379*0.8^4+AI379*0.8^5+AJ379*0.8^6</f>
        <v>124.68633056054037</v>
      </c>
      <c r="AX379">
        <f>COUNTIFS(E:E,E379,AW:AW,"&gt;" &amp;AW379)+1</f>
        <v>59</v>
      </c>
      <c r="AY379">
        <f>AK379+0.8*AL379+0.64*AM379+AN379*0.8^3+AO379*0.8^4+AP379*0.8^5+AQ379*0.8^6</f>
        <v>0</v>
      </c>
      <c r="AZ379">
        <f>COUNTIFS(E:E,E379,AY:AY,"&gt;" &amp;AY379)+1</f>
        <v>32</v>
      </c>
    </row>
    <row r="380" spans="1:52">
      <c r="A380" t="s">
        <v>1197</v>
      </c>
      <c r="B380" t="s">
        <v>1198</v>
      </c>
      <c r="C380" t="s">
        <v>1156</v>
      </c>
      <c r="D380" t="s">
        <v>47</v>
      </c>
      <c r="E380" t="s">
        <v>47</v>
      </c>
      <c r="F380">
        <v>2</v>
      </c>
      <c r="G380">
        <v>72</v>
      </c>
      <c r="H380">
        <v>225</v>
      </c>
      <c r="I380">
        <v>2020</v>
      </c>
      <c r="K380">
        <v>4</v>
      </c>
      <c r="L380">
        <v>3.5625</v>
      </c>
      <c r="M380">
        <v>4.453402541</v>
      </c>
      <c r="N380">
        <v>3.978222315</v>
      </c>
      <c r="O380">
        <v>3.6995423519999999</v>
      </c>
      <c r="P380">
        <v>3.0988416669999999</v>
      </c>
      <c r="Q380">
        <v>2.4024767640000002</v>
      </c>
      <c r="R380">
        <v>1.570369041</v>
      </c>
      <c r="S380">
        <v>0.64970163000000003</v>
      </c>
      <c r="U380">
        <v>0</v>
      </c>
      <c r="V380">
        <v>0</v>
      </c>
      <c r="W380">
        <v>4.1657219640000003</v>
      </c>
      <c r="X380">
        <v>3.6485273770000002</v>
      </c>
      <c r="Y380">
        <v>3.6769299549999999</v>
      </c>
      <c r="Z380">
        <v>3.4039858669999998</v>
      </c>
      <c r="AA380">
        <v>3.1767537080000001</v>
      </c>
      <c r="AB380">
        <v>2.8016344530000001</v>
      </c>
      <c r="AC380">
        <v>2.7085320510000002</v>
      </c>
      <c r="AD380">
        <v>39.719601557731579</v>
      </c>
      <c r="AE380">
        <v>31.808470850056722</v>
      </c>
      <c r="AF380">
        <v>31.220052385060228</v>
      </c>
      <c r="AG380">
        <v>26.296801739706723</v>
      </c>
      <c r="AH380">
        <v>22.042542333492065</v>
      </c>
      <c r="AI380">
        <v>16.546206416868728</v>
      </c>
      <c r="AJ380">
        <v>14.197254009040648</v>
      </c>
      <c r="AK380">
        <f>MAX(IFERROR((M380-VLOOKUP($E380,Sheet1!$A$1:$B$4,2,FALSE))*16,0),0)</f>
        <v>0</v>
      </c>
      <c r="AL380">
        <f>MAX(IFERROR((N380-VLOOKUP($E380,Sheet1!$A$1:$B$4,2,FALSE))*16,0),0)</f>
        <v>0</v>
      </c>
      <c r="AM380">
        <f>MAX(IFERROR((O380-VLOOKUP($E380,Sheet1!$A$1:$B$4,2,FALSE))*16,0),0)</f>
        <v>0</v>
      </c>
      <c r="AN380">
        <f>MAX(IFERROR((P380-VLOOKUP($E380,Sheet1!$A$1:$B$4,2,FALSE))*16,0),0)</f>
        <v>0</v>
      </c>
      <c r="AO380">
        <f>MAX(IFERROR((Q380-VLOOKUP($E380,Sheet1!$A$1:$B$4,2,FALSE))*16,0),0)</f>
        <v>0</v>
      </c>
      <c r="AP380">
        <f>MAX(IFERROR((R380-VLOOKUP($E380,Sheet1!$A$1:$B$4,2,FALSE))*16,0),0)</f>
        <v>0</v>
      </c>
      <c r="AQ380">
        <f>MAX(IFERROR((S380-VLOOKUP($E380,Sheet1!$A$1:$B$4,2,FALSE))*16,0),0)</f>
        <v>0</v>
      </c>
      <c r="AR380">
        <v>58</v>
      </c>
      <c r="AS380">
        <v>0.33142857100000001</v>
      </c>
      <c r="AT380">
        <v>19.852556310000001</v>
      </c>
      <c r="AU380">
        <v>49</v>
      </c>
      <c r="AV380">
        <v>0.28000000000000003</v>
      </c>
      <c r="AW380">
        <f>AD380+0.8*AE380+0.64*AF380+AG380*0.8^3+AH380*0.8^4+AI380*0.8^5+AJ380*0.8^6</f>
        <v>116.78338546836919</v>
      </c>
      <c r="AX380">
        <f>COUNTIFS(E:E,E380,AW:AW,"&gt;" &amp;AW380)+1</f>
        <v>62</v>
      </c>
      <c r="AY380">
        <f>AK380+0.8*AL380+0.64*AM380+AN380*0.8^3+AO380*0.8^4+AP380*0.8^5+AQ380*0.8^6</f>
        <v>0</v>
      </c>
      <c r="AZ380">
        <f>COUNTIFS(E:E,E380,AY:AY,"&gt;" &amp;AY380)+1</f>
        <v>32</v>
      </c>
    </row>
    <row r="381" spans="1:52">
      <c r="A381" t="s">
        <v>1495</v>
      </c>
      <c r="B381" t="s">
        <v>1496</v>
      </c>
      <c r="C381" t="s">
        <v>1472</v>
      </c>
      <c r="D381" t="s">
        <v>47</v>
      </c>
      <c r="E381" t="s">
        <v>47</v>
      </c>
      <c r="F381">
        <v>2</v>
      </c>
      <c r="G381">
        <v>71</v>
      </c>
      <c r="H381">
        <v>225</v>
      </c>
      <c r="I381">
        <v>2020</v>
      </c>
      <c r="K381">
        <v>0</v>
      </c>
      <c r="L381">
        <v>3.125</v>
      </c>
      <c r="M381">
        <v>3.9609090500000002</v>
      </c>
      <c r="N381">
        <v>3.374149166</v>
      </c>
      <c r="O381">
        <v>3.3916092280000001</v>
      </c>
      <c r="P381">
        <v>2.7809394109999999</v>
      </c>
      <c r="Q381">
        <v>2.1847740469999999</v>
      </c>
      <c r="R381">
        <v>1.394135627</v>
      </c>
      <c r="S381">
        <v>0.53697103599999996</v>
      </c>
      <c r="U381">
        <v>0</v>
      </c>
      <c r="V381">
        <v>0</v>
      </c>
      <c r="W381">
        <v>4.3169452030000004</v>
      </c>
      <c r="X381">
        <v>3.702391236</v>
      </c>
      <c r="Y381">
        <v>3.6834875970000001</v>
      </c>
      <c r="Z381">
        <v>3.4819370439999999</v>
      </c>
      <c r="AA381">
        <v>3.373245743</v>
      </c>
      <c r="AB381">
        <v>3.0753282249999998</v>
      </c>
      <c r="AC381">
        <v>2.7904728140000001</v>
      </c>
      <c r="AD381">
        <v>39.696107525761761</v>
      </c>
      <c r="AE381">
        <v>30.485726377480887</v>
      </c>
      <c r="AF381">
        <v>30.322489534971282</v>
      </c>
      <c r="AG381">
        <v>26.289578104875687</v>
      </c>
      <c r="AH381">
        <v>23.603798138042549</v>
      </c>
      <c r="AI381">
        <v>18.868930398748773</v>
      </c>
      <c r="AJ381">
        <v>14.755899628987549</v>
      </c>
      <c r="AK381">
        <f>MAX(IFERROR((M381-VLOOKUP($E381,Sheet1!$A$1:$B$4,2,FALSE))*16,0),0)</f>
        <v>0</v>
      </c>
      <c r="AL381">
        <f>MAX(IFERROR((N381-VLOOKUP($E381,Sheet1!$A$1:$B$4,2,FALSE))*16,0),0)</f>
        <v>0</v>
      </c>
      <c r="AM381">
        <f>MAX(IFERROR((O381-VLOOKUP($E381,Sheet1!$A$1:$B$4,2,FALSE))*16,0),0)</f>
        <v>0</v>
      </c>
      <c r="AN381">
        <f>MAX(IFERROR((P381-VLOOKUP($E381,Sheet1!$A$1:$B$4,2,FALSE))*16,0),0)</f>
        <v>0</v>
      </c>
      <c r="AO381">
        <f>MAX(IFERROR((Q381-VLOOKUP($E381,Sheet1!$A$1:$B$4,2,FALSE))*16,0),0)</f>
        <v>0</v>
      </c>
      <c r="AP381">
        <f>MAX(IFERROR((R381-VLOOKUP($E381,Sheet1!$A$1:$B$4,2,FALSE))*16,0),0)</f>
        <v>0</v>
      </c>
      <c r="AQ381">
        <f>MAX(IFERROR((S381-VLOOKUP($E381,Sheet1!$A$1:$B$4,2,FALSE))*16,0),0)</f>
        <v>0</v>
      </c>
      <c r="AR381">
        <v>59</v>
      </c>
      <c r="AS381">
        <v>0.33714285700000002</v>
      </c>
      <c r="AT381">
        <v>17.623487560000001</v>
      </c>
      <c r="AU381">
        <v>55</v>
      </c>
      <c r="AV381">
        <v>0.31428571399999999</v>
      </c>
      <c r="AW381">
        <f>AD381+0.8*AE381+0.64*AF381+AG381*0.8^3+AH381*0.8^4+AI381*0.8^5+AJ381*0.8^6</f>
        <v>116.67060330256999</v>
      </c>
      <c r="AX381">
        <f>COUNTIFS(E:E,E381,AW:AW,"&gt;" &amp;AW381)+1</f>
        <v>63</v>
      </c>
      <c r="AY381">
        <f>AK381+0.8*AL381+0.64*AM381+AN381*0.8^3+AO381*0.8^4+AP381*0.8^5+AQ381*0.8^6</f>
        <v>0</v>
      </c>
      <c r="AZ381">
        <f>COUNTIFS(E:E,E381,AY:AY,"&gt;" &amp;AY381)+1</f>
        <v>32</v>
      </c>
    </row>
    <row r="382" spans="1:52">
      <c r="A382" t="s">
        <v>802</v>
      </c>
      <c r="B382" t="s">
        <v>803</v>
      </c>
      <c r="C382" t="s">
        <v>787</v>
      </c>
      <c r="D382" t="s">
        <v>47</v>
      </c>
      <c r="E382" t="s">
        <v>47</v>
      </c>
      <c r="F382">
        <v>1</v>
      </c>
      <c r="G382">
        <v>70</v>
      </c>
      <c r="H382">
        <v>200</v>
      </c>
      <c r="I382">
        <v>2020</v>
      </c>
      <c r="L382">
        <v>1.5</v>
      </c>
      <c r="M382">
        <v>2.7660131799999998</v>
      </c>
      <c r="N382">
        <v>2.4472002910000001</v>
      </c>
      <c r="O382">
        <v>2.3452992309999998</v>
      </c>
      <c r="P382">
        <v>2.1832938249999998</v>
      </c>
      <c r="Q382">
        <v>1.6520151670000001</v>
      </c>
      <c r="R382">
        <v>0.87779130000000005</v>
      </c>
      <c r="S382">
        <v>2.2473834000000002E-2</v>
      </c>
      <c r="V382">
        <v>0</v>
      </c>
      <c r="W382">
        <v>4.4857876719999998</v>
      </c>
      <c r="X382">
        <v>4.2343766049999996</v>
      </c>
      <c r="Y382">
        <v>3.7443937699999998</v>
      </c>
      <c r="Z382">
        <v>3.7567152350000002</v>
      </c>
      <c r="AA382">
        <v>3.4008326019999999</v>
      </c>
      <c r="AB382">
        <v>3.2840819630000002</v>
      </c>
      <c r="AC382">
        <v>3.153232493</v>
      </c>
      <c r="AD382">
        <v>37.616535331034839</v>
      </c>
      <c r="AE382">
        <v>33.76293047100333</v>
      </c>
      <c r="AF382">
        <v>28.012264487302758</v>
      </c>
      <c r="AG382">
        <v>27.721944712533997</v>
      </c>
      <c r="AH382">
        <v>22.672938800332105</v>
      </c>
      <c r="AI382">
        <v>19.927587072069741</v>
      </c>
      <c r="AJ382">
        <v>17.225830905119068</v>
      </c>
      <c r="AK382">
        <f>MAX(IFERROR((M382-VLOOKUP($E382,Sheet1!$A$1:$B$4,2,FALSE))*16,0),0)</f>
        <v>0</v>
      </c>
      <c r="AL382">
        <f>MAX(IFERROR((N382-VLOOKUP($E382,Sheet1!$A$1:$B$4,2,FALSE))*16,0),0)</f>
        <v>0</v>
      </c>
      <c r="AM382">
        <f>MAX(IFERROR((O382-VLOOKUP($E382,Sheet1!$A$1:$B$4,2,FALSE))*16,0),0)</f>
        <v>0</v>
      </c>
      <c r="AN382">
        <f>MAX(IFERROR((P382-VLOOKUP($E382,Sheet1!$A$1:$B$4,2,FALSE))*16,0),0)</f>
        <v>0</v>
      </c>
      <c r="AO382">
        <f>MAX(IFERROR((Q382-VLOOKUP($E382,Sheet1!$A$1:$B$4,2,FALSE))*16,0),0)</f>
        <v>0</v>
      </c>
      <c r="AP382">
        <f>MAX(IFERROR((R382-VLOOKUP($E382,Sheet1!$A$1:$B$4,2,FALSE))*16,0),0)</f>
        <v>0</v>
      </c>
      <c r="AQ382">
        <f>MAX(IFERROR((S382-VLOOKUP($E382,Sheet1!$A$1:$B$4,2,FALSE))*16,0),0)</f>
        <v>0</v>
      </c>
      <c r="AR382">
        <v>88</v>
      </c>
      <c r="AS382">
        <v>0.50285714299999995</v>
      </c>
      <c r="AT382">
        <v>12.294086829999999</v>
      </c>
      <c r="AU382">
        <v>71</v>
      </c>
      <c r="AV382">
        <v>0.40571428599999998</v>
      </c>
      <c r="AW382">
        <f>AD382+0.8*AE382+0.64*AF382+AG382*0.8^3+AH382*0.8^4+AI382*0.8^5+AJ382*0.8^6</f>
        <v>117.08072035371205</v>
      </c>
      <c r="AX382">
        <f>COUNTIFS(E:E,E382,AW:AW,"&gt;" &amp;AW382)+1</f>
        <v>61</v>
      </c>
      <c r="AY382">
        <f>AK382+0.8*AL382+0.64*AM382+AN382*0.8^3+AO382*0.8^4+AP382*0.8^5+AQ382*0.8^6</f>
        <v>0</v>
      </c>
      <c r="AZ382">
        <f>COUNTIFS(E:E,E382,AY:AY,"&gt;" &amp;AY382)+1</f>
        <v>32</v>
      </c>
    </row>
    <row r="383" spans="1:52">
      <c r="A383" t="s">
        <v>450</v>
      </c>
      <c r="B383" t="s">
        <v>451</v>
      </c>
      <c r="C383" t="s">
        <v>415</v>
      </c>
      <c r="D383" t="s">
        <v>47</v>
      </c>
      <c r="E383" t="s">
        <v>47</v>
      </c>
      <c r="F383">
        <v>0</v>
      </c>
      <c r="G383">
        <v>69</v>
      </c>
      <c r="H383">
        <v>207</v>
      </c>
      <c r="I383">
        <v>2020</v>
      </c>
      <c r="M383">
        <v>2.5173619669999998</v>
      </c>
      <c r="N383">
        <v>2.2445162019999998</v>
      </c>
      <c r="O383">
        <v>2.2691223709999999</v>
      </c>
      <c r="P383">
        <v>2.0292199310000001</v>
      </c>
      <c r="Q383">
        <v>1.466832339</v>
      </c>
      <c r="R383">
        <v>1.064840644</v>
      </c>
      <c r="S383">
        <v>0.31632570700000001</v>
      </c>
      <c r="W383">
        <v>4.7046344380000003</v>
      </c>
      <c r="X383">
        <v>3.9548994899999999</v>
      </c>
      <c r="Y383">
        <v>3.7675096099999998</v>
      </c>
      <c r="Z383">
        <v>3.528239353</v>
      </c>
      <c r="AA383">
        <v>3.801725646</v>
      </c>
      <c r="AB383">
        <v>3.2099970459999998</v>
      </c>
      <c r="AC383">
        <v>2.9847010369999998</v>
      </c>
      <c r="AD383">
        <v>39.360822992320664</v>
      </c>
      <c r="AE383">
        <v>30.060909531398295</v>
      </c>
      <c r="AF383">
        <v>28.064268541744724</v>
      </c>
      <c r="AG383">
        <v>24.875990565591451</v>
      </c>
      <c r="AH383">
        <v>26.4329978355062</v>
      </c>
      <c r="AI383">
        <v>19.558616471928076</v>
      </c>
      <c r="AJ383">
        <v>16.159078783196861</v>
      </c>
      <c r="AK383">
        <f>MAX(IFERROR((M383-VLOOKUP($E383,Sheet1!$A$1:$B$4,2,FALSE))*16,0),0)</f>
        <v>0</v>
      </c>
      <c r="AL383">
        <f>MAX(IFERROR((N383-VLOOKUP($E383,Sheet1!$A$1:$B$4,2,FALSE))*16,0),0)</f>
        <v>0</v>
      </c>
      <c r="AM383">
        <f>MAX(IFERROR((O383-VLOOKUP($E383,Sheet1!$A$1:$B$4,2,FALSE))*16,0),0)</f>
        <v>0</v>
      </c>
      <c r="AN383">
        <f>MAX(IFERROR((P383-VLOOKUP($E383,Sheet1!$A$1:$B$4,2,FALSE))*16,0),0)</f>
        <v>0</v>
      </c>
      <c r="AO383">
        <f>MAX(IFERROR((Q383-VLOOKUP($E383,Sheet1!$A$1:$B$4,2,FALSE))*16,0),0)</f>
        <v>0</v>
      </c>
      <c r="AP383">
        <f>MAX(IFERROR((R383-VLOOKUP($E383,Sheet1!$A$1:$B$4,2,FALSE))*16,0),0)</f>
        <v>0</v>
      </c>
      <c r="AQ383">
        <f>MAX(IFERROR((S383-VLOOKUP($E383,Sheet1!$A$1:$B$4,2,FALSE))*16,0),0)</f>
        <v>0</v>
      </c>
      <c r="AR383">
        <v>94</v>
      </c>
      <c r="AS383">
        <v>0.53714285699999997</v>
      </c>
      <c r="AT383">
        <v>11.90821916</v>
      </c>
      <c r="AU383">
        <v>75</v>
      </c>
      <c r="AV383">
        <v>0.428571429</v>
      </c>
      <c r="AW383">
        <f>AD383+0.8*AE383+0.64*AF383+AG383*0.8^3+AH383*0.8^4+AI383*0.8^5+AJ383*0.8^6</f>
        <v>115.57911856122585</v>
      </c>
      <c r="AX383">
        <f>COUNTIFS(E:E,E383,AW:AW,"&gt;" &amp;AW383)+1</f>
        <v>64</v>
      </c>
      <c r="AY383">
        <f>AK383+0.8*AL383+0.64*AM383+AN383*0.8^3+AO383*0.8^4+AP383*0.8^5+AQ383*0.8^6</f>
        <v>0</v>
      </c>
      <c r="AZ383">
        <f>COUNTIFS(E:E,E383,AY:AY,"&gt;" &amp;AY383)+1</f>
        <v>32</v>
      </c>
    </row>
    <row r="384" spans="1:52">
      <c r="A384" t="s">
        <v>794</v>
      </c>
      <c r="B384" t="s">
        <v>795</v>
      </c>
      <c r="C384" t="s">
        <v>787</v>
      </c>
      <c r="D384" t="s">
        <v>47</v>
      </c>
      <c r="E384" t="s">
        <v>47</v>
      </c>
      <c r="F384">
        <v>1</v>
      </c>
      <c r="G384">
        <v>72</v>
      </c>
      <c r="H384">
        <v>205</v>
      </c>
      <c r="I384">
        <v>2020</v>
      </c>
      <c r="L384">
        <v>2.8125</v>
      </c>
      <c r="M384">
        <v>3.191116316</v>
      </c>
      <c r="N384">
        <v>2.9171783260000002</v>
      </c>
      <c r="O384">
        <v>2.772438153</v>
      </c>
      <c r="P384">
        <v>2.4406427439999998</v>
      </c>
      <c r="Q384">
        <v>1.9584511170000001</v>
      </c>
      <c r="R384">
        <v>1.1425243629999999</v>
      </c>
      <c r="S384">
        <v>0.31724703199999998</v>
      </c>
      <c r="V384">
        <v>0</v>
      </c>
      <c r="W384">
        <v>4.2174994850000003</v>
      </c>
      <c r="X384">
        <v>3.9822373770000001</v>
      </c>
      <c r="Y384">
        <v>3.4834513870000001</v>
      </c>
      <c r="Z384">
        <v>3.5827395769999999</v>
      </c>
      <c r="AA384">
        <v>3.050930567</v>
      </c>
      <c r="AB384">
        <v>3.0388172930000001</v>
      </c>
      <c r="AC384">
        <v>2.7644870739999998</v>
      </c>
      <c r="AD384">
        <v>35.865753937218727</v>
      </c>
      <c r="AE384">
        <v>32.295407324984723</v>
      </c>
      <c r="AF384">
        <v>26.283396729692953</v>
      </c>
      <c r="AG384">
        <v>26.494140369486985</v>
      </c>
      <c r="AH384">
        <v>19.756116082349337</v>
      </c>
      <c r="AI384">
        <v>18.046334155155137</v>
      </c>
      <c r="AJ384">
        <v>14.209602158402646</v>
      </c>
      <c r="AK384">
        <f>MAX(IFERROR((M384-VLOOKUP($E384,Sheet1!$A$1:$B$4,2,FALSE))*16,0),0)</f>
        <v>0</v>
      </c>
      <c r="AL384">
        <f>MAX(IFERROR((N384-VLOOKUP($E384,Sheet1!$A$1:$B$4,2,FALSE))*16,0),0)</f>
        <v>0</v>
      </c>
      <c r="AM384">
        <f>MAX(IFERROR((O384-VLOOKUP($E384,Sheet1!$A$1:$B$4,2,FALSE))*16,0),0)</f>
        <v>0</v>
      </c>
      <c r="AN384">
        <f>MAX(IFERROR((P384-VLOOKUP($E384,Sheet1!$A$1:$B$4,2,FALSE))*16,0),0)</f>
        <v>0</v>
      </c>
      <c r="AO384">
        <f>MAX(IFERROR((Q384-VLOOKUP($E384,Sheet1!$A$1:$B$4,2,FALSE))*16,0),0)</f>
        <v>0</v>
      </c>
      <c r="AP384">
        <f>MAX(IFERROR((R384-VLOOKUP($E384,Sheet1!$A$1:$B$4,2,FALSE))*16,0),0)</f>
        <v>0</v>
      </c>
      <c r="AQ384">
        <f>MAX(IFERROR((S384-VLOOKUP($E384,Sheet1!$A$1:$B$4,2,FALSE))*16,0),0)</f>
        <v>0</v>
      </c>
      <c r="AR384">
        <v>78</v>
      </c>
      <c r="AS384">
        <v>0.44571428600000002</v>
      </c>
      <c r="AT384">
        <v>14.73959805</v>
      </c>
      <c r="AU384">
        <v>60</v>
      </c>
      <c r="AV384">
        <v>0.34285714299999998</v>
      </c>
      <c r="AW384">
        <f>AD384+0.8*AE384+0.64*AF384+AG384*0.8^3+AH384*0.8^4+AI384*0.8^5+AJ384*0.8^6</f>
        <v>109.81894344489118</v>
      </c>
      <c r="AX384">
        <f>COUNTIFS(E:E,E384,AW:AW,"&gt;" &amp;AW384)+1</f>
        <v>67</v>
      </c>
      <c r="AY384">
        <f>AK384+0.8*AL384+0.64*AM384+AN384*0.8^3+AO384*0.8^4+AP384*0.8^5+AQ384*0.8^6</f>
        <v>0</v>
      </c>
      <c r="AZ384">
        <f>COUNTIFS(E:E,E384,AY:AY,"&gt;" &amp;AY384)+1</f>
        <v>32</v>
      </c>
    </row>
    <row r="385" spans="1:52">
      <c r="A385" t="s">
        <v>951</v>
      </c>
      <c r="B385" t="s">
        <v>952</v>
      </c>
      <c r="C385" t="s">
        <v>936</v>
      </c>
      <c r="D385" t="s">
        <v>47</v>
      </c>
      <c r="E385" t="s">
        <v>47</v>
      </c>
      <c r="F385">
        <v>1</v>
      </c>
      <c r="G385">
        <v>71</v>
      </c>
      <c r="H385">
        <v>213</v>
      </c>
      <c r="I385">
        <v>2020</v>
      </c>
      <c r="L385">
        <v>6.25E-2</v>
      </c>
      <c r="M385">
        <v>2.6933440989999999</v>
      </c>
      <c r="N385">
        <v>1.9893585220000001</v>
      </c>
      <c r="O385">
        <v>1.9567712390000001</v>
      </c>
      <c r="P385">
        <v>1.7989706519999999</v>
      </c>
      <c r="Q385">
        <v>1.2744985179999999</v>
      </c>
      <c r="R385">
        <v>0.60470744899999995</v>
      </c>
      <c r="S385">
        <v>-5.4148704999999998E-2</v>
      </c>
      <c r="V385">
        <v>0</v>
      </c>
      <c r="W385">
        <v>4.7584563170000003</v>
      </c>
      <c r="X385">
        <v>3.9850318269999998</v>
      </c>
      <c r="Y385">
        <v>3.512224255</v>
      </c>
      <c r="Z385">
        <v>3.7112707440000001</v>
      </c>
      <c r="AA385">
        <v>3.31339176</v>
      </c>
      <c r="AB385">
        <v>3.0038675779999999</v>
      </c>
      <c r="AC385">
        <v>2.980794264</v>
      </c>
      <c r="AD385">
        <v>40.550737967956138</v>
      </c>
      <c r="AE385">
        <v>29.709000984791601</v>
      </c>
      <c r="AF385">
        <v>24.532811537572456</v>
      </c>
      <c r="AG385">
        <v>26.267729287500515</v>
      </c>
      <c r="AH385">
        <v>20.989530882087934</v>
      </c>
      <c r="AI385">
        <v>16.79211599521841</v>
      </c>
      <c r="AJ385">
        <v>15.569193497129135</v>
      </c>
      <c r="AK385">
        <f>MAX(IFERROR((M385-VLOOKUP($E385,Sheet1!$A$1:$B$4,2,FALSE))*16,0),0)</f>
        <v>0</v>
      </c>
      <c r="AL385">
        <f>MAX(IFERROR((N385-VLOOKUP($E385,Sheet1!$A$1:$B$4,2,FALSE))*16,0),0)</f>
        <v>0</v>
      </c>
      <c r="AM385">
        <f>MAX(IFERROR((O385-VLOOKUP($E385,Sheet1!$A$1:$B$4,2,FALSE))*16,0),0)</f>
        <v>0</v>
      </c>
      <c r="AN385">
        <f>MAX(IFERROR((P385-VLOOKUP($E385,Sheet1!$A$1:$B$4,2,FALSE))*16,0),0)</f>
        <v>0</v>
      </c>
      <c r="AO385">
        <f>MAX(IFERROR((Q385-VLOOKUP($E385,Sheet1!$A$1:$B$4,2,FALSE))*16,0),0)</f>
        <v>0</v>
      </c>
      <c r="AP385">
        <f>MAX(IFERROR((R385-VLOOKUP($E385,Sheet1!$A$1:$B$4,2,FALSE))*16,0),0)</f>
        <v>0</v>
      </c>
      <c r="AQ385">
        <f>MAX(IFERROR((S385-VLOOKUP($E385,Sheet1!$A$1:$B$4,2,FALSE))*16,0),0)</f>
        <v>0</v>
      </c>
      <c r="AR385">
        <v>90</v>
      </c>
      <c r="AS385">
        <v>0.514285714</v>
      </c>
      <c r="AT385">
        <v>10.26350177</v>
      </c>
      <c r="AU385">
        <v>81</v>
      </c>
      <c r="AV385">
        <v>0.46285714300000003</v>
      </c>
      <c r="AW385">
        <f>AD385+0.8*AE385+0.64*AF385+AG385*0.8^3+AH385*0.8^4+AI385*0.8^5+AJ385*0.8^6</f>
        <v>111.64913861376385</v>
      </c>
      <c r="AX385">
        <f>COUNTIFS(E:E,E385,AW:AW,"&gt;" &amp;AW385)+1</f>
        <v>66</v>
      </c>
      <c r="AY385">
        <f>AK385+0.8*AL385+0.64*AM385+AN385*0.8^3+AO385*0.8^4+AP385*0.8^5+AQ385*0.8^6</f>
        <v>0</v>
      </c>
      <c r="AZ385">
        <f>COUNTIFS(E:E,E385,AY:AY,"&gt;" &amp;AY385)+1</f>
        <v>32</v>
      </c>
    </row>
    <row r="386" spans="1:52">
      <c r="A386" t="s">
        <v>258</v>
      </c>
      <c r="B386" t="s">
        <v>259</v>
      </c>
      <c r="C386" t="s">
        <v>260</v>
      </c>
      <c r="D386" t="s">
        <v>47</v>
      </c>
      <c r="E386" t="s">
        <v>47</v>
      </c>
      <c r="F386">
        <v>1</v>
      </c>
      <c r="G386">
        <v>68</v>
      </c>
      <c r="H386">
        <v>206</v>
      </c>
      <c r="I386">
        <v>2020</v>
      </c>
      <c r="L386">
        <v>0</v>
      </c>
      <c r="M386">
        <v>2.0639492229999998</v>
      </c>
      <c r="N386">
        <v>1.7668657759999999</v>
      </c>
      <c r="O386">
        <v>1.5758976680000001</v>
      </c>
      <c r="P386">
        <v>1.5439764810000001</v>
      </c>
      <c r="Q386">
        <v>1.054753233</v>
      </c>
      <c r="R386">
        <v>0.20704752600000001</v>
      </c>
      <c r="S386">
        <v>-0.12954549700000001</v>
      </c>
      <c r="V386">
        <v>0</v>
      </c>
      <c r="W386">
        <v>4.4228334489999996</v>
      </c>
      <c r="X386">
        <v>4.3810576350000003</v>
      </c>
      <c r="Y386">
        <v>3.8129276320000001</v>
      </c>
      <c r="Z386">
        <v>3.7460147529999999</v>
      </c>
      <c r="AA386">
        <v>3.4068642410000001</v>
      </c>
      <c r="AB386">
        <v>3.4653339160000001</v>
      </c>
      <c r="AC386">
        <v>3.2931498669999999</v>
      </c>
      <c r="AD386">
        <v>34.776721537138172</v>
      </c>
      <c r="AE386">
        <v>33.476097853200002</v>
      </c>
      <c r="AF386">
        <v>26.810927237590818</v>
      </c>
      <c r="AG386">
        <v>26.026879945319934</v>
      </c>
      <c r="AH386">
        <v>21.480123342495887</v>
      </c>
      <c r="AI386">
        <v>20.444602941476489</v>
      </c>
      <c r="AJ386">
        <v>18.260205789474838</v>
      </c>
      <c r="AK386">
        <f>MAX(IFERROR((M386-VLOOKUP($E386,Sheet1!$A$1:$B$4,2,FALSE))*16,0),0)</f>
        <v>0</v>
      </c>
      <c r="AL386">
        <f>MAX(IFERROR((N386-VLOOKUP($E386,Sheet1!$A$1:$B$4,2,FALSE))*16,0),0)</f>
        <v>0</v>
      </c>
      <c r="AM386">
        <f>MAX(IFERROR((O386-VLOOKUP($E386,Sheet1!$A$1:$B$4,2,FALSE))*16,0),0)</f>
        <v>0</v>
      </c>
      <c r="AN386">
        <f>MAX(IFERROR((P386-VLOOKUP($E386,Sheet1!$A$1:$B$4,2,FALSE))*16,0),0)</f>
        <v>0</v>
      </c>
      <c r="AO386">
        <f>MAX(IFERROR((Q386-VLOOKUP($E386,Sheet1!$A$1:$B$4,2,FALSE))*16,0),0)</f>
        <v>0</v>
      </c>
      <c r="AP386">
        <f>MAX(IFERROR((R386-VLOOKUP($E386,Sheet1!$A$1:$B$4,2,FALSE))*16,0),0)</f>
        <v>0</v>
      </c>
      <c r="AQ386">
        <f>MAX(IFERROR((S386-VLOOKUP($E386,Sheet1!$A$1:$B$4,2,FALSE))*16,0),0)</f>
        <v>0</v>
      </c>
      <c r="AR386">
        <v>105</v>
      </c>
      <c r="AS386">
        <v>0.6</v>
      </c>
      <c r="AT386">
        <v>8.0829444099999996</v>
      </c>
      <c r="AU386">
        <v>91</v>
      </c>
      <c r="AV386">
        <v>0.52</v>
      </c>
      <c r="AW386">
        <f>AD386+0.8*AE386+0.64*AF386+AG386*0.8^3+AH386*0.8^4+AI386*0.8^5+AJ386*0.8^6</f>
        <v>112.32670518318555</v>
      </c>
      <c r="AX386">
        <f>COUNTIFS(E:E,E386,AW:AW,"&gt;" &amp;AW386)+1</f>
        <v>65</v>
      </c>
      <c r="AY386">
        <f>AK386+0.8*AL386+0.64*AM386+AN386*0.8^3+AO386*0.8^4+AP386*0.8^5+AQ386*0.8^6</f>
        <v>0</v>
      </c>
      <c r="AZ386">
        <f>COUNTIFS(E:E,E386,AY:AY,"&gt;" &amp;AY386)+1</f>
        <v>32</v>
      </c>
    </row>
    <row r="387" spans="1:52">
      <c r="A387" t="s">
        <v>1300</v>
      </c>
      <c r="B387" t="s">
        <v>1301</v>
      </c>
      <c r="C387" t="s">
        <v>1295</v>
      </c>
      <c r="D387" t="s">
        <v>47</v>
      </c>
      <c r="E387" t="s">
        <v>47</v>
      </c>
      <c r="F387">
        <v>2</v>
      </c>
      <c r="G387">
        <v>72</v>
      </c>
      <c r="H387">
        <v>199</v>
      </c>
      <c r="I387">
        <v>2020</v>
      </c>
      <c r="K387">
        <v>2.875</v>
      </c>
      <c r="L387">
        <v>1.375</v>
      </c>
      <c r="M387">
        <v>3.3853505510000002</v>
      </c>
      <c r="N387">
        <v>2.6815323090000001</v>
      </c>
      <c r="O387">
        <v>2.5594395109999999</v>
      </c>
      <c r="P387">
        <v>2.1418014969999999</v>
      </c>
      <c r="Q387">
        <v>1.439842327</v>
      </c>
      <c r="R387">
        <v>0.65003652099999998</v>
      </c>
      <c r="S387">
        <v>-5.2618031000000003E-2</v>
      </c>
      <c r="U387">
        <v>0</v>
      </c>
      <c r="V387">
        <v>0</v>
      </c>
      <c r="W387">
        <v>4.3871272770000003</v>
      </c>
      <c r="X387">
        <v>3.63314906</v>
      </c>
      <c r="Y387">
        <v>3.7637252000000001</v>
      </c>
      <c r="Z387">
        <v>3.2285552649999998</v>
      </c>
      <c r="AA387">
        <v>3.2799526189999999</v>
      </c>
      <c r="AB387">
        <v>2.9345676780000001</v>
      </c>
      <c r="AC387">
        <v>2.7935385680000002</v>
      </c>
      <c r="AD387">
        <v>38.500255796796438</v>
      </c>
      <c r="AE387">
        <v>27.691012574443562</v>
      </c>
      <c r="AF387">
        <v>28.804127125989964</v>
      </c>
      <c r="AG387">
        <v>21.982946981167458</v>
      </c>
      <c r="AH387">
        <v>20.991163686910284</v>
      </c>
      <c r="AI387">
        <v>16.229023800460538</v>
      </c>
      <c r="AJ387">
        <v>13.950355835028006</v>
      </c>
      <c r="AK387">
        <f>MAX(IFERROR((M387-VLOOKUP($E387,Sheet1!$A$1:$B$4,2,FALSE))*16,0),0)</f>
        <v>0</v>
      </c>
      <c r="AL387">
        <f>MAX(IFERROR((N387-VLOOKUP($E387,Sheet1!$A$1:$B$4,2,FALSE))*16,0),0)</f>
        <v>0</v>
      </c>
      <c r="AM387">
        <f>MAX(IFERROR((O387-VLOOKUP($E387,Sheet1!$A$1:$B$4,2,FALSE))*16,0),0)</f>
        <v>0</v>
      </c>
      <c r="AN387">
        <f>MAX(IFERROR((P387-VLOOKUP($E387,Sheet1!$A$1:$B$4,2,FALSE))*16,0),0)</f>
        <v>0</v>
      </c>
      <c r="AO387">
        <f>MAX(IFERROR((Q387-VLOOKUP($E387,Sheet1!$A$1:$B$4,2,FALSE))*16,0),0)</f>
        <v>0</v>
      </c>
      <c r="AP387">
        <f>MAX(IFERROR((R387-VLOOKUP($E387,Sheet1!$A$1:$B$4,2,FALSE))*16,0),0)</f>
        <v>0</v>
      </c>
      <c r="AQ387">
        <f>MAX(IFERROR((S387-VLOOKUP($E387,Sheet1!$A$1:$B$4,2,FALSE))*16,0),0)</f>
        <v>0</v>
      </c>
      <c r="AR387">
        <v>71</v>
      </c>
      <c r="AS387">
        <v>0.40571428599999998</v>
      </c>
      <c r="AT387">
        <v>12.80538468</v>
      </c>
      <c r="AU387">
        <v>68</v>
      </c>
      <c r="AV387">
        <v>0.38857142900000002</v>
      </c>
      <c r="AW387">
        <f>AD387+0.8*AE387+0.64*AF387+AG387*0.8^3+AH387*0.8^4+AI387*0.8^5+AJ387*0.8^6</f>
        <v>107.91588531645355</v>
      </c>
      <c r="AX387">
        <f>COUNTIFS(E:E,E387,AW:AW,"&gt;" &amp;AW387)+1</f>
        <v>70</v>
      </c>
      <c r="AY387">
        <f>AK387+0.8*AL387+0.64*AM387+AN387*0.8^3+AO387*0.8^4+AP387*0.8^5+AQ387*0.8^6</f>
        <v>0</v>
      </c>
      <c r="AZ387">
        <f>COUNTIFS(E:E,E387,AY:AY,"&gt;" &amp;AY387)+1</f>
        <v>32</v>
      </c>
    </row>
    <row r="388" spans="1:52">
      <c r="A388" t="s">
        <v>749</v>
      </c>
      <c r="B388" t="s">
        <v>750</v>
      </c>
      <c r="C388" t="s">
        <v>738</v>
      </c>
      <c r="D388" t="s">
        <v>47</v>
      </c>
      <c r="E388" t="s">
        <v>47</v>
      </c>
      <c r="F388">
        <v>1</v>
      </c>
      <c r="G388">
        <v>68</v>
      </c>
      <c r="H388">
        <v>200</v>
      </c>
      <c r="I388">
        <v>2020</v>
      </c>
      <c r="L388">
        <v>1.4375</v>
      </c>
      <c r="M388">
        <v>2.8460054189999999</v>
      </c>
      <c r="N388">
        <v>2.3792270520000001</v>
      </c>
      <c r="O388">
        <v>2.2566665619999999</v>
      </c>
      <c r="P388">
        <v>2.099218617</v>
      </c>
      <c r="Q388">
        <v>1.5640767799999999</v>
      </c>
      <c r="R388">
        <v>0.93919835500000004</v>
      </c>
      <c r="S388">
        <v>9.4331848999999995E-2</v>
      </c>
      <c r="V388">
        <v>0</v>
      </c>
      <c r="W388">
        <v>4.5449164900000003</v>
      </c>
      <c r="X388">
        <v>3.8926875550000002</v>
      </c>
      <c r="Y388">
        <v>3.3929431860000001</v>
      </c>
      <c r="Z388">
        <v>3.6148386430000001</v>
      </c>
      <c r="AA388">
        <v>3.2811090649999999</v>
      </c>
      <c r="AB388">
        <v>2.8802458299999998</v>
      </c>
      <c r="AC388">
        <v>2.8341651799999998</v>
      </c>
      <c r="AD388">
        <v>38.559193936168867</v>
      </c>
      <c r="AE388">
        <v>29.739893167899481</v>
      </c>
      <c r="AF388">
        <v>23.985582142043796</v>
      </c>
      <c r="AG388">
        <v>25.973065383159138</v>
      </c>
      <c r="AH388">
        <v>21.260740932798853</v>
      </c>
      <c r="AI388">
        <v>16.199545398744959</v>
      </c>
      <c r="AJ388">
        <v>14.500880039726582</v>
      </c>
      <c r="AK388">
        <f>MAX(IFERROR((M388-VLOOKUP($E388,Sheet1!$A$1:$B$4,2,FALSE))*16,0),0)</f>
        <v>0</v>
      </c>
      <c r="AL388">
        <f>MAX(IFERROR((N388-VLOOKUP($E388,Sheet1!$A$1:$B$4,2,FALSE))*16,0),0)</f>
        <v>0</v>
      </c>
      <c r="AM388">
        <f>MAX(IFERROR((O388-VLOOKUP($E388,Sheet1!$A$1:$B$4,2,FALSE))*16,0),0)</f>
        <v>0</v>
      </c>
      <c r="AN388">
        <f>MAX(IFERROR((P388-VLOOKUP($E388,Sheet1!$A$1:$B$4,2,FALSE))*16,0),0)</f>
        <v>0</v>
      </c>
      <c r="AO388">
        <f>MAX(IFERROR((Q388-VLOOKUP($E388,Sheet1!$A$1:$B$4,2,FALSE))*16,0),0)</f>
        <v>0</v>
      </c>
      <c r="AP388">
        <f>MAX(IFERROR((R388-VLOOKUP($E388,Sheet1!$A$1:$B$4,2,FALSE))*16,0),0)</f>
        <v>0</v>
      </c>
      <c r="AQ388">
        <f>MAX(IFERROR((S388-VLOOKUP($E388,Sheet1!$A$1:$B$4,2,FALSE))*16,0),0)</f>
        <v>0</v>
      </c>
      <c r="AR388">
        <v>85</v>
      </c>
      <c r="AS388">
        <v>0.485714286</v>
      </c>
      <c r="AT388">
        <v>12.17872463</v>
      </c>
      <c r="AU388">
        <v>73</v>
      </c>
      <c r="AV388">
        <v>0.41714285699999998</v>
      </c>
      <c r="AW388">
        <f>AD388+0.8*AE388+0.64*AF388+AG388*0.8^3+AH388*0.8^4+AI388*0.8^5+AJ388*0.8^6</f>
        <v>108.81807573704322</v>
      </c>
      <c r="AX388">
        <f>COUNTIFS(E:E,E388,AW:AW,"&gt;" &amp;AW388)+1</f>
        <v>68</v>
      </c>
      <c r="AY388">
        <f>AK388+0.8*AL388+0.64*AM388+AN388*0.8^3+AO388*0.8^4+AP388*0.8^5+AQ388*0.8^6</f>
        <v>0</v>
      </c>
      <c r="AZ388">
        <f>COUNTIFS(E:E,E388,AY:AY,"&gt;" &amp;AY388)+1</f>
        <v>32</v>
      </c>
    </row>
    <row r="389" spans="1:52">
      <c r="A389" t="s">
        <v>1347</v>
      </c>
      <c r="B389" t="s">
        <v>1348</v>
      </c>
      <c r="C389" t="s">
        <v>1338</v>
      </c>
      <c r="D389" t="s">
        <v>47</v>
      </c>
      <c r="E389" t="s">
        <v>47</v>
      </c>
      <c r="F389">
        <v>1</v>
      </c>
      <c r="G389">
        <v>70</v>
      </c>
      <c r="H389">
        <v>202</v>
      </c>
      <c r="I389">
        <v>2020</v>
      </c>
      <c r="L389">
        <v>1.0625</v>
      </c>
      <c r="M389">
        <v>2.5469090780000001</v>
      </c>
      <c r="N389">
        <v>2.260352943</v>
      </c>
      <c r="O389">
        <v>2.0720011839999999</v>
      </c>
      <c r="P389">
        <v>1.9508684620000001</v>
      </c>
      <c r="Q389">
        <v>1.442997509</v>
      </c>
      <c r="R389">
        <v>0.66732757700000001</v>
      </c>
      <c r="S389">
        <v>-2.2499894999999999E-2</v>
      </c>
      <c r="V389">
        <v>0</v>
      </c>
      <c r="W389">
        <v>4.3598447580000004</v>
      </c>
      <c r="X389">
        <v>4.1457800579999997</v>
      </c>
      <c r="Y389">
        <v>3.569649584</v>
      </c>
      <c r="Z389">
        <v>3.4510212280000001</v>
      </c>
      <c r="AA389">
        <v>3.2239651949999999</v>
      </c>
      <c r="AB389">
        <v>3.1337648599999999</v>
      </c>
      <c r="AC389">
        <v>2.9571355719999999</v>
      </c>
      <c r="AD389">
        <v>35.487609299038752</v>
      </c>
      <c r="AE389">
        <v>32.228237247252764</v>
      </c>
      <c r="AF389">
        <v>25.421540092958054</v>
      </c>
      <c r="AG389">
        <v>23.873137799586061</v>
      </c>
      <c r="AH389">
        <v>20.436269777579696</v>
      </c>
      <c r="AI389">
        <v>18.10829447324241</v>
      </c>
      <c r="AJ389">
        <v>15.407186402882047</v>
      </c>
      <c r="AK389">
        <f>MAX(IFERROR((M389-VLOOKUP($E389,Sheet1!$A$1:$B$4,2,FALSE))*16,0),0)</f>
        <v>0</v>
      </c>
      <c r="AL389">
        <f>MAX(IFERROR((N389-VLOOKUP($E389,Sheet1!$A$1:$B$4,2,FALSE))*16,0),0)</f>
        <v>0</v>
      </c>
      <c r="AM389">
        <f>MAX(IFERROR((O389-VLOOKUP($E389,Sheet1!$A$1:$B$4,2,FALSE))*16,0),0)</f>
        <v>0</v>
      </c>
      <c r="AN389">
        <f>MAX(IFERROR((P389-VLOOKUP($E389,Sheet1!$A$1:$B$4,2,FALSE))*16,0),0)</f>
        <v>0</v>
      </c>
      <c r="AO389">
        <f>MAX(IFERROR((Q389-VLOOKUP($E389,Sheet1!$A$1:$B$4,2,FALSE))*16,0),0)</f>
        <v>0</v>
      </c>
      <c r="AP389">
        <f>MAX(IFERROR((R389-VLOOKUP($E389,Sheet1!$A$1:$B$4,2,FALSE))*16,0),0)</f>
        <v>0</v>
      </c>
      <c r="AQ389">
        <f>MAX(IFERROR((S389-VLOOKUP($E389,Sheet1!$A$1:$B$4,2,FALSE))*16,0),0)</f>
        <v>0</v>
      </c>
      <c r="AR389">
        <v>92</v>
      </c>
      <c r="AS389">
        <v>0.52571428600000003</v>
      </c>
      <c r="AT389">
        <v>10.91795686</v>
      </c>
      <c r="AU389">
        <v>79</v>
      </c>
      <c r="AV389">
        <v>0.451428571</v>
      </c>
      <c r="AW389">
        <f>AD389+0.8*AE389+0.64*AF389+AG389*0.8^3+AH389*0.8^4+AI389*0.8^5+AJ389*0.8^6</f>
        <v>108.10635481600802</v>
      </c>
      <c r="AX389">
        <f>COUNTIFS(E:E,E389,AW:AW,"&gt;" &amp;AW389)+1</f>
        <v>69</v>
      </c>
      <c r="AY389">
        <f>AK389+0.8*AL389+0.64*AM389+AN389*0.8^3+AO389*0.8^4+AP389*0.8^5+AQ389*0.8^6</f>
        <v>0</v>
      </c>
      <c r="AZ389">
        <f>COUNTIFS(E:E,E389,AY:AY,"&gt;" &amp;AY389)+1</f>
        <v>32</v>
      </c>
    </row>
    <row r="390" spans="1:52">
      <c r="A390" t="s">
        <v>108</v>
      </c>
      <c r="B390" t="s">
        <v>109</v>
      </c>
      <c r="C390" t="s">
        <v>77</v>
      </c>
      <c r="D390" t="s">
        <v>47</v>
      </c>
      <c r="E390" t="s">
        <v>47</v>
      </c>
      <c r="F390">
        <v>2</v>
      </c>
      <c r="G390">
        <v>69</v>
      </c>
      <c r="H390">
        <v>195</v>
      </c>
      <c r="I390">
        <v>2020</v>
      </c>
      <c r="K390">
        <v>4.4375</v>
      </c>
      <c r="L390">
        <v>1.5625</v>
      </c>
      <c r="M390">
        <v>3.7186375890000001</v>
      </c>
      <c r="N390">
        <v>3.0337856109999999</v>
      </c>
      <c r="O390">
        <v>2.7619128740000001</v>
      </c>
      <c r="P390">
        <v>2.210824573</v>
      </c>
      <c r="Q390">
        <v>1.52987611</v>
      </c>
      <c r="R390">
        <v>0.78639625300000005</v>
      </c>
      <c r="S390">
        <v>-3.3617909999999998E-3</v>
      </c>
      <c r="U390">
        <v>0</v>
      </c>
      <c r="V390">
        <v>0</v>
      </c>
      <c r="W390">
        <v>4.1263356849999999</v>
      </c>
      <c r="X390">
        <v>3.6096318850000002</v>
      </c>
      <c r="Y390">
        <v>3.6280574890000001</v>
      </c>
      <c r="Z390">
        <v>3.2659958200000001</v>
      </c>
      <c r="AA390">
        <v>3.187629877</v>
      </c>
      <c r="AB390">
        <v>2.7460086970000002</v>
      </c>
      <c r="AC390">
        <v>2.4754809980000001</v>
      </c>
      <c r="AD390">
        <v>36.561830247268659</v>
      </c>
      <c r="AE390">
        <v>28.416177231933204</v>
      </c>
      <c r="AF390">
        <v>27.855470488370685</v>
      </c>
      <c r="AG390">
        <v>22.533741004766227</v>
      </c>
      <c r="AH390">
        <v>20.248785159655569</v>
      </c>
      <c r="AI390">
        <v>14.734248680491902</v>
      </c>
      <c r="AJ390">
        <v>11.382318481941326</v>
      </c>
      <c r="AK390">
        <f>MAX(IFERROR((M390-VLOOKUP($E390,Sheet1!$A$1:$B$4,2,FALSE))*16,0),0)</f>
        <v>0</v>
      </c>
      <c r="AL390">
        <f>MAX(IFERROR((N390-VLOOKUP($E390,Sheet1!$A$1:$B$4,2,FALSE))*16,0),0)</f>
        <v>0</v>
      </c>
      <c r="AM390">
        <f>MAX(IFERROR((O390-VLOOKUP($E390,Sheet1!$A$1:$B$4,2,FALSE))*16,0),0)</f>
        <v>0</v>
      </c>
      <c r="AN390">
        <f>MAX(IFERROR((P390-VLOOKUP($E390,Sheet1!$A$1:$B$4,2,FALSE))*16,0),0)</f>
        <v>0</v>
      </c>
      <c r="AO390">
        <f>MAX(IFERROR((Q390-VLOOKUP($E390,Sheet1!$A$1:$B$4,2,FALSE))*16,0),0)</f>
        <v>0</v>
      </c>
      <c r="AP390">
        <f>MAX(IFERROR((R390-VLOOKUP($E390,Sheet1!$A$1:$B$4,2,FALSE))*16,0),0)</f>
        <v>0</v>
      </c>
      <c r="AQ390">
        <f>MAX(IFERROR((S390-VLOOKUP($E390,Sheet1!$A$1:$B$4,2,FALSE))*16,0),0)</f>
        <v>0</v>
      </c>
      <c r="AR390">
        <v>65</v>
      </c>
      <c r="AS390">
        <v>0.37142857099999999</v>
      </c>
      <c r="AT390">
        <v>14.038071220000001</v>
      </c>
      <c r="AU390">
        <v>64</v>
      </c>
      <c r="AV390">
        <v>0.365714286</v>
      </c>
      <c r="AW390">
        <f>AD390+0.8*AE390+0.64*AF390+AG390*0.8^3+AH390*0.8^4+AI390*0.8^5+AJ390*0.8^6</f>
        <v>104.76537604496133</v>
      </c>
      <c r="AX390">
        <f>COUNTIFS(E:E,E390,AW:AW,"&gt;" &amp;AW390)+1</f>
        <v>71</v>
      </c>
      <c r="AY390">
        <f>AK390+0.8*AL390+0.64*AM390+AN390*0.8^3+AO390*0.8^4+AP390*0.8^5+AQ390*0.8^6</f>
        <v>0</v>
      </c>
      <c r="AZ390">
        <f>COUNTIFS(E:E,E390,AY:AY,"&gt;" &amp;AY390)+1</f>
        <v>32</v>
      </c>
    </row>
    <row r="391" spans="1:52">
      <c r="A391" t="s">
        <v>761</v>
      </c>
      <c r="B391" t="s">
        <v>762</v>
      </c>
      <c r="C391" t="s">
        <v>738</v>
      </c>
      <c r="D391" t="s">
        <v>47</v>
      </c>
      <c r="E391" t="s">
        <v>47</v>
      </c>
      <c r="F391">
        <v>2</v>
      </c>
      <c r="G391">
        <v>71</v>
      </c>
      <c r="H391">
        <v>224</v>
      </c>
      <c r="I391">
        <v>2020</v>
      </c>
      <c r="K391">
        <v>0.8125</v>
      </c>
      <c r="L391">
        <v>3.3125</v>
      </c>
      <c r="M391">
        <v>3.5801043510000001</v>
      </c>
      <c r="N391">
        <v>3.168775535</v>
      </c>
      <c r="O391">
        <v>3.080396221</v>
      </c>
      <c r="P391">
        <v>2.5599968209999999</v>
      </c>
      <c r="Q391">
        <v>1.95892237</v>
      </c>
      <c r="R391">
        <v>1.1840653269999999</v>
      </c>
      <c r="S391">
        <v>0.31715553000000002</v>
      </c>
      <c r="U391">
        <v>0</v>
      </c>
      <c r="V391">
        <v>0</v>
      </c>
      <c r="W391">
        <v>4.0908333289999996</v>
      </c>
      <c r="X391">
        <v>3.4773066520000002</v>
      </c>
      <c r="Y391">
        <v>3.5356320669999999</v>
      </c>
      <c r="Z391">
        <v>3.1815387820000001</v>
      </c>
      <c r="AA391">
        <v>3.0946742999999999</v>
      </c>
      <c r="AB391">
        <v>2.7214589920000001</v>
      </c>
      <c r="AC391">
        <v>2.5964239280000001</v>
      </c>
      <c r="AD391">
        <v>35.669781106134735</v>
      </c>
      <c r="AE391">
        <v>27.315627366235816</v>
      </c>
      <c r="AF391">
        <v>27.717962098842776</v>
      </c>
      <c r="AG391">
        <v>22.468500389458342</v>
      </c>
      <c r="AH391">
        <v>20.201154185193474</v>
      </c>
      <c r="AI391">
        <v>15.135747372584945</v>
      </c>
      <c r="AJ391">
        <v>12.770937194833749</v>
      </c>
      <c r="AK391">
        <f>MAX(IFERROR((M391-VLOOKUP($E391,Sheet1!$A$1:$B$4,2,FALSE))*16,0),0)</f>
        <v>0</v>
      </c>
      <c r="AL391">
        <f>MAX(IFERROR((N391-VLOOKUP($E391,Sheet1!$A$1:$B$4,2,FALSE))*16,0),0)</f>
        <v>0</v>
      </c>
      <c r="AM391">
        <f>MAX(IFERROR((O391-VLOOKUP($E391,Sheet1!$A$1:$B$4,2,FALSE))*16,0),0)</f>
        <v>0</v>
      </c>
      <c r="AN391">
        <f>MAX(IFERROR((P391-VLOOKUP($E391,Sheet1!$A$1:$B$4,2,FALSE))*16,0),0)</f>
        <v>0</v>
      </c>
      <c r="AO391">
        <f>MAX(IFERROR((Q391-VLOOKUP($E391,Sheet1!$A$1:$B$4,2,FALSE))*16,0),0)</f>
        <v>0</v>
      </c>
      <c r="AP391">
        <f>MAX(IFERROR((R391-VLOOKUP($E391,Sheet1!$A$1:$B$4,2,FALSE))*16,0),0)</f>
        <v>0</v>
      </c>
      <c r="AQ391">
        <f>MAX(IFERROR((S391-VLOOKUP($E391,Sheet1!$A$1:$B$4,2,FALSE))*16,0),0)</f>
        <v>0</v>
      </c>
      <c r="AR391">
        <v>68</v>
      </c>
      <c r="AS391">
        <v>0.38857142900000002</v>
      </c>
      <c r="AT391">
        <v>15.84941615</v>
      </c>
      <c r="AU391">
        <v>56</v>
      </c>
      <c r="AV391">
        <v>0.32</v>
      </c>
      <c r="AW391">
        <f>AD391+0.8*AE391+0.64*AF391+AG391*0.8^3+AH391*0.8^4+AI391*0.8^5+AJ391*0.8^6</f>
        <v>103.34754995509184</v>
      </c>
      <c r="AX391">
        <f>COUNTIFS(E:E,E391,AW:AW,"&gt;" &amp;AW391)+1</f>
        <v>72</v>
      </c>
      <c r="AY391">
        <f>AK391+0.8*AL391+0.64*AM391+AN391*0.8^3+AO391*0.8^4+AP391*0.8^5+AQ391*0.8^6</f>
        <v>0</v>
      </c>
      <c r="AZ391">
        <f>COUNTIFS(E:E,E391,AY:AY,"&gt;" &amp;AY391)+1</f>
        <v>32</v>
      </c>
    </row>
    <row r="392" spans="1:52">
      <c r="A392" t="s">
        <v>994</v>
      </c>
      <c r="B392" t="s">
        <v>995</v>
      </c>
      <c r="C392" t="s">
        <v>971</v>
      </c>
      <c r="D392" t="s">
        <v>47</v>
      </c>
      <c r="E392" t="s">
        <v>47</v>
      </c>
      <c r="F392">
        <v>9</v>
      </c>
      <c r="G392">
        <v>68</v>
      </c>
      <c r="H392">
        <v>195</v>
      </c>
      <c r="I392">
        <v>2020</v>
      </c>
      <c r="J392">
        <v>10.6875</v>
      </c>
      <c r="K392">
        <v>6.375</v>
      </c>
      <c r="L392">
        <v>2.5625</v>
      </c>
      <c r="M392">
        <v>3.253758886</v>
      </c>
      <c r="N392">
        <v>0.97467664399999998</v>
      </c>
      <c r="O392">
        <v>-0.132760664</v>
      </c>
      <c r="P392">
        <v>-0.54941173499999996</v>
      </c>
      <c r="Q392">
        <v>-0.73577197400000005</v>
      </c>
      <c r="R392">
        <v>-0.993955013</v>
      </c>
      <c r="S392">
        <v>-1.0984610130000001</v>
      </c>
      <c r="T392">
        <v>0</v>
      </c>
      <c r="U392">
        <v>0</v>
      </c>
      <c r="V392">
        <v>0</v>
      </c>
      <c r="W392">
        <v>5.6644285930000002</v>
      </c>
      <c r="X392">
        <v>3.5746788719999998</v>
      </c>
      <c r="Y392">
        <v>4.2154557300000004</v>
      </c>
      <c r="Z392">
        <v>3.6867245340000001</v>
      </c>
      <c r="AA392">
        <v>1.39742374</v>
      </c>
      <c r="AB392">
        <v>1.4261792689999999</v>
      </c>
      <c r="AC392">
        <v>0.41450326700000001</v>
      </c>
      <c r="AD392">
        <v>53.304345918007584</v>
      </c>
      <c r="AE392">
        <v>22.999460641065895</v>
      </c>
      <c r="AF392">
        <v>27.167723213834734</v>
      </c>
      <c r="AG392">
        <v>21.216015995983128</v>
      </c>
      <c r="AH392">
        <v>3.6927087363312836</v>
      </c>
      <c r="AI392">
        <v>3.7303056344023418</v>
      </c>
      <c r="AJ392">
        <v>0</v>
      </c>
      <c r="AK392">
        <f>MAX(IFERROR((M392-VLOOKUP($E392,Sheet1!$A$1:$B$4,2,FALSE))*16,0),0)</f>
        <v>0</v>
      </c>
      <c r="AL392">
        <f>MAX(IFERROR((N392-VLOOKUP($E392,Sheet1!$A$1:$B$4,2,FALSE))*16,0),0)</f>
        <v>0</v>
      </c>
      <c r="AM392">
        <f>MAX(IFERROR((O392-VLOOKUP($E392,Sheet1!$A$1:$B$4,2,FALSE))*16,0),0)</f>
        <v>0</v>
      </c>
      <c r="AN392">
        <f>MAX(IFERROR((P392-VLOOKUP($E392,Sheet1!$A$1:$B$4,2,FALSE))*16,0),0)</f>
        <v>0</v>
      </c>
      <c r="AO392">
        <f>MAX(IFERROR((Q392-VLOOKUP($E392,Sheet1!$A$1:$B$4,2,FALSE))*16,0),0)</f>
        <v>0</v>
      </c>
      <c r="AP392">
        <f>MAX(IFERROR((R392-VLOOKUP($E392,Sheet1!$A$1:$B$4,2,FALSE))*16,0),0)</f>
        <v>0</v>
      </c>
      <c r="AQ392">
        <f>MAX(IFERROR((S392-VLOOKUP($E392,Sheet1!$A$1:$B$4,2,FALSE))*16,0),0)</f>
        <v>0</v>
      </c>
      <c r="AR392">
        <v>76</v>
      </c>
      <c r="AS392">
        <v>0.43428571399999999</v>
      </c>
      <c r="AT392">
        <v>0.71807513099999998</v>
      </c>
      <c r="AU392">
        <v>144</v>
      </c>
      <c r="AV392">
        <v>0.82285714300000001</v>
      </c>
      <c r="AW392">
        <f>AD392+0.8*AE392+0.64*AF392+AG392*0.8^3+AH392*0.8^4+AI392*0.8^5+AJ392*0.8^6</f>
        <v>102.68873752634015</v>
      </c>
      <c r="AX392">
        <f>COUNTIFS(E:E,E392,AW:AW,"&gt;" &amp;AW392)+1</f>
        <v>73</v>
      </c>
      <c r="AY392">
        <f>AK392+0.8*AL392+0.64*AM392+AN392*0.8^3+AO392*0.8^4+AP392*0.8^5+AQ392*0.8^6</f>
        <v>0</v>
      </c>
      <c r="AZ392">
        <f>COUNTIFS(E:E,E392,AY:AY,"&gt;" &amp;AY392)+1</f>
        <v>32</v>
      </c>
    </row>
    <row r="393" spans="1:52">
      <c r="A393" t="s">
        <v>1244</v>
      </c>
      <c r="B393" t="s">
        <v>1245</v>
      </c>
      <c r="C393" t="s">
        <v>1207</v>
      </c>
      <c r="D393" t="s">
        <v>47</v>
      </c>
      <c r="E393" t="s">
        <v>47</v>
      </c>
      <c r="F393">
        <v>4</v>
      </c>
      <c r="G393">
        <v>68</v>
      </c>
      <c r="H393">
        <v>205</v>
      </c>
      <c r="I393">
        <v>2020</v>
      </c>
      <c r="J393">
        <v>3.6875</v>
      </c>
      <c r="K393">
        <v>5.5625</v>
      </c>
      <c r="L393">
        <v>2.9375</v>
      </c>
      <c r="M393">
        <v>4.5229043649999996</v>
      </c>
      <c r="N393">
        <v>3.1925446329999998</v>
      </c>
      <c r="O393">
        <v>2.5669835509999999</v>
      </c>
      <c r="P393">
        <v>1.731043525</v>
      </c>
      <c r="Q393">
        <v>0.65149160900000003</v>
      </c>
      <c r="R393">
        <v>-3.3542954E-2</v>
      </c>
      <c r="S393">
        <v>-0.205395673</v>
      </c>
      <c r="T393">
        <v>0</v>
      </c>
      <c r="U393">
        <v>0</v>
      </c>
      <c r="V393">
        <v>0</v>
      </c>
      <c r="W393">
        <v>3.716690319</v>
      </c>
      <c r="X393">
        <v>3.8274452640000001</v>
      </c>
      <c r="Y393">
        <v>3.6883511769999999</v>
      </c>
      <c r="Z393">
        <v>3.0229670639999999</v>
      </c>
      <c r="AA393">
        <v>2.9840769530000002</v>
      </c>
      <c r="AB393">
        <v>2.4670905369999998</v>
      </c>
      <c r="AC393">
        <v>2.2746463549999998</v>
      </c>
      <c r="AD393">
        <v>34.54947144990436</v>
      </c>
      <c r="AE393">
        <v>31.362130933467824</v>
      </c>
      <c r="AF393">
        <v>27.989859541203003</v>
      </c>
      <c r="AG393">
        <v>19.01042304033345</v>
      </c>
      <c r="AH393">
        <v>16.686119772665705</v>
      </c>
      <c r="AI393">
        <v>11.280450081167174</v>
      </c>
      <c r="AJ393">
        <v>9.6071583233808298</v>
      </c>
      <c r="AK393">
        <f>MAX(IFERROR((M393-VLOOKUP($E393,Sheet1!$A$1:$B$4,2,FALSE))*16,0),0)</f>
        <v>0</v>
      </c>
      <c r="AL393">
        <f>MAX(IFERROR((N393-VLOOKUP($E393,Sheet1!$A$1:$B$4,2,FALSE))*16,0),0)</f>
        <v>0</v>
      </c>
      <c r="AM393">
        <f>MAX(IFERROR((O393-VLOOKUP($E393,Sheet1!$A$1:$B$4,2,FALSE))*16,0),0)</f>
        <v>0</v>
      </c>
      <c r="AN393">
        <f>MAX(IFERROR((P393-VLOOKUP($E393,Sheet1!$A$1:$B$4,2,FALSE))*16,0),0)</f>
        <v>0</v>
      </c>
      <c r="AO393">
        <f>MAX(IFERROR((Q393-VLOOKUP($E393,Sheet1!$A$1:$B$4,2,FALSE))*16,0),0)</f>
        <v>0</v>
      </c>
      <c r="AP393">
        <f>MAX(IFERROR((R393-VLOOKUP($E393,Sheet1!$A$1:$B$4,2,FALSE))*16,0),0)</f>
        <v>0</v>
      </c>
      <c r="AQ393">
        <f>MAX(IFERROR((S393-VLOOKUP($E393,Sheet1!$A$1:$B$4,2,FALSE))*16,0),0)</f>
        <v>0</v>
      </c>
      <c r="AR393">
        <v>56</v>
      </c>
      <c r="AS393">
        <v>0.32</v>
      </c>
      <c r="AT393">
        <v>12.426029059999999</v>
      </c>
      <c r="AU393">
        <v>69</v>
      </c>
      <c r="AV393">
        <v>0.39428571400000001</v>
      </c>
      <c r="AW393">
        <f>AD393+0.8*AE393+0.64*AF393+AG393*0.8^3+AH393*0.8^4+AI393*0.8^5+AJ393*0.8^6</f>
        <v>100.33549435270436</v>
      </c>
      <c r="AX393">
        <f>COUNTIFS(E:E,E393,AW:AW,"&gt;" &amp;AW393)+1</f>
        <v>74</v>
      </c>
      <c r="AY393">
        <f>AK393+0.8*AL393+0.64*AM393+AN393*0.8^3+AO393*0.8^4+AP393*0.8^5+AQ393*0.8^6</f>
        <v>0</v>
      </c>
      <c r="AZ393">
        <f>COUNTIFS(E:E,E393,AY:AY,"&gt;" &amp;AY393)+1</f>
        <v>32</v>
      </c>
    </row>
    <row r="394" spans="1:52">
      <c r="A394" t="s">
        <v>367</v>
      </c>
      <c r="B394" t="s">
        <v>368</v>
      </c>
      <c r="C394" t="s">
        <v>356</v>
      </c>
      <c r="D394" t="s">
        <v>47</v>
      </c>
      <c r="E394" t="s">
        <v>47</v>
      </c>
      <c r="F394">
        <v>2</v>
      </c>
      <c r="G394">
        <v>73</v>
      </c>
      <c r="H394">
        <v>216</v>
      </c>
      <c r="I394">
        <v>2020</v>
      </c>
      <c r="K394">
        <v>2.75</v>
      </c>
      <c r="L394">
        <v>2.9375</v>
      </c>
      <c r="M394">
        <v>3.5799191050000001</v>
      </c>
      <c r="N394">
        <v>3.1459652450000002</v>
      </c>
      <c r="O394">
        <v>2.8605045069999999</v>
      </c>
      <c r="P394">
        <v>2.3244807779999999</v>
      </c>
      <c r="Q394">
        <v>1.6566014389999999</v>
      </c>
      <c r="R394">
        <v>0.88461884800000001</v>
      </c>
      <c r="S394">
        <v>6.1845791999999997E-2</v>
      </c>
      <c r="U394">
        <v>0</v>
      </c>
      <c r="V394">
        <v>0</v>
      </c>
      <c r="W394">
        <v>3.9298193939999999</v>
      </c>
      <c r="X394">
        <v>3.4361868019999999</v>
      </c>
      <c r="Y394">
        <v>3.469813738</v>
      </c>
      <c r="Z394">
        <v>3.1113760849999998</v>
      </c>
      <c r="AA394">
        <v>3.0173692929999998</v>
      </c>
      <c r="AB394">
        <v>2.5225984029999999</v>
      </c>
      <c r="AC394">
        <v>2.4129016000000001</v>
      </c>
      <c r="AD394">
        <v>33.7800577957114</v>
      </c>
      <c r="AE394">
        <v>26.789214908347276</v>
      </c>
      <c r="AF394">
        <v>26.371025041653098</v>
      </c>
      <c r="AG394">
        <v>21.176826712149648</v>
      </c>
      <c r="AH394">
        <v>18.807462315446458</v>
      </c>
      <c r="AI394">
        <v>12.908021068324501</v>
      </c>
      <c r="AJ394">
        <v>10.958340685269505</v>
      </c>
      <c r="AK394">
        <f>MAX(IFERROR((M394-VLOOKUP($E394,Sheet1!$A$1:$B$4,2,FALSE))*16,0),0)</f>
        <v>0</v>
      </c>
      <c r="AL394">
        <f>MAX(IFERROR((N394-VLOOKUP($E394,Sheet1!$A$1:$B$4,2,FALSE))*16,0),0)</f>
        <v>0</v>
      </c>
      <c r="AM394">
        <f>MAX(IFERROR((O394-VLOOKUP($E394,Sheet1!$A$1:$B$4,2,FALSE))*16,0),0)</f>
        <v>0</v>
      </c>
      <c r="AN394">
        <f>MAX(IFERROR((P394-VLOOKUP($E394,Sheet1!$A$1:$B$4,2,FALSE))*16,0),0)</f>
        <v>0</v>
      </c>
      <c r="AO394">
        <f>MAX(IFERROR((Q394-VLOOKUP($E394,Sheet1!$A$1:$B$4,2,FALSE))*16,0),0)</f>
        <v>0</v>
      </c>
      <c r="AP394">
        <f>MAX(IFERROR((R394-VLOOKUP($E394,Sheet1!$A$1:$B$4,2,FALSE))*16,0),0)</f>
        <v>0</v>
      </c>
      <c r="AQ394">
        <f>MAX(IFERROR((S394-VLOOKUP($E394,Sheet1!$A$1:$B$4,2,FALSE))*16,0),0)</f>
        <v>0</v>
      </c>
      <c r="AR394">
        <v>69</v>
      </c>
      <c r="AS394">
        <v>0.39428571400000001</v>
      </c>
      <c r="AT394">
        <v>14.51393571</v>
      </c>
      <c r="AU394">
        <v>61</v>
      </c>
      <c r="AV394">
        <v>0.34857142899999999</v>
      </c>
      <c r="AW394">
        <f>AD394+0.8*AE394+0.64*AF394+AG394*0.8^3+AH394*0.8^4+AI394*0.8^5+AJ394*0.8^6</f>
        <v>97.73732119434257</v>
      </c>
      <c r="AX394">
        <f>COUNTIFS(E:E,E394,AW:AW,"&gt;" &amp;AW394)+1</f>
        <v>76</v>
      </c>
      <c r="AY394">
        <f>AK394+0.8*AL394+0.64*AM394+AN394*0.8^3+AO394*0.8^4+AP394*0.8^5+AQ394*0.8^6</f>
        <v>0</v>
      </c>
      <c r="AZ394">
        <f>COUNTIFS(E:E,E394,AY:AY,"&gt;" &amp;AY394)+1</f>
        <v>32</v>
      </c>
    </row>
    <row r="395" spans="1:52">
      <c r="A395" t="s">
        <v>1515</v>
      </c>
      <c r="B395" t="s">
        <v>1516</v>
      </c>
      <c r="C395" t="s">
        <v>1472</v>
      </c>
      <c r="D395" t="s">
        <v>47</v>
      </c>
      <c r="E395" t="s">
        <v>47</v>
      </c>
      <c r="F395">
        <v>1</v>
      </c>
      <c r="G395">
        <v>69</v>
      </c>
      <c r="H395">
        <v>205</v>
      </c>
      <c r="I395">
        <v>2020</v>
      </c>
      <c r="L395">
        <v>0</v>
      </c>
      <c r="M395">
        <v>2.199268698</v>
      </c>
      <c r="N395">
        <v>1.7242718299999999</v>
      </c>
      <c r="O395">
        <v>1.6782187479999999</v>
      </c>
      <c r="P395">
        <v>1.589564811</v>
      </c>
      <c r="Q395">
        <v>1.188565447</v>
      </c>
      <c r="R395">
        <v>0.39140082700000001</v>
      </c>
      <c r="S395">
        <v>-5.9719037000000003E-2</v>
      </c>
      <c r="V395">
        <v>0</v>
      </c>
      <c r="W395">
        <v>4.2117999800000003</v>
      </c>
      <c r="X395">
        <v>3.8964604509999998</v>
      </c>
      <c r="Y395">
        <v>3.5536862060000001</v>
      </c>
      <c r="Z395">
        <v>3.3586948419999998</v>
      </c>
      <c r="AA395">
        <v>3.145486064</v>
      </c>
      <c r="AB395">
        <v>3.3317415459999999</v>
      </c>
      <c r="AC395">
        <v>2.8496469719999999</v>
      </c>
      <c r="AD395">
        <v>32.794466252321968</v>
      </c>
      <c r="AE395">
        <v>28.066998308140739</v>
      </c>
      <c r="AF395">
        <v>24.318709785423778</v>
      </c>
      <c r="AG395">
        <v>22.104572319481719</v>
      </c>
      <c r="AH395">
        <v>19.163505620782047</v>
      </c>
      <c r="AI395">
        <v>19.499654029977592</v>
      </c>
      <c r="AJ395">
        <v>14.420787963491165</v>
      </c>
      <c r="AK395">
        <f>MAX(IFERROR((M395-VLOOKUP($E395,Sheet1!$A$1:$B$4,2,FALSE))*16,0),0)</f>
        <v>0</v>
      </c>
      <c r="AL395">
        <f>MAX(IFERROR((N395-VLOOKUP($E395,Sheet1!$A$1:$B$4,2,FALSE))*16,0),0)</f>
        <v>0</v>
      </c>
      <c r="AM395">
        <f>MAX(IFERROR((O395-VLOOKUP($E395,Sheet1!$A$1:$B$4,2,FALSE))*16,0),0)</f>
        <v>0</v>
      </c>
      <c r="AN395">
        <f>MAX(IFERROR((P395-VLOOKUP($E395,Sheet1!$A$1:$B$4,2,FALSE))*16,0),0)</f>
        <v>0</v>
      </c>
      <c r="AO395">
        <f>MAX(IFERROR((Q395-VLOOKUP($E395,Sheet1!$A$1:$B$4,2,FALSE))*16,0),0)</f>
        <v>0</v>
      </c>
      <c r="AP395">
        <f>MAX(IFERROR((R395-VLOOKUP($E395,Sheet1!$A$1:$B$4,2,FALSE))*16,0),0)</f>
        <v>0</v>
      </c>
      <c r="AQ395">
        <f>MAX(IFERROR((S395-VLOOKUP($E395,Sheet1!$A$1:$B$4,2,FALSE))*16,0),0)</f>
        <v>0</v>
      </c>
      <c r="AR395">
        <v>100</v>
      </c>
      <c r="AS395">
        <v>0.571428571</v>
      </c>
      <c r="AT395">
        <v>8.7115713249999995</v>
      </c>
      <c r="AU395">
        <v>88</v>
      </c>
      <c r="AV395">
        <v>0.50285714299999995</v>
      </c>
      <c r="AW395">
        <f>AD395+0.8*AE395+0.64*AF395+AG395*0.8^3+AH395*0.8^4+AI395*0.8^5+AJ395*0.8^6</f>
        <v>100.14892176379725</v>
      </c>
      <c r="AX395">
        <f>COUNTIFS(E:E,E395,AW:AW,"&gt;" &amp;AW395)+1</f>
        <v>75</v>
      </c>
      <c r="AY395">
        <f>AK395+0.8*AL395+0.64*AM395+AN395*0.8^3+AO395*0.8^4+AP395*0.8^5+AQ395*0.8^6</f>
        <v>0</v>
      </c>
      <c r="AZ395">
        <f>COUNTIFS(E:E,E395,AY:AY,"&gt;" &amp;AY395)+1</f>
        <v>32</v>
      </c>
    </row>
    <row r="396" spans="1:52">
      <c r="A396" t="s">
        <v>90</v>
      </c>
      <c r="B396" t="s">
        <v>91</v>
      </c>
      <c r="C396" t="s">
        <v>77</v>
      </c>
      <c r="D396" t="s">
        <v>47</v>
      </c>
      <c r="E396" t="s">
        <v>47</v>
      </c>
      <c r="F396">
        <v>1</v>
      </c>
      <c r="G396">
        <v>73</v>
      </c>
      <c r="H396">
        <v>232</v>
      </c>
      <c r="I396">
        <v>2020</v>
      </c>
      <c r="L396">
        <v>1.875</v>
      </c>
      <c r="M396">
        <v>2.825965171</v>
      </c>
      <c r="N396">
        <v>2.624741636</v>
      </c>
      <c r="O396">
        <v>2.5469110599999998</v>
      </c>
      <c r="P396">
        <v>2.3316365810000002</v>
      </c>
      <c r="Q396">
        <v>1.9404049459999999</v>
      </c>
      <c r="R396">
        <v>1.266613116</v>
      </c>
      <c r="S396">
        <v>0.57170028100000003</v>
      </c>
      <c r="V396">
        <v>0</v>
      </c>
      <c r="W396">
        <v>3.9033941639999998</v>
      </c>
      <c r="X396">
        <v>3.7405076899999998</v>
      </c>
      <c r="Y396">
        <v>3.2471081380000002</v>
      </c>
      <c r="Z396">
        <v>3.2192290319999999</v>
      </c>
      <c r="AA396">
        <v>2.8193240400000001</v>
      </c>
      <c r="AB396">
        <v>2.8527342939999998</v>
      </c>
      <c r="AC396">
        <v>2.5954644889999998</v>
      </c>
      <c r="AD396">
        <v>31.127933724126308</v>
      </c>
      <c r="AE396">
        <v>28.72633474155981</v>
      </c>
      <c r="AF396">
        <v>23.13626287467784</v>
      </c>
      <c r="AG396">
        <v>22.323907670761372</v>
      </c>
      <c r="AH396">
        <v>17.407348824573631</v>
      </c>
      <c r="AI396">
        <v>16.496001848190247</v>
      </c>
      <c r="AJ396">
        <v>13.103191097867324</v>
      </c>
      <c r="AK396">
        <f>MAX(IFERROR((M396-VLOOKUP($E396,Sheet1!$A$1:$B$4,2,FALSE))*16,0),0)</f>
        <v>0</v>
      </c>
      <c r="AL396">
        <f>MAX(IFERROR((N396-VLOOKUP($E396,Sheet1!$A$1:$B$4,2,FALSE))*16,0),0)</f>
        <v>0</v>
      </c>
      <c r="AM396">
        <f>MAX(IFERROR((O396-VLOOKUP($E396,Sheet1!$A$1:$B$4,2,FALSE))*16,0),0)</f>
        <v>0</v>
      </c>
      <c r="AN396">
        <f>MAX(IFERROR((P396-VLOOKUP($E396,Sheet1!$A$1:$B$4,2,FALSE))*16,0),0)</f>
        <v>0</v>
      </c>
      <c r="AO396">
        <f>MAX(IFERROR((Q396-VLOOKUP($E396,Sheet1!$A$1:$B$4,2,FALSE))*16,0),0)</f>
        <v>0</v>
      </c>
      <c r="AP396">
        <f>MAX(IFERROR((R396-VLOOKUP($E396,Sheet1!$A$1:$B$4,2,FALSE))*16,0),0)</f>
        <v>0</v>
      </c>
      <c r="AQ396">
        <f>MAX(IFERROR((S396-VLOOKUP($E396,Sheet1!$A$1:$B$4,2,FALSE))*16,0),0)</f>
        <v>0</v>
      </c>
      <c r="AR396">
        <v>87</v>
      </c>
      <c r="AS396">
        <v>0.49714285699999999</v>
      </c>
      <c r="AT396">
        <v>14.10797279</v>
      </c>
      <c r="AU396">
        <v>63</v>
      </c>
      <c r="AV396">
        <v>0.36</v>
      </c>
      <c r="AW396">
        <f>AD396+0.8*AE396+0.64*AF396+AG396*0.8^3+AH396*0.8^4+AI396*0.8^5+AJ396*0.8^6</f>
        <v>96.316433375917484</v>
      </c>
      <c r="AX396">
        <f>COUNTIFS(E:E,E396,AW:AW,"&gt;" &amp;AW396)+1</f>
        <v>77</v>
      </c>
      <c r="AY396">
        <f>AK396+0.8*AL396+0.64*AM396+AN396*0.8^3+AO396*0.8^4+AP396*0.8^5+AQ396*0.8^6</f>
        <v>0</v>
      </c>
      <c r="AZ396">
        <f>COUNTIFS(E:E,E396,AY:AY,"&gt;" &amp;AY396)+1</f>
        <v>32</v>
      </c>
    </row>
    <row r="397" spans="1:52">
      <c r="A397" t="s">
        <v>561</v>
      </c>
      <c r="B397" t="s">
        <v>562</v>
      </c>
      <c r="C397" t="s">
        <v>552</v>
      </c>
      <c r="D397" t="s">
        <v>47</v>
      </c>
      <c r="E397" t="s">
        <v>47</v>
      </c>
      <c r="F397">
        <v>2</v>
      </c>
      <c r="G397">
        <v>73</v>
      </c>
      <c r="H397">
        <v>235</v>
      </c>
      <c r="I397">
        <v>2020</v>
      </c>
      <c r="K397">
        <v>0</v>
      </c>
      <c r="L397">
        <v>2.625</v>
      </c>
      <c r="M397">
        <v>3.1299692370000001</v>
      </c>
      <c r="N397">
        <v>2.6038220970000001</v>
      </c>
      <c r="O397">
        <v>2.50494197</v>
      </c>
      <c r="P397">
        <v>1.9888045270000001</v>
      </c>
      <c r="Q397">
        <v>1.393332212</v>
      </c>
      <c r="R397">
        <v>0.68381307300000005</v>
      </c>
      <c r="S397">
        <v>-2.6293915000000001E-2</v>
      </c>
      <c r="U397">
        <v>0</v>
      </c>
      <c r="V397">
        <v>0</v>
      </c>
      <c r="W397">
        <v>3.9816080729999999</v>
      </c>
      <c r="X397">
        <v>3.43541688</v>
      </c>
      <c r="Y397">
        <v>3.3863397769999999</v>
      </c>
      <c r="Z397">
        <v>3.1432459239999999</v>
      </c>
      <c r="AA397">
        <v>3.0135172460000001</v>
      </c>
      <c r="AB397">
        <v>2.6330380039999999</v>
      </c>
      <c r="AC397">
        <v>2.5073537149999998</v>
      </c>
      <c r="AD397">
        <v>32.939749310156259</v>
      </c>
      <c r="AE397">
        <v>25.312246565123559</v>
      </c>
      <c r="AF397">
        <v>24.527806242657164</v>
      </c>
      <c r="AG397">
        <v>20.761201133459906</v>
      </c>
      <c r="AH397">
        <v>18.264226746953767</v>
      </c>
      <c r="AI397">
        <v>13.584567407881138</v>
      </c>
      <c r="AJ397">
        <v>11.611471545732741</v>
      </c>
      <c r="AK397">
        <f>MAX(IFERROR((M397-VLOOKUP($E397,Sheet1!$A$1:$B$4,2,FALSE))*16,0),0)</f>
        <v>0</v>
      </c>
      <c r="AL397">
        <f>MAX(IFERROR((N397-VLOOKUP($E397,Sheet1!$A$1:$B$4,2,FALSE))*16,0),0)</f>
        <v>0</v>
      </c>
      <c r="AM397">
        <f>MAX(IFERROR((O397-VLOOKUP($E397,Sheet1!$A$1:$B$4,2,FALSE))*16,0),0)</f>
        <v>0</v>
      </c>
      <c r="AN397">
        <f>MAX(IFERROR((P397-VLOOKUP($E397,Sheet1!$A$1:$B$4,2,FALSE))*16,0),0)</f>
        <v>0</v>
      </c>
      <c r="AO397">
        <f>MAX(IFERROR((Q397-VLOOKUP($E397,Sheet1!$A$1:$B$4,2,FALSE))*16,0),0)</f>
        <v>0</v>
      </c>
      <c r="AP397">
        <f>MAX(IFERROR((R397-VLOOKUP($E397,Sheet1!$A$1:$B$4,2,FALSE))*16,0),0)</f>
        <v>0</v>
      </c>
      <c r="AQ397">
        <f>MAX(IFERROR((S397-VLOOKUP($E397,Sheet1!$A$1:$B$4,2,FALSE))*16,0),0)</f>
        <v>0</v>
      </c>
      <c r="AR397">
        <v>81</v>
      </c>
      <c r="AS397">
        <v>0.46285714300000003</v>
      </c>
      <c r="AT397">
        <v>12.278389199999999</v>
      </c>
      <c r="AU397">
        <v>72</v>
      </c>
      <c r="AV397">
        <v>0.41142857100000002</v>
      </c>
      <c r="AW397">
        <f>AD397+0.8*AE397+0.64*AF397+AG397*0.8^3+AH397*0.8^4+AI397*0.8^5+AJ397*0.8^6</f>
        <v>94.493373458538485</v>
      </c>
      <c r="AX397">
        <f>COUNTIFS(E:E,E397,AW:AW,"&gt;" &amp;AW397)+1</f>
        <v>78</v>
      </c>
      <c r="AY397">
        <f>AK397+0.8*AL397+0.64*AM397+AN397*0.8^3+AO397*0.8^4+AP397*0.8^5+AQ397*0.8^6</f>
        <v>0</v>
      </c>
      <c r="AZ397">
        <f>COUNTIFS(E:E,E397,AY:AY,"&gt;" &amp;AY397)+1</f>
        <v>32</v>
      </c>
    </row>
    <row r="398" spans="1:52">
      <c r="A398" t="s">
        <v>798</v>
      </c>
      <c r="B398" t="s">
        <v>799</v>
      </c>
      <c r="C398" t="s">
        <v>787</v>
      </c>
      <c r="D398" t="s">
        <v>47</v>
      </c>
      <c r="E398" t="s">
        <v>47</v>
      </c>
      <c r="F398">
        <v>2</v>
      </c>
      <c r="G398">
        <v>74</v>
      </c>
      <c r="H398">
        <v>231</v>
      </c>
      <c r="I398">
        <v>2020</v>
      </c>
      <c r="K398">
        <v>1.8125</v>
      </c>
      <c r="L398">
        <v>2.375</v>
      </c>
      <c r="M398">
        <v>3.1031173110000001</v>
      </c>
      <c r="N398">
        <v>2.6337786109999999</v>
      </c>
      <c r="O398">
        <v>2.4150403539999998</v>
      </c>
      <c r="P398">
        <v>1.895757634</v>
      </c>
      <c r="Q398">
        <v>1.2778097100000001</v>
      </c>
      <c r="R398">
        <v>0.51445905400000003</v>
      </c>
      <c r="S398">
        <v>-6.0940444000000003E-2</v>
      </c>
      <c r="U398">
        <v>0</v>
      </c>
      <c r="V398">
        <v>0</v>
      </c>
      <c r="W398">
        <v>3.9408048870000001</v>
      </c>
      <c r="X398">
        <v>3.470401742</v>
      </c>
      <c r="Y398">
        <v>3.4524704220000002</v>
      </c>
      <c r="Z398">
        <v>3.1141069450000001</v>
      </c>
      <c r="AA398">
        <v>3.0058817370000002</v>
      </c>
      <c r="AB398">
        <v>2.6316189649999999</v>
      </c>
      <c r="AC398">
        <v>2.4990565259999999</v>
      </c>
      <c r="AD398">
        <v>32.38768666384945</v>
      </c>
      <c r="AE398">
        <v>25.771974836265883</v>
      </c>
      <c r="AF398">
        <v>25.014990454090992</v>
      </c>
      <c r="AG398">
        <v>20.26492670121803</v>
      </c>
      <c r="AH398">
        <v>17.976148216847491</v>
      </c>
      <c r="AI398">
        <v>13.335322337417296</v>
      </c>
      <c r="AJ398">
        <v>11.50434490436389</v>
      </c>
      <c r="AK398">
        <f>MAX(IFERROR((M398-VLOOKUP($E398,Sheet1!$A$1:$B$4,2,FALSE))*16,0),0)</f>
        <v>0</v>
      </c>
      <c r="AL398">
        <f>MAX(IFERROR((N398-VLOOKUP($E398,Sheet1!$A$1:$B$4,2,FALSE))*16,0),0)</f>
        <v>0</v>
      </c>
      <c r="AM398">
        <f>MAX(IFERROR((O398-VLOOKUP($E398,Sheet1!$A$1:$B$4,2,FALSE))*16,0),0)</f>
        <v>0</v>
      </c>
      <c r="AN398">
        <f>MAX(IFERROR((P398-VLOOKUP($E398,Sheet1!$A$1:$B$4,2,FALSE))*16,0),0)</f>
        <v>0</v>
      </c>
      <c r="AO398">
        <f>MAX(IFERROR((Q398-VLOOKUP($E398,Sheet1!$A$1:$B$4,2,FALSE))*16,0),0)</f>
        <v>0</v>
      </c>
      <c r="AP398">
        <f>MAX(IFERROR((R398-VLOOKUP($E398,Sheet1!$A$1:$B$4,2,FALSE))*16,0),0)</f>
        <v>0</v>
      </c>
      <c r="AQ398">
        <f>MAX(IFERROR((S398-VLOOKUP($E398,Sheet1!$A$1:$B$4,2,FALSE))*16,0),0)</f>
        <v>0</v>
      </c>
      <c r="AR398">
        <v>82</v>
      </c>
      <c r="AS398">
        <v>0.46857142899999998</v>
      </c>
      <c r="AT398">
        <v>11.779022230000001</v>
      </c>
      <c r="AU398">
        <v>76</v>
      </c>
      <c r="AV398">
        <v>0.43428571399999999</v>
      </c>
      <c r="AW398">
        <f>AD398+0.8*AE398+0.64*AF398+AG398*0.8^3+AH398*0.8^4+AI398*0.8^5+AJ398*0.8^6</f>
        <v>94.139046618259243</v>
      </c>
      <c r="AX398">
        <f>COUNTIFS(E:E,E398,AW:AW,"&gt;" &amp;AW398)+1</f>
        <v>80</v>
      </c>
      <c r="AY398">
        <f>AK398+0.8*AL398+0.64*AM398+AN398*0.8^3+AO398*0.8^4+AP398*0.8^5+AQ398*0.8^6</f>
        <v>0</v>
      </c>
      <c r="AZ398">
        <f>COUNTIFS(E:E,E398,AY:AY,"&gt;" &amp;AY398)+1</f>
        <v>32</v>
      </c>
    </row>
    <row r="399" spans="1:52">
      <c r="A399" t="s">
        <v>1012</v>
      </c>
      <c r="B399" t="s">
        <v>1013</v>
      </c>
      <c r="C399" t="s">
        <v>1014</v>
      </c>
      <c r="D399" t="s">
        <v>47</v>
      </c>
      <c r="E399" t="s">
        <v>47</v>
      </c>
      <c r="F399">
        <v>0</v>
      </c>
      <c r="G399">
        <v>71</v>
      </c>
      <c r="H399">
        <v>216</v>
      </c>
      <c r="I399">
        <v>2020</v>
      </c>
      <c r="M399">
        <v>2.518206889</v>
      </c>
      <c r="N399">
        <v>2.5934946000000001</v>
      </c>
      <c r="O399">
        <v>2.5797793690000002</v>
      </c>
      <c r="P399">
        <v>2.352899699</v>
      </c>
      <c r="Q399">
        <v>1.9003172290000001</v>
      </c>
      <c r="R399">
        <v>1.537502414</v>
      </c>
      <c r="S399">
        <v>0.96203287800000004</v>
      </c>
      <c r="W399">
        <v>3.7472235999999999</v>
      </c>
      <c r="X399">
        <v>3.6421117930000002</v>
      </c>
      <c r="Y399">
        <v>3.4016877769999998</v>
      </c>
      <c r="Z399">
        <v>3.150070742</v>
      </c>
      <c r="AA399">
        <v>3.1575807010000001</v>
      </c>
      <c r="AB399">
        <v>2.6507281210000002</v>
      </c>
      <c r="AC399">
        <v>2.4800223360000002</v>
      </c>
      <c r="AD399">
        <v>28.508342985768451</v>
      </c>
      <c r="AE399">
        <v>27.550948642494404</v>
      </c>
      <c r="AF399">
        <v>24.883820307639127</v>
      </c>
      <c r="AG399">
        <v>21.6465485929522</v>
      </c>
      <c r="AH399">
        <v>20.717251070541693</v>
      </c>
      <c r="AI399">
        <v>15.06425625073436</v>
      </c>
      <c r="AJ399">
        <v>12.647637113381364</v>
      </c>
      <c r="AK399">
        <f>MAX(IFERROR((M399-VLOOKUP($E399,Sheet1!$A$1:$B$4,2,FALSE))*16,0),0)</f>
        <v>0</v>
      </c>
      <c r="AL399">
        <f>MAX(IFERROR((N399-VLOOKUP($E399,Sheet1!$A$1:$B$4,2,FALSE))*16,0),0)</f>
        <v>0</v>
      </c>
      <c r="AM399">
        <f>MAX(IFERROR((O399-VLOOKUP($E399,Sheet1!$A$1:$B$4,2,FALSE))*16,0),0)</f>
        <v>0</v>
      </c>
      <c r="AN399">
        <f>MAX(IFERROR((P399-VLOOKUP($E399,Sheet1!$A$1:$B$4,2,FALSE))*16,0),0)</f>
        <v>0</v>
      </c>
      <c r="AO399">
        <f>MAX(IFERROR((Q399-VLOOKUP($E399,Sheet1!$A$1:$B$4,2,FALSE))*16,0),0)</f>
        <v>0</v>
      </c>
      <c r="AP399">
        <f>MAX(IFERROR((R399-VLOOKUP($E399,Sheet1!$A$1:$B$4,2,FALSE))*16,0),0)</f>
        <v>0</v>
      </c>
      <c r="AQ399">
        <f>MAX(IFERROR((S399-VLOOKUP($E399,Sheet1!$A$1:$B$4,2,FALSE))*16,0),0)</f>
        <v>0</v>
      </c>
      <c r="AR399">
        <v>93</v>
      </c>
      <c r="AS399">
        <v>0.53142857099999996</v>
      </c>
      <c r="AT399">
        <v>14.44423308</v>
      </c>
      <c r="AU399">
        <v>62</v>
      </c>
      <c r="AV399">
        <v>0.35428571399999997</v>
      </c>
      <c r="AW399">
        <f>AD399+0.8*AE399+0.64*AF399+AG399*0.8^3+AH399*0.8^4+AI399*0.8^5+AJ399*0.8^6</f>
        <v>94.295323486429311</v>
      </c>
      <c r="AX399">
        <f>COUNTIFS(E:E,E399,AW:AW,"&gt;" &amp;AW399)+1</f>
        <v>79</v>
      </c>
      <c r="AY399">
        <f>AK399+0.8*AL399+0.64*AM399+AN399*0.8^3+AO399*0.8^4+AP399*0.8^5+AQ399*0.8^6</f>
        <v>0</v>
      </c>
      <c r="AZ399">
        <f>COUNTIFS(E:E,E399,AY:AY,"&gt;" &amp;AY399)+1</f>
        <v>32</v>
      </c>
    </row>
    <row r="400" spans="1:52">
      <c r="A400" t="s">
        <v>847</v>
      </c>
      <c r="B400" t="s">
        <v>848</v>
      </c>
      <c r="C400" t="s">
        <v>836</v>
      </c>
      <c r="D400" t="s">
        <v>47</v>
      </c>
      <c r="E400" t="s">
        <v>47</v>
      </c>
      <c r="F400">
        <v>2</v>
      </c>
      <c r="G400">
        <v>70</v>
      </c>
      <c r="H400">
        <v>206</v>
      </c>
      <c r="I400">
        <v>2020</v>
      </c>
      <c r="K400">
        <v>0.3125</v>
      </c>
      <c r="L400">
        <v>2.9375</v>
      </c>
      <c r="M400">
        <v>3.0468182920000002</v>
      </c>
      <c r="N400">
        <v>2.6630397700000001</v>
      </c>
      <c r="O400">
        <v>2.53785148</v>
      </c>
      <c r="P400">
        <v>1.988908122</v>
      </c>
      <c r="Q400">
        <v>1.4131946230000001</v>
      </c>
      <c r="R400">
        <v>0.703477613</v>
      </c>
      <c r="S400">
        <v>-2.0750105000000001E-2</v>
      </c>
      <c r="U400">
        <v>0</v>
      </c>
      <c r="V400">
        <v>0</v>
      </c>
      <c r="W400">
        <v>3.9172521059999998</v>
      </c>
      <c r="X400">
        <v>3.4400668209999998</v>
      </c>
      <c r="Y400">
        <v>3.434840356</v>
      </c>
      <c r="Z400">
        <v>3.1374872009999999</v>
      </c>
      <c r="AA400">
        <v>2.9764832509999999</v>
      </c>
      <c r="AB400">
        <v>2.5504496479999998</v>
      </c>
      <c r="AC400">
        <v>2.4520828309999998</v>
      </c>
      <c r="AD400">
        <v>31.945588739215282</v>
      </c>
      <c r="AE400">
        <v>25.5170839834106</v>
      </c>
      <c r="AF400">
        <v>25.136142567190802</v>
      </c>
      <c r="AG400">
        <v>20.702435854511663</v>
      </c>
      <c r="AH400">
        <v>17.941936315517864</v>
      </c>
      <c r="AI400">
        <v>12.897197490523382</v>
      </c>
      <c r="AJ400">
        <v>11.175578752828372</v>
      </c>
      <c r="AK400">
        <f>MAX(IFERROR((M400-VLOOKUP($E400,Sheet1!$A$1:$B$4,2,FALSE))*16,0),0)</f>
        <v>0</v>
      </c>
      <c r="AL400">
        <f>MAX(IFERROR((N400-VLOOKUP($E400,Sheet1!$A$1:$B$4,2,FALSE))*16,0),0)</f>
        <v>0</v>
      </c>
      <c r="AM400">
        <f>MAX(IFERROR((O400-VLOOKUP($E400,Sheet1!$A$1:$B$4,2,FALSE))*16,0),0)</f>
        <v>0</v>
      </c>
      <c r="AN400">
        <f>MAX(IFERROR((P400-VLOOKUP($E400,Sheet1!$A$1:$B$4,2,FALSE))*16,0),0)</f>
        <v>0</v>
      </c>
      <c r="AO400">
        <f>MAX(IFERROR((Q400-VLOOKUP($E400,Sheet1!$A$1:$B$4,2,FALSE))*16,0),0)</f>
        <v>0</v>
      </c>
      <c r="AP400">
        <f>MAX(IFERROR((R400-VLOOKUP($E400,Sheet1!$A$1:$B$4,2,FALSE))*16,0),0)</f>
        <v>0</v>
      </c>
      <c r="AQ400">
        <f>MAX(IFERROR((S400-VLOOKUP($E400,Sheet1!$A$1:$B$4,2,FALSE))*16,0),0)</f>
        <v>0</v>
      </c>
      <c r="AR400">
        <v>83</v>
      </c>
      <c r="AS400">
        <v>0.47428571400000002</v>
      </c>
      <c r="AT400">
        <v>12.33253979</v>
      </c>
      <c r="AU400">
        <v>70</v>
      </c>
      <c r="AV400">
        <v>0.4</v>
      </c>
      <c r="AW400">
        <f>AD400+0.8*AE400+0.64*AF400+AG400*0.8^3+AH400*0.8^4+AI400*0.8^5+AJ400*0.8^6</f>
        <v>93.550816031568118</v>
      </c>
      <c r="AX400">
        <f>COUNTIFS(E:E,E400,AW:AW,"&gt;" &amp;AW400)+1</f>
        <v>81</v>
      </c>
      <c r="AY400">
        <f>AK400+0.8*AL400+0.64*AM400+AN400*0.8^3+AO400*0.8^4+AP400*0.8^5+AQ400*0.8^6</f>
        <v>0</v>
      </c>
      <c r="AZ400">
        <f>COUNTIFS(E:E,E400,AY:AY,"&gt;" &amp;AY400)+1</f>
        <v>32</v>
      </c>
    </row>
    <row r="401" spans="1:52">
      <c r="A401" t="s">
        <v>1041</v>
      </c>
      <c r="B401" t="s">
        <v>1042</v>
      </c>
      <c r="C401" t="s">
        <v>1014</v>
      </c>
      <c r="D401" t="s">
        <v>47</v>
      </c>
      <c r="E401" t="s">
        <v>47</v>
      </c>
      <c r="F401">
        <v>2</v>
      </c>
      <c r="G401">
        <v>74</v>
      </c>
      <c r="H401">
        <v>225</v>
      </c>
      <c r="I401">
        <v>2020</v>
      </c>
      <c r="K401">
        <v>4.6875</v>
      </c>
      <c r="L401">
        <v>6.25E-2</v>
      </c>
      <c r="M401">
        <v>3.288551156</v>
      </c>
      <c r="N401">
        <v>2.4240559780000002</v>
      </c>
      <c r="O401">
        <v>2.2158070859999999</v>
      </c>
      <c r="P401">
        <v>1.7799402660000001</v>
      </c>
      <c r="Q401">
        <v>1.1559638839999999</v>
      </c>
      <c r="R401">
        <v>0.516982316</v>
      </c>
      <c r="S401">
        <v>-4.8911528000000003E-2</v>
      </c>
      <c r="U401">
        <v>0</v>
      </c>
      <c r="V401">
        <v>0</v>
      </c>
      <c r="W401">
        <v>3.9767947380000002</v>
      </c>
      <c r="X401">
        <v>3.3234005409999998</v>
      </c>
      <c r="Y401">
        <v>3.3883329359999999</v>
      </c>
      <c r="Z401">
        <v>3.11644078</v>
      </c>
      <c r="AA401">
        <v>2.971743059</v>
      </c>
      <c r="AB401">
        <v>2.6166344189999999</v>
      </c>
      <c r="AC401">
        <v>2.443579535</v>
      </c>
      <c r="AD401">
        <v>33.382951399683151</v>
      </c>
      <c r="AE401">
        <v>23.651037768846379</v>
      </c>
      <c r="AF401">
        <v>23.838021979301487</v>
      </c>
      <c r="AG401">
        <v>20.046237916617429</v>
      </c>
      <c r="AH401">
        <v>17.42948416350734</v>
      </c>
      <c r="AI401">
        <v>13.210009327202641</v>
      </c>
      <c r="AJ401">
        <v>11.076097486079917</v>
      </c>
      <c r="AK401">
        <f>MAX(IFERROR((M401-VLOOKUP($E401,Sheet1!$A$1:$B$4,2,FALSE))*16,0),0)</f>
        <v>0</v>
      </c>
      <c r="AL401">
        <f>MAX(IFERROR((N401-VLOOKUP($E401,Sheet1!$A$1:$B$4,2,FALSE))*16,0),0)</f>
        <v>0</v>
      </c>
      <c r="AM401">
        <f>MAX(IFERROR((O401-VLOOKUP($E401,Sheet1!$A$1:$B$4,2,FALSE))*16,0),0)</f>
        <v>0</v>
      </c>
      <c r="AN401">
        <f>MAX(IFERROR((P401-VLOOKUP($E401,Sheet1!$A$1:$B$4,2,FALSE))*16,0),0)</f>
        <v>0</v>
      </c>
      <c r="AO401">
        <f>MAX(IFERROR((Q401-VLOOKUP($E401,Sheet1!$A$1:$B$4,2,FALSE))*16,0),0)</f>
        <v>0</v>
      </c>
      <c r="AP401">
        <f>MAX(IFERROR((R401-VLOOKUP($E401,Sheet1!$A$1:$B$4,2,FALSE))*16,0),0)</f>
        <v>0</v>
      </c>
      <c r="AQ401">
        <f>MAX(IFERROR((S401-VLOOKUP($E401,Sheet1!$A$1:$B$4,2,FALSE))*16,0),0)</f>
        <v>0</v>
      </c>
      <c r="AR401">
        <v>75</v>
      </c>
      <c r="AS401">
        <v>0.428571429</v>
      </c>
      <c r="AT401">
        <v>11.33238916</v>
      </c>
      <c r="AU401">
        <v>78</v>
      </c>
      <c r="AV401">
        <v>0.44571428600000002</v>
      </c>
      <c r="AW401">
        <f>AD401+0.8*AE401+0.64*AF401+AG401*0.8^3+AH401*0.8^4+AI401*0.8^5+AJ401*0.8^6</f>
        <v>92.195094563922652</v>
      </c>
      <c r="AX401">
        <f>COUNTIFS(E:E,E401,AW:AW,"&gt;" &amp;AW401)+1</f>
        <v>82</v>
      </c>
      <c r="AY401">
        <f>AK401+0.8*AL401+0.64*AM401+AN401*0.8^3+AO401*0.8^4+AP401*0.8^5+AQ401*0.8^6</f>
        <v>0</v>
      </c>
      <c r="AZ401">
        <f>COUNTIFS(E:E,E401,AY:AY,"&gt;" &amp;AY401)+1</f>
        <v>32</v>
      </c>
    </row>
    <row r="402" spans="1:52">
      <c r="A402" t="s">
        <v>1403</v>
      </c>
      <c r="B402" t="s">
        <v>1404</v>
      </c>
      <c r="C402" t="s">
        <v>1381</v>
      </c>
      <c r="D402" t="s">
        <v>47</v>
      </c>
      <c r="E402" t="s">
        <v>47</v>
      </c>
      <c r="F402">
        <v>2</v>
      </c>
      <c r="G402">
        <v>72</v>
      </c>
      <c r="H402">
        <v>194</v>
      </c>
      <c r="I402">
        <v>2020</v>
      </c>
      <c r="K402">
        <v>2</v>
      </c>
      <c r="L402">
        <v>2.75</v>
      </c>
      <c r="M402">
        <v>3.3367333530000001</v>
      </c>
      <c r="N402">
        <v>2.9976799939999998</v>
      </c>
      <c r="O402">
        <v>2.8362882460000001</v>
      </c>
      <c r="P402">
        <v>2.4204751660000001</v>
      </c>
      <c r="Q402">
        <v>1.8386724480000001</v>
      </c>
      <c r="R402">
        <v>1.2093913140000001</v>
      </c>
      <c r="S402">
        <v>0.47084788500000002</v>
      </c>
      <c r="U402">
        <v>0</v>
      </c>
      <c r="V402">
        <v>0</v>
      </c>
      <c r="W402">
        <v>3.7897907810000002</v>
      </c>
      <c r="X402">
        <v>3.212998818</v>
      </c>
      <c r="Y402">
        <v>3.161444183</v>
      </c>
      <c r="Z402">
        <v>2.9626348619999998</v>
      </c>
      <c r="AA402">
        <v>2.8373631879999999</v>
      </c>
      <c r="AB402">
        <v>2.4010483759999999</v>
      </c>
      <c r="AC402">
        <v>2.2772268879999999</v>
      </c>
      <c r="AD402">
        <v>31.374859732366588</v>
      </c>
      <c r="AE402">
        <v>23.912067051684943</v>
      </c>
      <c r="AF402">
        <v>22.935549309127055</v>
      </c>
      <c r="AG402">
        <v>19.848535370357666</v>
      </c>
      <c r="AH402">
        <v>17.388763429368254</v>
      </c>
      <c r="AI402">
        <v>12.30970949174224</v>
      </c>
      <c r="AJ402">
        <v>10.346040162530201</v>
      </c>
      <c r="AK402">
        <f>MAX(IFERROR((M402-VLOOKUP($E402,Sheet1!$A$1:$B$4,2,FALSE))*16,0),0)</f>
        <v>0</v>
      </c>
      <c r="AL402">
        <f>MAX(IFERROR((N402-VLOOKUP($E402,Sheet1!$A$1:$B$4,2,FALSE))*16,0),0)</f>
        <v>0</v>
      </c>
      <c r="AM402">
        <f>MAX(IFERROR((O402-VLOOKUP($E402,Sheet1!$A$1:$B$4,2,FALSE))*16,0),0)</f>
        <v>0</v>
      </c>
      <c r="AN402">
        <f>MAX(IFERROR((P402-VLOOKUP($E402,Sheet1!$A$1:$B$4,2,FALSE))*16,0),0)</f>
        <v>0</v>
      </c>
      <c r="AO402">
        <f>MAX(IFERROR((Q402-VLOOKUP($E402,Sheet1!$A$1:$B$4,2,FALSE))*16,0),0)</f>
        <v>0</v>
      </c>
      <c r="AP402">
        <f>MAX(IFERROR((R402-VLOOKUP($E402,Sheet1!$A$1:$B$4,2,FALSE))*16,0),0)</f>
        <v>0</v>
      </c>
      <c r="AQ402">
        <f>MAX(IFERROR((S402-VLOOKUP($E402,Sheet1!$A$1:$B$4,2,FALSE))*16,0),0)</f>
        <v>0</v>
      </c>
      <c r="AR402">
        <v>73</v>
      </c>
      <c r="AS402">
        <v>0.41714285699999998</v>
      </c>
      <c r="AT402">
        <v>15.110088409999999</v>
      </c>
      <c r="AU402">
        <v>59</v>
      </c>
      <c r="AV402">
        <v>0.33714285700000002</v>
      </c>
      <c r="AW402">
        <f>AD402+0.8*AE402+0.64*AF402+AG402*0.8^3+AH402*0.8^4+AI402*0.8^5+AJ402*0.8^6</f>
        <v>89.213950500468627</v>
      </c>
      <c r="AX402">
        <f>COUNTIFS(E:E,E402,AW:AW,"&gt;" &amp;AW402)+1</f>
        <v>84</v>
      </c>
      <c r="AY402">
        <f>AK402+0.8*AL402+0.64*AM402+AN402*0.8^3+AO402*0.8^4+AP402*0.8^5+AQ402*0.8^6</f>
        <v>0</v>
      </c>
      <c r="AZ402">
        <f>COUNTIFS(E:E,E402,AY:AY,"&gt;" &amp;AY402)+1</f>
        <v>32</v>
      </c>
    </row>
    <row r="403" spans="1:52">
      <c r="A403" t="s">
        <v>45</v>
      </c>
      <c r="B403" t="s">
        <v>46</v>
      </c>
      <c r="C403" t="s">
        <v>36</v>
      </c>
      <c r="D403" t="s">
        <v>47</v>
      </c>
      <c r="E403" t="s">
        <v>47</v>
      </c>
      <c r="F403">
        <v>2</v>
      </c>
      <c r="G403">
        <v>70</v>
      </c>
      <c r="H403">
        <v>205</v>
      </c>
      <c r="I403">
        <v>2020</v>
      </c>
      <c r="K403">
        <v>0.625</v>
      </c>
      <c r="L403">
        <v>6.25E-2</v>
      </c>
      <c r="M403">
        <v>2.0410553469999999</v>
      </c>
      <c r="N403">
        <v>1.3556542949999999</v>
      </c>
      <c r="O403">
        <v>1.355393815</v>
      </c>
      <c r="P403">
        <v>0.98909065900000004</v>
      </c>
      <c r="Q403">
        <v>0.34762425000000002</v>
      </c>
      <c r="R403">
        <v>-6.5320685000000003E-2</v>
      </c>
      <c r="S403">
        <v>-0.224999267</v>
      </c>
      <c r="U403">
        <v>0</v>
      </c>
      <c r="V403">
        <v>0</v>
      </c>
      <c r="W403">
        <v>4.3161726729999996</v>
      </c>
      <c r="X403">
        <v>3.3430774109999999</v>
      </c>
      <c r="Y403">
        <v>3.571442357</v>
      </c>
      <c r="Z403">
        <v>3.160019664</v>
      </c>
      <c r="AA403">
        <v>3.2994957390000001</v>
      </c>
      <c r="AB403">
        <v>2.8546901579999999</v>
      </c>
      <c r="AC403">
        <v>2.6892205900000001</v>
      </c>
      <c r="AD403">
        <v>33.515649378540161</v>
      </c>
      <c r="AE403">
        <v>21.453043592879794</v>
      </c>
      <c r="AF403">
        <v>23.778452185706669</v>
      </c>
      <c r="AG403">
        <v>18.932475728343235</v>
      </c>
      <c r="AH403">
        <v>19.117513112171139</v>
      </c>
      <c r="AI403">
        <v>14.456454653806645</v>
      </c>
      <c r="AJ403">
        <v>12.853391685278126</v>
      </c>
      <c r="AK403">
        <f>MAX(IFERROR((M403-VLOOKUP($E403,Sheet1!$A$1:$B$4,2,FALSE))*16,0),0)</f>
        <v>0</v>
      </c>
      <c r="AL403">
        <f>MAX(IFERROR((N403-VLOOKUP($E403,Sheet1!$A$1:$B$4,2,FALSE))*16,0),0)</f>
        <v>0</v>
      </c>
      <c r="AM403">
        <f>MAX(IFERROR((O403-VLOOKUP($E403,Sheet1!$A$1:$B$4,2,FALSE))*16,0),0)</f>
        <v>0</v>
      </c>
      <c r="AN403">
        <f>MAX(IFERROR((P403-VLOOKUP($E403,Sheet1!$A$1:$B$4,2,FALSE))*16,0),0)</f>
        <v>0</v>
      </c>
      <c r="AO403">
        <f>MAX(IFERROR((Q403-VLOOKUP($E403,Sheet1!$A$1:$B$4,2,FALSE))*16,0),0)</f>
        <v>0</v>
      </c>
      <c r="AP403">
        <f>MAX(IFERROR((R403-VLOOKUP($E403,Sheet1!$A$1:$B$4,2,FALSE))*16,0),0)</f>
        <v>0</v>
      </c>
      <c r="AQ403">
        <f>MAX(IFERROR((S403-VLOOKUP($E403,Sheet1!$A$1:$B$4,2,FALSE))*16,0),0)</f>
        <v>0</v>
      </c>
      <c r="AR403">
        <v>107</v>
      </c>
      <c r="AS403">
        <v>0.61142857100000003</v>
      </c>
      <c r="AT403">
        <v>5.798498414</v>
      </c>
      <c r="AU403">
        <v>104</v>
      </c>
      <c r="AV403">
        <v>0.59428571399999996</v>
      </c>
      <c r="AW403">
        <f>AD403+0.8*AE403+0.64*AF403+AG403*0.8^3+AH403*0.8^4+AI403*0.8^5+AJ403*0.8^6</f>
        <v>91.526785166258222</v>
      </c>
      <c r="AX403">
        <f>COUNTIFS(E:E,E403,AW:AW,"&gt;" &amp;AW403)+1</f>
        <v>83</v>
      </c>
      <c r="AY403">
        <f>AK403+0.8*AL403+0.64*AM403+AN403*0.8^3+AO403*0.8^4+AP403*0.8^5+AQ403*0.8^6</f>
        <v>0</v>
      </c>
      <c r="AZ403">
        <f>COUNTIFS(E:E,E403,AY:AY,"&gt;" &amp;AY403)+1</f>
        <v>32</v>
      </c>
    </row>
    <row r="404" spans="1:52">
      <c r="A404" t="s">
        <v>1531</v>
      </c>
      <c r="B404" t="s">
        <v>1532</v>
      </c>
      <c r="C404" t="s">
        <v>77</v>
      </c>
      <c r="D404" t="s">
        <v>47</v>
      </c>
      <c r="E404" t="s">
        <v>47</v>
      </c>
      <c r="F404">
        <v>3</v>
      </c>
      <c r="G404">
        <v>73</v>
      </c>
      <c r="H404">
        <v>219</v>
      </c>
      <c r="I404">
        <v>2020</v>
      </c>
      <c r="J404">
        <v>0.4375</v>
      </c>
      <c r="K404">
        <v>0.9375</v>
      </c>
      <c r="L404">
        <v>3.5625</v>
      </c>
      <c r="M404">
        <v>3.1473136410000002</v>
      </c>
      <c r="N404">
        <v>2.658303342</v>
      </c>
      <c r="O404">
        <v>2.1434451600000002</v>
      </c>
      <c r="P404">
        <v>1.5484142279999999</v>
      </c>
      <c r="Q404">
        <v>0.86275668500000002</v>
      </c>
      <c r="R404">
        <v>-5.9299899999999996E-3</v>
      </c>
      <c r="S404">
        <v>-0.13198938700000001</v>
      </c>
      <c r="T404">
        <v>0</v>
      </c>
      <c r="U404">
        <v>0</v>
      </c>
      <c r="V404">
        <v>0</v>
      </c>
      <c r="W404">
        <v>3.6485546439999998</v>
      </c>
      <c r="X404">
        <v>3.6251259899999999</v>
      </c>
      <c r="Y404">
        <v>3.1669096630000002</v>
      </c>
      <c r="Z404">
        <v>3.1154802039999998</v>
      </c>
      <c r="AA404">
        <v>2.6240235580000002</v>
      </c>
      <c r="AB404">
        <v>2.5608984879999999</v>
      </c>
      <c r="AC404">
        <v>2.0573107359999998</v>
      </c>
      <c r="AD404">
        <v>29.186601002727485</v>
      </c>
      <c r="AE404">
        <v>27.538896855255302</v>
      </c>
      <c r="AF404">
        <v>21.345628400456917</v>
      </c>
      <c r="AG404">
        <v>19.566367016640328</v>
      </c>
      <c r="AH404">
        <v>13.763557389682433</v>
      </c>
      <c r="AI404">
        <v>12.069745160934502</v>
      </c>
      <c r="AJ404">
        <v>8.0908426000058427</v>
      </c>
      <c r="AK404">
        <f>MAX(IFERROR((M404-VLOOKUP($E404,Sheet1!$A$1:$B$4,2,FALSE))*16,0),0)</f>
        <v>0</v>
      </c>
      <c r="AL404">
        <f>MAX(IFERROR((N404-VLOOKUP($E404,Sheet1!$A$1:$B$4,2,FALSE))*16,0),0)</f>
        <v>0</v>
      </c>
      <c r="AM404">
        <f>MAX(IFERROR((O404-VLOOKUP($E404,Sheet1!$A$1:$B$4,2,FALSE))*16,0),0)</f>
        <v>0</v>
      </c>
      <c r="AN404">
        <f>MAX(IFERROR((P404-VLOOKUP($E404,Sheet1!$A$1:$B$4,2,FALSE))*16,0),0)</f>
        <v>0</v>
      </c>
      <c r="AO404">
        <f>MAX(IFERROR((Q404-VLOOKUP($E404,Sheet1!$A$1:$B$4,2,FALSE))*16,0),0)</f>
        <v>0</v>
      </c>
      <c r="AP404">
        <f>MAX(IFERROR((R404-VLOOKUP($E404,Sheet1!$A$1:$B$4,2,FALSE))*16,0),0)</f>
        <v>0</v>
      </c>
      <c r="AQ404">
        <f>MAX(IFERROR((S404-VLOOKUP($E404,Sheet1!$A$1:$B$4,2,FALSE))*16,0),0)</f>
        <v>0</v>
      </c>
      <c r="AR404">
        <v>80</v>
      </c>
      <c r="AS404">
        <v>0.45714285700000001</v>
      </c>
      <c r="AT404">
        <v>10.222313679999999</v>
      </c>
      <c r="AU404">
        <v>82</v>
      </c>
      <c r="AV404">
        <v>0.46857142899999998</v>
      </c>
      <c r="AW404">
        <f>AD404+0.8*AE404+0.64*AF404+AG404*0.8^3+AH404*0.8^4+AI404*0.8^5+AJ404*0.8^6</f>
        <v>86.610433619428889</v>
      </c>
      <c r="AX404">
        <f>COUNTIFS(E:E,E404,AW:AW,"&gt;" &amp;AW404)+1</f>
        <v>87</v>
      </c>
      <c r="AY404">
        <f>AK404+0.8*AL404+0.64*AM404+AN404*0.8^3+AO404*0.8^4+AP404*0.8^5+AQ404*0.8^6</f>
        <v>0</v>
      </c>
      <c r="AZ404">
        <f>COUNTIFS(E:E,E404,AY:AY,"&gt;" &amp;AY404)+1</f>
        <v>32</v>
      </c>
    </row>
    <row r="405" spans="1:52">
      <c r="A405" t="s">
        <v>642</v>
      </c>
      <c r="B405" t="s">
        <v>643</v>
      </c>
      <c r="C405" t="s">
        <v>599</v>
      </c>
      <c r="D405" t="s">
        <v>47</v>
      </c>
      <c r="E405" t="s">
        <v>47</v>
      </c>
      <c r="F405">
        <v>1</v>
      </c>
      <c r="G405">
        <v>71</v>
      </c>
      <c r="H405">
        <v>212</v>
      </c>
      <c r="I405">
        <v>2020</v>
      </c>
      <c r="L405">
        <v>6.25E-2</v>
      </c>
      <c r="M405">
        <v>1.800063416</v>
      </c>
      <c r="N405">
        <v>1.419194238</v>
      </c>
      <c r="O405">
        <v>1.336668982</v>
      </c>
      <c r="P405">
        <v>1.178069816</v>
      </c>
      <c r="Q405">
        <v>0.74165508700000005</v>
      </c>
      <c r="R405">
        <v>0.13128158100000001</v>
      </c>
      <c r="S405">
        <v>-0.10981259</v>
      </c>
      <c r="V405">
        <v>0</v>
      </c>
      <c r="W405">
        <v>4.0480531500000003</v>
      </c>
      <c r="X405">
        <v>3.7513315399999998</v>
      </c>
      <c r="Y405">
        <v>3.2289228360000002</v>
      </c>
      <c r="Z405">
        <v>3.2074581210000002</v>
      </c>
      <c r="AA405">
        <v>2.970481317</v>
      </c>
      <c r="AB405">
        <v>2.8053048980000002</v>
      </c>
      <c r="AC405">
        <v>2.6335322940000001</v>
      </c>
      <c r="AD405">
        <v>29.902040184253764</v>
      </c>
      <c r="AE405">
        <v>25.791651871366355</v>
      </c>
      <c r="AF405">
        <v>20.272408872178175</v>
      </c>
      <c r="AG405">
        <v>19.749901839070361</v>
      </c>
      <c r="AH405">
        <v>16.708633511007662</v>
      </c>
      <c r="AI405">
        <v>14.302706798509689</v>
      </c>
      <c r="AJ405">
        <v>12.537552030904465</v>
      </c>
      <c r="AK405">
        <f>MAX(IFERROR((M405-VLOOKUP($E405,Sheet1!$A$1:$B$4,2,FALSE))*16,0),0)</f>
        <v>0</v>
      </c>
      <c r="AL405">
        <f>MAX(IFERROR((N405-VLOOKUP($E405,Sheet1!$A$1:$B$4,2,FALSE))*16,0),0)</f>
        <v>0</v>
      </c>
      <c r="AM405">
        <f>MAX(IFERROR((O405-VLOOKUP($E405,Sheet1!$A$1:$B$4,2,FALSE))*16,0),0)</f>
        <v>0</v>
      </c>
      <c r="AN405">
        <f>MAX(IFERROR((P405-VLOOKUP($E405,Sheet1!$A$1:$B$4,2,FALSE))*16,0),0)</f>
        <v>0</v>
      </c>
      <c r="AO405">
        <f>MAX(IFERROR((Q405-VLOOKUP($E405,Sheet1!$A$1:$B$4,2,FALSE))*16,0),0)</f>
        <v>0</v>
      </c>
      <c r="AP405">
        <f>MAX(IFERROR((R405-VLOOKUP($E405,Sheet1!$A$1:$B$4,2,FALSE))*16,0),0)</f>
        <v>0</v>
      </c>
      <c r="AQ405">
        <f>MAX(IFERROR((S405-VLOOKUP($E405,Sheet1!$A$1:$B$4,2,FALSE))*16,0),0)</f>
        <v>0</v>
      </c>
      <c r="AR405">
        <v>112</v>
      </c>
      <c r="AS405">
        <v>0.64</v>
      </c>
      <c r="AT405">
        <v>6.4971205300000001</v>
      </c>
      <c r="AU405">
        <v>100</v>
      </c>
      <c r="AV405">
        <v>0.571428571</v>
      </c>
      <c r="AW405">
        <f>AD405+0.8*AE405+0.64*AF405+AG405*0.8^3+AH405*0.8^4+AI405*0.8^5+AJ405*0.8^6</f>
        <v>88.438864390578729</v>
      </c>
      <c r="AX405">
        <f>COUNTIFS(E:E,E405,AW:AW,"&gt;" &amp;AW405)+1</f>
        <v>85</v>
      </c>
      <c r="AY405">
        <f>AK405+0.8*AL405+0.64*AM405+AN405*0.8^3+AO405*0.8^4+AP405*0.8^5+AQ405*0.8^6</f>
        <v>0</v>
      </c>
      <c r="AZ405">
        <f>COUNTIFS(E:E,E405,AY:AY,"&gt;" &amp;AY405)+1</f>
        <v>32</v>
      </c>
    </row>
    <row r="406" spans="1:52">
      <c r="A406" t="s">
        <v>324</v>
      </c>
      <c r="B406" t="s">
        <v>325</v>
      </c>
      <c r="C406" t="s">
        <v>307</v>
      </c>
      <c r="D406" t="s">
        <v>47</v>
      </c>
      <c r="E406" t="s">
        <v>47</v>
      </c>
      <c r="F406">
        <v>2</v>
      </c>
      <c r="G406">
        <v>71</v>
      </c>
      <c r="H406">
        <v>202</v>
      </c>
      <c r="I406">
        <v>2020</v>
      </c>
      <c r="K406">
        <v>0.5625</v>
      </c>
      <c r="L406">
        <v>1.625</v>
      </c>
      <c r="M406">
        <v>2.2284348230000002</v>
      </c>
      <c r="N406">
        <v>1.834958179</v>
      </c>
      <c r="O406">
        <v>1.6971839049999999</v>
      </c>
      <c r="P406">
        <v>1.1847743079999999</v>
      </c>
      <c r="Q406">
        <v>0.61352198599999996</v>
      </c>
      <c r="R406">
        <v>-1.0777726E-2</v>
      </c>
      <c r="S406">
        <v>-0.165690003</v>
      </c>
      <c r="U406">
        <v>0</v>
      </c>
      <c r="V406">
        <v>0</v>
      </c>
      <c r="W406">
        <v>3.9304176220000002</v>
      </c>
      <c r="X406">
        <v>3.4246680280000001</v>
      </c>
      <c r="Y406">
        <v>3.441354198</v>
      </c>
      <c r="Z406">
        <v>3.115966126</v>
      </c>
      <c r="AA406">
        <v>3.0096025449999999</v>
      </c>
      <c r="AB406">
        <v>2.5997441050000001</v>
      </c>
      <c r="AC406">
        <v>2.4602186829999999</v>
      </c>
      <c r="AD406">
        <v>29.746773959117121</v>
      </c>
      <c r="AE406">
        <v>23.329566376376391</v>
      </c>
      <c r="AF406">
        <v>23.191948056410467</v>
      </c>
      <c r="AG406">
        <v>18.869028105373019</v>
      </c>
      <c r="AH406">
        <v>16.85944062216177</v>
      </c>
      <c r="AI406">
        <v>12.381987067117819</v>
      </c>
      <c r="AJ406">
        <v>11.0763454730604</v>
      </c>
      <c r="AK406">
        <f>MAX(IFERROR((M406-VLOOKUP($E406,Sheet1!$A$1:$B$4,2,FALSE))*16,0),0)</f>
        <v>0</v>
      </c>
      <c r="AL406">
        <f>MAX(IFERROR((N406-VLOOKUP($E406,Sheet1!$A$1:$B$4,2,FALSE))*16,0),0)</f>
        <v>0</v>
      </c>
      <c r="AM406">
        <f>MAX(IFERROR((O406-VLOOKUP($E406,Sheet1!$A$1:$B$4,2,FALSE))*16,0),0)</f>
        <v>0</v>
      </c>
      <c r="AN406">
        <f>MAX(IFERROR((P406-VLOOKUP($E406,Sheet1!$A$1:$B$4,2,FALSE))*16,0),0)</f>
        <v>0</v>
      </c>
      <c r="AO406">
        <f>MAX(IFERROR((Q406-VLOOKUP($E406,Sheet1!$A$1:$B$4,2,FALSE))*16,0),0)</f>
        <v>0</v>
      </c>
      <c r="AP406">
        <f>MAX(IFERROR((R406-VLOOKUP($E406,Sheet1!$A$1:$B$4,2,FALSE))*16,0),0)</f>
        <v>0</v>
      </c>
      <c r="AQ406">
        <f>MAX(IFERROR((S406-VLOOKUP($E406,Sheet1!$A$1:$B$4,2,FALSE))*16,0),0)</f>
        <v>0</v>
      </c>
      <c r="AR406">
        <v>99</v>
      </c>
      <c r="AS406">
        <v>0.56571428599999996</v>
      </c>
      <c r="AT406">
        <v>7.3824054720000003</v>
      </c>
      <c r="AU406">
        <v>95</v>
      </c>
      <c r="AV406">
        <v>0.54285714299999999</v>
      </c>
      <c r="AW406">
        <f>AD406+0.8*AE406+0.64*AF406+AG406*0.8^3+AH406*0.8^4+AI406*0.8^5+AJ406*0.8^6</f>
        <v>86.780770114952517</v>
      </c>
      <c r="AX406">
        <f>COUNTIFS(E:E,E406,AW:AW,"&gt;" &amp;AW406)+1</f>
        <v>86</v>
      </c>
      <c r="AY406">
        <f>AK406+0.8*AL406+0.64*AM406+AN406*0.8^3+AO406*0.8^4+AP406*0.8^5+AQ406*0.8^6</f>
        <v>0</v>
      </c>
      <c r="AZ406">
        <f>COUNTIFS(E:E,E406,AY:AY,"&gt;" &amp;AY406)+1</f>
        <v>32</v>
      </c>
    </row>
    <row r="407" spans="1:52">
      <c r="A407" t="s">
        <v>553</v>
      </c>
      <c r="B407" t="s">
        <v>554</v>
      </c>
      <c r="C407" t="s">
        <v>552</v>
      </c>
      <c r="D407" t="s">
        <v>47</v>
      </c>
      <c r="E407" t="s">
        <v>47</v>
      </c>
      <c r="F407">
        <v>0</v>
      </c>
      <c r="G407">
        <v>69</v>
      </c>
      <c r="H407">
        <v>193</v>
      </c>
      <c r="I407">
        <v>2020</v>
      </c>
      <c r="M407">
        <v>2.0947242840000002</v>
      </c>
      <c r="N407">
        <v>2.076288393</v>
      </c>
      <c r="O407">
        <v>2.0418741260000002</v>
      </c>
      <c r="P407">
        <v>1.7878329150000001</v>
      </c>
      <c r="Q407">
        <v>1.3628557269999999</v>
      </c>
      <c r="R407">
        <v>1.023839824</v>
      </c>
      <c r="S407">
        <v>0.50867515500000005</v>
      </c>
      <c r="W407">
        <v>3.650831911</v>
      </c>
      <c r="X407">
        <v>3.454609424</v>
      </c>
      <c r="Y407">
        <v>3.1941613370000002</v>
      </c>
      <c r="Z407">
        <v>2.934013846</v>
      </c>
      <c r="AA407">
        <v>3.0518557190000002</v>
      </c>
      <c r="AB407">
        <v>2.6230736590000001</v>
      </c>
      <c r="AC407">
        <v>2.3897510359999998</v>
      </c>
      <c r="AD407">
        <v>26.34903133235963</v>
      </c>
      <c r="AE407">
        <v>24.20719458088621</v>
      </c>
      <c r="AF407">
        <v>21.401392258207835</v>
      </c>
      <c r="AG407">
        <v>18.240870259075479</v>
      </c>
      <c r="AH407">
        <v>18.580063523964242</v>
      </c>
      <c r="AI407">
        <v>13.994293502267624</v>
      </c>
      <c r="AJ407">
        <v>11.297149755178594</v>
      </c>
      <c r="AK407">
        <f>MAX(IFERROR((M407-VLOOKUP($E407,Sheet1!$A$1:$B$4,2,FALSE))*16,0),0)</f>
        <v>0</v>
      </c>
      <c r="AL407">
        <f>MAX(IFERROR((N407-VLOOKUP($E407,Sheet1!$A$1:$B$4,2,FALSE))*16,0),0)</f>
        <v>0</v>
      </c>
      <c r="AM407">
        <f>MAX(IFERROR((O407-VLOOKUP($E407,Sheet1!$A$1:$B$4,2,FALSE))*16,0),0)</f>
        <v>0</v>
      </c>
      <c r="AN407">
        <f>MAX(IFERROR((P407-VLOOKUP($E407,Sheet1!$A$1:$B$4,2,FALSE))*16,0),0)</f>
        <v>0</v>
      </c>
      <c r="AO407">
        <f>MAX(IFERROR((Q407-VLOOKUP($E407,Sheet1!$A$1:$B$4,2,FALSE))*16,0),0)</f>
        <v>0</v>
      </c>
      <c r="AP407">
        <f>MAX(IFERROR((R407-VLOOKUP($E407,Sheet1!$A$1:$B$4,2,FALSE))*16,0),0)</f>
        <v>0</v>
      </c>
      <c r="AQ407">
        <f>MAX(IFERROR((S407-VLOOKUP($E407,Sheet1!$A$1:$B$4,2,FALSE))*16,0),0)</f>
        <v>0</v>
      </c>
      <c r="AR407">
        <v>104</v>
      </c>
      <c r="AS407">
        <v>0.59428571399999996</v>
      </c>
      <c r="AT407">
        <v>10.89609042</v>
      </c>
      <c r="AU407">
        <v>80</v>
      </c>
      <c r="AV407">
        <v>0.45714285700000001</v>
      </c>
      <c r="AW407">
        <f>AD407+0.8*AE407+0.64*AF407+AG407*0.8^3+AH407*0.8^4+AI407*0.8^5+AJ407*0.8^6</f>
        <v>83.908527754628608</v>
      </c>
      <c r="AX407">
        <f>COUNTIFS(E:E,E407,AW:AW,"&gt;" &amp;AW407)+1</f>
        <v>88</v>
      </c>
      <c r="AY407">
        <f>AK407+0.8*AL407+0.64*AM407+AN407*0.8^3+AO407*0.8^4+AP407*0.8^5+AQ407*0.8^6</f>
        <v>0</v>
      </c>
      <c r="AZ407">
        <f>COUNTIFS(E:E,E407,AY:AY,"&gt;" &amp;AY407)+1</f>
        <v>32</v>
      </c>
    </row>
    <row r="408" spans="1:52">
      <c r="A408" t="s">
        <v>1177</v>
      </c>
      <c r="B408" t="s">
        <v>1178</v>
      </c>
      <c r="C408" t="s">
        <v>1156</v>
      </c>
      <c r="D408" t="s">
        <v>47</v>
      </c>
      <c r="E408" t="s">
        <v>47</v>
      </c>
      <c r="F408">
        <v>1</v>
      </c>
      <c r="G408">
        <v>70</v>
      </c>
      <c r="H408">
        <v>204</v>
      </c>
      <c r="I408">
        <v>2020</v>
      </c>
      <c r="L408">
        <v>0.8125</v>
      </c>
      <c r="M408">
        <v>2.011137733</v>
      </c>
      <c r="N408">
        <v>1.704027164</v>
      </c>
      <c r="O408">
        <v>1.60522568</v>
      </c>
      <c r="P408">
        <v>1.4062395809999999</v>
      </c>
      <c r="Q408">
        <v>0.98752098799999999</v>
      </c>
      <c r="R408">
        <v>0.372911824</v>
      </c>
      <c r="S408">
        <v>-4.7696203999999999E-2</v>
      </c>
      <c r="V408">
        <v>0</v>
      </c>
      <c r="W408">
        <v>3.844211386</v>
      </c>
      <c r="X408">
        <v>3.5971160040000001</v>
      </c>
      <c r="Y408">
        <v>3.0730820140000001</v>
      </c>
      <c r="Z408">
        <v>3.0320719559999998</v>
      </c>
      <c r="AA408">
        <v>2.8195231180000002</v>
      </c>
      <c r="AB408">
        <v>2.7358889849999999</v>
      </c>
      <c r="AC408">
        <v>2.3748865170000002</v>
      </c>
      <c r="AD408">
        <v>28.229145200836854</v>
      </c>
      <c r="AE408">
        <v>24.833737476439921</v>
      </c>
      <c r="AF408">
        <v>19.258119398457893</v>
      </c>
      <c r="AG408">
        <v>18.469178386132654</v>
      </c>
      <c r="AH408">
        <v>15.718355034934206</v>
      </c>
      <c r="AI408">
        <v>14.039605680269176</v>
      </c>
      <c r="AJ408">
        <v>10.537751099849828</v>
      </c>
      <c r="AK408">
        <f>MAX(IFERROR((M408-VLOOKUP($E408,Sheet1!$A$1:$B$4,2,FALSE))*16,0),0)</f>
        <v>0</v>
      </c>
      <c r="AL408">
        <f>MAX(IFERROR((N408-VLOOKUP($E408,Sheet1!$A$1:$B$4,2,FALSE))*16,0),0)</f>
        <v>0</v>
      </c>
      <c r="AM408">
        <f>MAX(IFERROR((O408-VLOOKUP($E408,Sheet1!$A$1:$B$4,2,FALSE))*16,0),0)</f>
        <v>0</v>
      </c>
      <c r="AN408">
        <f>MAX(IFERROR((P408-VLOOKUP($E408,Sheet1!$A$1:$B$4,2,FALSE))*16,0),0)</f>
        <v>0</v>
      </c>
      <c r="AO408">
        <f>MAX(IFERROR((Q408-VLOOKUP($E408,Sheet1!$A$1:$B$4,2,FALSE))*16,0),0)</f>
        <v>0</v>
      </c>
      <c r="AP408">
        <f>MAX(IFERROR((R408-VLOOKUP($E408,Sheet1!$A$1:$B$4,2,FALSE))*16,0),0)</f>
        <v>0</v>
      </c>
      <c r="AQ408">
        <f>MAX(IFERROR((S408-VLOOKUP($E408,Sheet1!$A$1:$B$4,2,FALSE))*16,0),0)</f>
        <v>0</v>
      </c>
      <c r="AR408">
        <v>109</v>
      </c>
      <c r="AS408">
        <v>0.62285714299999995</v>
      </c>
      <c r="AT408">
        <v>8.0393667660000006</v>
      </c>
      <c r="AU408">
        <v>92</v>
      </c>
      <c r="AV408">
        <v>0.52571428600000003</v>
      </c>
      <c r="AW408">
        <f>AD408+0.8*AE408+0.64*AF408+AG408*0.8^3+AH408*0.8^4+AI408*0.8^5+AJ408*0.8^6</f>
        <v>83.678695366640468</v>
      </c>
      <c r="AX408">
        <f>COUNTIFS(E:E,E408,AW:AW,"&gt;" &amp;AW408)+1</f>
        <v>90</v>
      </c>
      <c r="AY408">
        <f>AK408+0.8*AL408+0.64*AM408+AN408*0.8^3+AO408*0.8^4+AP408*0.8^5+AQ408*0.8^6</f>
        <v>0</v>
      </c>
      <c r="AZ408">
        <f>COUNTIFS(E:E,E408,AY:AY,"&gt;" &amp;AY408)+1</f>
        <v>32</v>
      </c>
    </row>
    <row r="409" spans="1:52">
      <c r="A409" t="s">
        <v>1203</v>
      </c>
      <c r="B409" t="s">
        <v>1204</v>
      </c>
      <c r="C409" t="s">
        <v>1156</v>
      </c>
      <c r="D409" t="s">
        <v>47</v>
      </c>
      <c r="E409" t="s">
        <v>47</v>
      </c>
      <c r="F409">
        <v>0</v>
      </c>
      <c r="G409">
        <v>68</v>
      </c>
      <c r="H409">
        <v>208</v>
      </c>
      <c r="I409">
        <v>2020</v>
      </c>
      <c r="M409">
        <v>2.3700931609999998</v>
      </c>
      <c r="N409">
        <v>2.3731529899999999</v>
      </c>
      <c r="O409">
        <v>2.3230436280000002</v>
      </c>
      <c r="P409">
        <v>2.0951487119999999</v>
      </c>
      <c r="Q409">
        <v>1.701933073</v>
      </c>
      <c r="R409">
        <v>1.350777906</v>
      </c>
      <c r="S409">
        <v>0.86840131300000001</v>
      </c>
      <c r="W409">
        <v>3.5131485809999998</v>
      </c>
      <c r="X409">
        <v>3.3449995800000001</v>
      </c>
      <c r="Y409">
        <v>3.1560648429999998</v>
      </c>
      <c r="Z409">
        <v>2.8924006160000002</v>
      </c>
      <c r="AA409">
        <v>2.9062490429999999</v>
      </c>
      <c r="AB409">
        <v>2.5212617339999999</v>
      </c>
      <c r="AC409">
        <v>2.2882021529999998</v>
      </c>
      <c r="AD409">
        <v>25.556927403605243</v>
      </c>
      <c r="AE409">
        <v>23.757406659785659</v>
      </c>
      <c r="AF409">
        <v>21.640464782076947</v>
      </c>
      <c r="AG409">
        <v>18.440924669187012</v>
      </c>
      <c r="AH409">
        <v>17.801848269200633</v>
      </c>
      <c r="AI409">
        <v>13.579201808733586</v>
      </c>
      <c r="AJ409">
        <v>10.905698978188184</v>
      </c>
      <c r="AK409">
        <f>MAX(IFERROR((M409-VLOOKUP($E409,Sheet1!$A$1:$B$4,2,FALSE))*16,0),0)</f>
        <v>0</v>
      </c>
      <c r="AL409">
        <f>MAX(IFERROR((N409-VLOOKUP($E409,Sheet1!$A$1:$B$4,2,FALSE))*16,0),0)</f>
        <v>0</v>
      </c>
      <c r="AM409">
        <f>MAX(IFERROR((O409-VLOOKUP($E409,Sheet1!$A$1:$B$4,2,FALSE))*16,0),0)</f>
        <v>0</v>
      </c>
      <c r="AN409">
        <f>MAX(IFERROR((P409-VLOOKUP($E409,Sheet1!$A$1:$B$4,2,FALSE))*16,0),0)</f>
        <v>0</v>
      </c>
      <c r="AO409">
        <f>MAX(IFERROR((Q409-VLOOKUP($E409,Sheet1!$A$1:$B$4,2,FALSE))*16,0),0)</f>
        <v>0</v>
      </c>
      <c r="AP409">
        <f>MAX(IFERROR((R409-VLOOKUP($E409,Sheet1!$A$1:$B$4,2,FALSE))*16,0),0)</f>
        <v>0</v>
      </c>
      <c r="AQ409">
        <f>MAX(IFERROR((S409-VLOOKUP($E409,Sheet1!$A$1:$B$4,2,FALSE))*16,0),0)</f>
        <v>0</v>
      </c>
      <c r="AR409">
        <v>96</v>
      </c>
      <c r="AS409">
        <v>0.548571429</v>
      </c>
      <c r="AT409">
        <v>13.08255078</v>
      </c>
      <c r="AU409">
        <v>67</v>
      </c>
      <c r="AV409">
        <v>0.38285714300000001</v>
      </c>
      <c r="AW409">
        <f>AD409+0.8*AE409+0.64*AF409+AG409*0.8^3+AH409*0.8^4+AI409*0.8^5+AJ409*0.8^6</f>
        <v>82.454637075275343</v>
      </c>
      <c r="AX409">
        <f>COUNTIFS(E:E,E409,AW:AW,"&gt;" &amp;AW409)+1</f>
        <v>91</v>
      </c>
      <c r="AY409">
        <f>AK409+0.8*AL409+0.64*AM409+AN409*0.8^3+AO409*0.8^4+AP409*0.8^5+AQ409*0.8^6</f>
        <v>0</v>
      </c>
      <c r="AZ409">
        <f>COUNTIFS(E:E,E409,AY:AY,"&gt;" &amp;AY409)+1</f>
        <v>32</v>
      </c>
    </row>
    <row r="410" spans="1:52">
      <c r="A410" t="s">
        <v>1375</v>
      </c>
      <c r="B410" t="s">
        <v>1376</v>
      </c>
      <c r="C410" t="s">
        <v>1338</v>
      </c>
      <c r="D410" t="s">
        <v>47</v>
      </c>
      <c r="E410" t="s">
        <v>47</v>
      </c>
      <c r="F410">
        <v>0</v>
      </c>
      <c r="G410">
        <v>70</v>
      </c>
      <c r="H410">
        <v>217</v>
      </c>
      <c r="I410">
        <v>2020</v>
      </c>
      <c r="M410">
        <v>2.1475838519999999</v>
      </c>
      <c r="N410">
        <v>2.2357059160000001</v>
      </c>
      <c r="O410">
        <v>2.2000864130000002</v>
      </c>
      <c r="P410">
        <v>1.976693477</v>
      </c>
      <c r="Q410">
        <v>1.5937084509999999</v>
      </c>
      <c r="R410">
        <v>1.2255158159999999</v>
      </c>
      <c r="S410">
        <v>0.74259319899999998</v>
      </c>
      <c r="W410">
        <v>3.4565364110000001</v>
      </c>
      <c r="X410">
        <v>3.438236947</v>
      </c>
      <c r="Y410">
        <v>3.1972731990000001</v>
      </c>
      <c r="Z410">
        <v>2.9126773379999999</v>
      </c>
      <c r="AA410">
        <v>2.947145334</v>
      </c>
      <c r="AB410">
        <v>2.526729569</v>
      </c>
      <c r="AC410">
        <v>2.2966058550000001</v>
      </c>
      <c r="AD410">
        <v>24.398809810029235</v>
      </c>
      <c r="AE410">
        <v>24.417625331690942</v>
      </c>
      <c r="AF410">
        <v>21.789426487056204</v>
      </c>
      <c r="AG410">
        <v>18.403754290110811</v>
      </c>
      <c r="AH410">
        <v>17.995616593932453</v>
      </c>
      <c r="AI410">
        <v>13.438325451931803</v>
      </c>
      <c r="AJ410">
        <v>10.820607505187766</v>
      </c>
      <c r="AK410">
        <f>MAX(IFERROR((M410-VLOOKUP($E410,Sheet1!$A$1:$B$4,2,FALSE))*16,0),0)</f>
        <v>0</v>
      </c>
      <c r="AL410">
        <f>MAX(IFERROR((N410-VLOOKUP($E410,Sheet1!$A$1:$B$4,2,FALSE))*16,0),0)</f>
        <v>0</v>
      </c>
      <c r="AM410">
        <f>MAX(IFERROR((O410-VLOOKUP($E410,Sheet1!$A$1:$B$4,2,FALSE))*16,0),0)</f>
        <v>0</v>
      </c>
      <c r="AN410">
        <f>MAX(IFERROR((P410-VLOOKUP($E410,Sheet1!$A$1:$B$4,2,FALSE))*16,0),0)</f>
        <v>0</v>
      </c>
      <c r="AO410">
        <f>MAX(IFERROR((Q410-VLOOKUP($E410,Sheet1!$A$1:$B$4,2,FALSE))*16,0),0)</f>
        <v>0</v>
      </c>
      <c r="AP410">
        <f>MAX(IFERROR((R410-VLOOKUP($E410,Sheet1!$A$1:$B$4,2,FALSE))*16,0),0)</f>
        <v>0</v>
      </c>
      <c r="AQ410">
        <f>MAX(IFERROR((S410-VLOOKUP($E410,Sheet1!$A$1:$B$4,2,FALSE))*16,0),0)</f>
        <v>0</v>
      </c>
      <c r="AR410">
        <v>102</v>
      </c>
      <c r="AS410">
        <v>0.58285714300000002</v>
      </c>
      <c r="AT410">
        <v>12.121887129999999</v>
      </c>
      <c r="AU410">
        <v>74</v>
      </c>
      <c r="AV410">
        <v>0.42285714299999999</v>
      </c>
      <c r="AW410">
        <f>AD410+0.8*AE410+0.64*AF410+AG410*0.8^3+AH410*0.8^4+AI410*0.8^5+AJ410*0.8^6</f>
        <v>81.911897598438401</v>
      </c>
      <c r="AX410">
        <f>COUNTIFS(E:E,E410,AW:AW,"&gt;" &amp;AW410)+1</f>
        <v>92</v>
      </c>
      <c r="AY410">
        <f>AK410+0.8*AL410+0.64*AM410+AN410*0.8^3+AO410*0.8^4+AP410*0.8^5+AQ410*0.8^6</f>
        <v>0</v>
      </c>
      <c r="AZ410">
        <f>COUNTIFS(E:E,E410,AY:AY,"&gt;" &amp;AY410)+1</f>
        <v>32</v>
      </c>
    </row>
    <row r="411" spans="1:52">
      <c r="A411" t="s">
        <v>1128</v>
      </c>
      <c r="B411" t="s">
        <v>1129</v>
      </c>
      <c r="C411" t="s">
        <v>1113</v>
      </c>
      <c r="D411" t="s">
        <v>47</v>
      </c>
      <c r="E411" t="s">
        <v>47</v>
      </c>
      <c r="F411">
        <v>3</v>
      </c>
      <c r="G411">
        <v>70</v>
      </c>
      <c r="H411">
        <v>220</v>
      </c>
      <c r="I411">
        <v>2020</v>
      </c>
      <c r="J411">
        <v>5.125</v>
      </c>
      <c r="K411">
        <v>3.6875</v>
      </c>
      <c r="L411">
        <v>-0.25</v>
      </c>
      <c r="M411">
        <v>3.2147907450000002</v>
      </c>
      <c r="N411">
        <v>1.730008789</v>
      </c>
      <c r="O411">
        <v>1.4828692480000001</v>
      </c>
      <c r="P411">
        <v>0.87332411099999996</v>
      </c>
      <c r="Q411">
        <v>0.189877248</v>
      </c>
      <c r="R411">
        <v>-9.9545438E-2</v>
      </c>
      <c r="S411">
        <v>-0.218344502</v>
      </c>
      <c r="T411">
        <v>0</v>
      </c>
      <c r="U411">
        <v>0</v>
      </c>
      <c r="V411">
        <v>0</v>
      </c>
      <c r="W411">
        <v>3.850995787</v>
      </c>
      <c r="X411">
        <v>3.575076412</v>
      </c>
      <c r="Y411">
        <v>2.972870924</v>
      </c>
      <c r="Z411">
        <v>2.9859078879999998</v>
      </c>
      <c r="AA411">
        <v>2.4694935120000001</v>
      </c>
      <c r="AB411">
        <v>2.2706044699999999</v>
      </c>
      <c r="AC411">
        <v>1.801454374</v>
      </c>
      <c r="AD411">
        <v>31.700740171411724</v>
      </c>
      <c r="AE411">
        <v>24.662607310181272</v>
      </c>
      <c r="AF411">
        <v>18.037030799385661</v>
      </c>
      <c r="AG411">
        <v>17.0726840324742</v>
      </c>
      <c r="AH411">
        <v>11.561764987819345</v>
      </c>
      <c r="AI411">
        <v>9.6830284794372687</v>
      </c>
      <c r="AJ411">
        <v>6.2943951429741531</v>
      </c>
      <c r="AK411">
        <f>MAX(IFERROR((M411-VLOOKUP($E411,Sheet1!$A$1:$B$4,2,FALSE))*16,0),0)</f>
        <v>0</v>
      </c>
      <c r="AL411">
        <f>MAX(IFERROR((N411-VLOOKUP($E411,Sheet1!$A$1:$B$4,2,FALSE))*16,0),0)</f>
        <v>0</v>
      </c>
      <c r="AM411">
        <f>MAX(IFERROR((O411-VLOOKUP($E411,Sheet1!$A$1:$B$4,2,FALSE))*16,0),0)</f>
        <v>0</v>
      </c>
      <c r="AN411">
        <f>MAX(IFERROR((P411-VLOOKUP($E411,Sheet1!$A$1:$B$4,2,FALSE))*16,0),0)</f>
        <v>0</v>
      </c>
      <c r="AO411">
        <f>MAX(IFERROR((Q411-VLOOKUP($E411,Sheet1!$A$1:$B$4,2,FALSE))*16,0),0)</f>
        <v>0</v>
      </c>
      <c r="AP411">
        <f>MAX(IFERROR((R411-VLOOKUP($E411,Sheet1!$A$1:$B$4,2,FALSE))*16,0),0)</f>
        <v>0</v>
      </c>
      <c r="AQ411">
        <f>MAX(IFERROR((S411-VLOOKUP($E411,Sheet1!$A$1:$B$4,2,FALSE))*16,0),0)</f>
        <v>0</v>
      </c>
      <c r="AR411">
        <v>77</v>
      </c>
      <c r="AS411">
        <v>0.44</v>
      </c>
      <c r="AT411">
        <v>7.1729802009999997</v>
      </c>
      <c r="AU411">
        <v>96</v>
      </c>
      <c r="AV411">
        <v>0.548571429</v>
      </c>
      <c r="AW411">
        <f>AD411+0.8*AE411+0.64*AF411+AG411*0.8^3+AH411*0.8^4+AI411*0.8^5+AJ411*0.8^6</f>
        <v>81.274411587302978</v>
      </c>
      <c r="AX411">
        <f>COUNTIFS(E:E,E411,AW:AW,"&gt;" &amp;AW411)+1</f>
        <v>93</v>
      </c>
      <c r="AY411">
        <f>AK411+0.8*AL411+0.64*AM411+AN411*0.8^3+AO411*0.8^4+AP411*0.8^5+AQ411*0.8^6</f>
        <v>0</v>
      </c>
      <c r="AZ411">
        <f>COUNTIFS(E:E,E411,AY:AY,"&gt;" &amp;AY411)+1</f>
        <v>32</v>
      </c>
    </row>
    <row r="412" spans="1:52">
      <c r="A412" t="s">
        <v>1006</v>
      </c>
      <c r="B412" t="s">
        <v>1007</v>
      </c>
      <c r="C412" t="s">
        <v>971</v>
      </c>
      <c r="D412" t="s">
        <v>47</v>
      </c>
      <c r="E412" t="s">
        <v>47</v>
      </c>
      <c r="F412">
        <v>3</v>
      </c>
      <c r="G412">
        <v>72</v>
      </c>
      <c r="H412">
        <v>210</v>
      </c>
      <c r="I412">
        <v>2020</v>
      </c>
      <c r="J412">
        <v>4.4375</v>
      </c>
      <c r="K412">
        <v>1.9375</v>
      </c>
      <c r="L412">
        <v>2.3125</v>
      </c>
      <c r="M412">
        <v>3.1514505540000002</v>
      </c>
      <c r="N412">
        <v>2.383149178</v>
      </c>
      <c r="O412">
        <v>1.927253527</v>
      </c>
      <c r="P412">
        <v>1.3556638839999999</v>
      </c>
      <c r="Q412">
        <v>0.71401484999999998</v>
      </c>
      <c r="R412">
        <v>-1.4151238999999999E-2</v>
      </c>
      <c r="S412">
        <v>-0.133479442</v>
      </c>
      <c r="T412">
        <v>0</v>
      </c>
      <c r="U412">
        <v>0</v>
      </c>
      <c r="V412">
        <v>0</v>
      </c>
      <c r="W412">
        <v>3.5319305509999999</v>
      </c>
      <c r="X412">
        <v>3.52673434</v>
      </c>
      <c r="Y412">
        <v>3.002935618</v>
      </c>
      <c r="Z412">
        <v>2.891942733</v>
      </c>
      <c r="AA412">
        <v>2.400370916</v>
      </c>
      <c r="AB412">
        <v>2.3554943530000001</v>
      </c>
      <c r="AC412">
        <v>1.934294248</v>
      </c>
      <c r="AD412">
        <v>27.880509869511769</v>
      </c>
      <c r="AE412">
        <v>25.73717685929347</v>
      </c>
      <c r="AF412">
        <v>19.207185167559516</v>
      </c>
      <c r="AG412">
        <v>17.024401837329066</v>
      </c>
      <c r="AH412">
        <v>11.640729818893078</v>
      </c>
      <c r="AI412">
        <v>10.423216630279086</v>
      </c>
      <c r="AJ412">
        <v>7.2359361959500603</v>
      </c>
      <c r="AK412">
        <f>MAX(IFERROR((M412-VLOOKUP($E412,Sheet1!$A$1:$B$4,2,FALSE))*16,0),0)</f>
        <v>0</v>
      </c>
      <c r="AL412">
        <f>MAX(IFERROR((N412-VLOOKUP($E412,Sheet1!$A$1:$B$4,2,FALSE))*16,0),0)</f>
        <v>0</v>
      </c>
      <c r="AM412">
        <f>MAX(IFERROR((O412-VLOOKUP($E412,Sheet1!$A$1:$B$4,2,FALSE))*16,0),0)</f>
        <v>0</v>
      </c>
      <c r="AN412">
        <f>MAX(IFERROR((P412-VLOOKUP($E412,Sheet1!$A$1:$B$4,2,FALSE))*16,0),0)</f>
        <v>0</v>
      </c>
      <c r="AO412">
        <f>MAX(IFERROR((Q412-VLOOKUP($E412,Sheet1!$A$1:$B$4,2,FALSE))*16,0),0)</f>
        <v>0</v>
      </c>
      <c r="AP412">
        <f>MAX(IFERROR((R412-VLOOKUP($E412,Sheet1!$A$1:$B$4,2,FALSE))*16,0),0)</f>
        <v>0</v>
      </c>
      <c r="AQ412">
        <f>MAX(IFERROR((S412-VLOOKUP($E412,Sheet1!$A$1:$B$4,2,FALSE))*16,0),0)</f>
        <v>0</v>
      </c>
      <c r="AR412">
        <v>79</v>
      </c>
      <c r="AS412">
        <v>0.451428571</v>
      </c>
      <c r="AT412">
        <v>9.3839013120000008</v>
      </c>
      <c r="AU412">
        <v>84</v>
      </c>
      <c r="AV412">
        <v>0.48</v>
      </c>
      <c r="AW412">
        <f>AD412+0.8*AE412+0.64*AF412+AG412*0.8^3+AH412*0.8^4+AI412*0.8^5+AJ412*0.8^6</f>
        <v>79.559723422276718</v>
      </c>
      <c r="AX412">
        <f>COUNTIFS(E:E,E412,AW:AW,"&gt;" &amp;AW412)+1</f>
        <v>94</v>
      </c>
      <c r="AY412">
        <f>AK412+0.8*AL412+0.64*AM412+AN412*0.8^3+AO412*0.8^4+AP412*0.8^5+AQ412*0.8^6</f>
        <v>0</v>
      </c>
      <c r="AZ412">
        <f>COUNTIFS(E:E,E412,AY:AY,"&gt;" &amp;AY412)+1</f>
        <v>32</v>
      </c>
    </row>
    <row r="413" spans="1:52">
      <c r="A413" t="s">
        <v>1053</v>
      </c>
      <c r="B413" t="s">
        <v>1054</v>
      </c>
      <c r="C413" t="s">
        <v>1014</v>
      </c>
      <c r="D413" t="s">
        <v>47</v>
      </c>
      <c r="E413" t="s">
        <v>47</v>
      </c>
      <c r="F413">
        <v>15</v>
      </c>
      <c r="G413">
        <v>69</v>
      </c>
      <c r="H413">
        <v>212</v>
      </c>
      <c r="I413">
        <v>2020</v>
      </c>
      <c r="J413">
        <v>9.0625</v>
      </c>
      <c r="K413">
        <v>5.6875</v>
      </c>
      <c r="L413">
        <v>5.125</v>
      </c>
      <c r="M413">
        <v>4.9176764229999996</v>
      </c>
      <c r="N413">
        <v>2.362297882</v>
      </c>
      <c r="O413">
        <v>1.605308162</v>
      </c>
      <c r="P413">
        <v>0.45338813</v>
      </c>
      <c r="Q413">
        <v>-6.2337554000000003E-2</v>
      </c>
      <c r="R413">
        <v>-0.20715523399999999</v>
      </c>
      <c r="S413">
        <v>-0.29107282400000001</v>
      </c>
      <c r="T413">
        <v>0</v>
      </c>
      <c r="U413">
        <v>0</v>
      </c>
      <c r="V413">
        <v>0</v>
      </c>
      <c r="W413">
        <v>1.0179697350000001</v>
      </c>
      <c r="X413">
        <v>6.1338824990000003</v>
      </c>
      <c r="Y413">
        <v>3.7619672930000001</v>
      </c>
      <c r="Z413">
        <v>1.933771742</v>
      </c>
      <c r="AA413">
        <v>0</v>
      </c>
      <c r="AB413">
        <v>0</v>
      </c>
      <c r="AC413">
        <v>0</v>
      </c>
      <c r="AD413">
        <v>5.5361142780634083</v>
      </c>
      <c r="AE413">
        <v>55.665998658183867</v>
      </c>
      <c r="AF413">
        <v>26.340768524181243</v>
      </c>
      <c r="AG413">
        <v>7.7297557223901521</v>
      </c>
      <c r="AH413">
        <v>0</v>
      </c>
      <c r="AI413">
        <v>0</v>
      </c>
      <c r="AJ413">
        <v>0</v>
      </c>
      <c r="AK413">
        <f>MAX(IFERROR((M413-VLOOKUP($E413,Sheet1!$A$1:$B$4,2,FALSE))*16,0),0)</f>
        <v>0</v>
      </c>
      <c r="AL413">
        <f>MAX(IFERROR((N413-VLOOKUP($E413,Sheet1!$A$1:$B$4,2,FALSE))*16,0),0)</f>
        <v>0</v>
      </c>
      <c r="AM413">
        <f>MAX(IFERROR((O413-VLOOKUP($E413,Sheet1!$A$1:$B$4,2,FALSE))*16,0),0)</f>
        <v>0</v>
      </c>
      <c r="AN413">
        <f>MAX(IFERROR((P413-VLOOKUP($E413,Sheet1!$A$1:$B$4,2,FALSE))*16,0),0)</f>
        <v>0</v>
      </c>
      <c r="AO413">
        <f>MAX(IFERROR((Q413-VLOOKUP($E413,Sheet1!$A$1:$B$4,2,FALSE))*16,0),0)</f>
        <v>0</v>
      </c>
      <c r="AP413">
        <f>MAX(IFERROR((R413-VLOOKUP($E413,Sheet1!$A$1:$B$4,2,FALSE))*16,0),0)</f>
        <v>0</v>
      </c>
      <c r="AQ413">
        <f>MAX(IFERROR((S413-VLOOKUP($E413,Sheet1!$A$1:$B$4,2,FALSE))*16,0),0)</f>
        <v>0</v>
      </c>
      <c r="AR413">
        <v>49</v>
      </c>
      <c r="AS413">
        <v>0.28000000000000003</v>
      </c>
      <c r="AT413">
        <v>8.7781049860000007</v>
      </c>
      <c r="AU413">
        <v>87</v>
      </c>
      <c r="AV413">
        <v>0.49714285699999999</v>
      </c>
      <c r="AW413">
        <f>AD413+0.8*AE413+0.64*AF413+AG413*0.8^3+AH413*0.8^4+AI413*0.8^5+AJ413*0.8^6</f>
        <v>70.884639989950259</v>
      </c>
      <c r="AX413">
        <f>COUNTIFS(E:E,E413,AW:AW,"&gt;" &amp;AW413)+1</f>
        <v>110</v>
      </c>
      <c r="AY413">
        <f>AK413+0.8*AL413+0.64*AM413+AN413*0.8^3+AO413*0.8^4+AP413*0.8^5+AQ413*0.8^6</f>
        <v>0</v>
      </c>
      <c r="AZ413">
        <f>COUNTIFS(E:E,E413,AY:AY,"&gt;" &amp;AY413)+1</f>
        <v>32</v>
      </c>
    </row>
    <row r="414" spans="1:52">
      <c r="A414" t="s">
        <v>1077</v>
      </c>
      <c r="B414" t="s">
        <v>1078</v>
      </c>
      <c r="C414" t="s">
        <v>1063</v>
      </c>
      <c r="D414" t="s">
        <v>47</v>
      </c>
      <c r="E414" t="s">
        <v>47</v>
      </c>
      <c r="F414">
        <v>2</v>
      </c>
      <c r="G414">
        <v>67</v>
      </c>
      <c r="H414">
        <v>183</v>
      </c>
      <c r="I414">
        <v>2020</v>
      </c>
      <c r="K414">
        <v>0</v>
      </c>
      <c r="L414">
        <v>0.1875</v>
      </c>
      <c r="M414">
        <v>1.511288499</v>
      </c>
      <c r="N414">
        <v>1.008240582</v>
      </c>
      <c r="O414">
        <v>0.87997321699999997</v>
      </c>
      <c r="P414">
        <v>0.41170410400000002</v>
      </c>
      <c r="Q414">
        <v>-1.7466005999999999E-2</v>
      </c>
      <c r="R414">
        <v>-0.14374230499999999</v>
      </c>
      <c r="S414">
        <v>-0.27324454300000001</v>
      </c>
      <c r="U414">
        <v>0</v>
      </c>
      <c r="V414">
        <v>0</v>
      </c>
      <c r="W414">
        <v>4.0306260710000004</v>
      </c>
      <c r="X414">
        <v>3.3738491449999999</v>
      </c>
      <c r="Y414">
        <v>3.216900951</v>
      </c>
      <c r="Z414">
        <v>3.0135811760000002</v>
      </c>
      <c r="AA414">
        <v>3.0651518549999999</v>
      </c>
      <c r="AB414">
        <v>2.350299541</v>
      </c>
      <c r="AC414">
        <v>2.0856988140000001</v>
      </c>
      <c r="AD414">
        <v>28.978954446125783</v>
      </c>
      <c r="AE414">
        <v>21.05975588063248</v>
      </c>
      <c r="AF414">
        <v>19.280679937642816</v>
      </c>
      <c r="AG414">
        <v>16.570329514354853</v>
      </c>
      <c r="AH414">
        <v>16.371259755044235</v>
      </c>
      <c r="AI414">
        <v>10.244642175398894</v>
      </c>
      <c r="AJ414">
        <v>8.1684761118981726</v>
      </c>
      <c r="AK414">
        <f>MAX(IFERROR((M414-VLOOKUP($E414,Sheet1!$A$1:$B$4,2,FALSE))*16,0),0)</f>
        <v>0</v>
      </c>
      <c r="AL414">
        <f>MAX(IFERROR((N414-VLOOKUP($E414,Sheet1!$A$1:$B$4,2,FALSE))*16,0),0)</f>
        <v>0</v>
      </c>
      <c r="AM414">
        <f>MAX(IFERROR((O414-VLOOKUP($E414,Sheet1!$A$1:$B$4,2,FALSE))*16,0),0)</f>
        <v>0</v>
      </c>
      <c r="AN414">
        <f>MAX(IFERROR((P414-VLOOKUP($E414,Sheet1!$A$1:$B$4,2,FALSE))*16,0),0)</f>
        <v>0</v>
      </c>
      <c r="AO414">
        <f>MAX(IFERROR((Q414-VLOOKUP($E414,Sheet1!$A$1:$B$4,2,FALSE))*16,0),0)</f>
        <v>0</v>
      </c>
      <c r="AP414">
        <f>MAX(IFERROR((R414-VLOOKUP($E414,Sheet1!$A$1:$B$4,2,FALSE))*16,0),0)</f>
        <v>0</v>
      </c>
      <c r="AQ414">
        <f>MAX(IFERROR((S414-VLOOKUP($E414,Sheet1!$A$1:$B$4,2,FALSE))*16,0),0)</f>
        <v>0</v>
      </c>
      <c r="AR414">
        <v>123</v>
      </c>
      <c r="AS414">
        <v>0.70285714300000002</v>
      </c>
      <c r="AT414">
        <v>3.3767535479999999</v>
      </c>
      <c r="AU414">
        <v>120</v>
      </c>
      <c r="AV414">
        <v>0.68571428599999995</v>
      </c>
      <c r="AW414">
        <f>AD414+0.8*AE414+0.64*AF414+AG414*0.8^3+AH414*0.8^4+AI414*0.8^5+AJ414*0.8^6</f>
        <v>78.854352367651131</v>
      </c>
      <c r="AX414">
        <f>COUNTIFS(E:E,E414,AW:AW,"&gt;" &amp;AW414)+1</f>
        <v>96</v>
      </c>
      <c r="AY414">
        <f>AK414+0.8*AL414+0.64*AM414+AN414*0.8^3+AO414*0.8^4+AP414*0.8^5+AQ414*0.8^6</f>
        <v>0</v>
      </c>
      <c r="AZ414">
        <f>COUNTIFS(E:E,E414,AY:AY,"&gt;" &amp;AY414)+1</f>
        <v>32</v>
      </c>
    </row>
    <row r="415" spans="1:52">
      <c r="A415" t="s">
        <v>195</v>
      </c>
      <c r="B415" t="s">
        <v>196</v>
      </c>
      <c r="C415" t="s">
        <v>170</v>
      </c>
      <c r="D415" t="s">
        <v>47</v>
      </c>
      <c r="E415" t="s">
        <v>47</v>
      </c>
      <c r="F415">
        <v>1</v>
      </c>
      <c r="G415">
        <v>72</v>
      </c>
      <c r="H415">
        <v>215</v>
      </c>
      <c r="I415">
        <v>2020</v>
      </c>
      <c r="L415">
        <v>1.4375</v>
      </c>
      <c r="M415">
        <v>2.162974422</v>
      </c>
      <c r="N415">
        <v>1.8840934009999999</v>
      </c>
      <c r="O415">
        <v>1.8527426279999999</v>
      </c>
      <c r="P415">
        <v>1.5626814309999999</v>
      </c>
      <c r="Q415">
        <v>1.1758897349999999</v>
      </c>
      <c r="R415">
        <v>0.58763390500000001</v>
      </c>
      <c r="S415">
        <v>1.6832923E-2</v>
      </c>
      <c r="V415">
        <v>0</v>
      </c>
      <c r="W415">
        <v>3.680569303</v>
      </c>
      <c r="X415">
        <v>3.4001726130000001</v>
      </c>
      <c r="Y415">
        <v>2.8256220380000001</v>
      </c>
      <c r="Z415">
        <v>2.7904057409999998</v>
      </c>
      <c r="AA415">
        <v>2.6311655040000002</v>
      </c>
      <c r="AB415">
        <v>2.4729789609999999</v>
      </c>
      <c r="AC415">
        <v>2.155608666</v>
      </c>
      <c r="AD415">
        <v>26.842515800772162</v>
      </c>
      <c r="AE415">
        <v>23.18601431217806</v>
      </c>
      <c r="AF415">
        <v>17.300723054903159</v>
      </c>
      <c r="AG415">
        <v>16.425220581933758</v>
      </c>
      <c r="AH415">
        <v>14.299814607808457</v>
      </c>
      <c r="AI415">
        <v>12.08535499218155</v>
      </c>
      <c r="AJ415">
        <v>8.9387074367333952</v>
      </c>
      <c r="AK415">
        <f>MAX(IFERROR((M415-VLOOKUP($E415,Sheet1!$A$1:$B$4,2,FALSE))*16,0),0)</f>
        <v>0</v>
      </c>
      <c r="AL415">
        <f>MAX(IFERROR((N415-VLOOKUP($E415,Sheet1!$A$1:$B$4,2,FALSE))*16,0),0)</f>
        <v>0</v>
      </c>
      <c r="AM415">
        <f>MAX(IFERROR((O415-VLOOKUP($E415,Sheet1!$A$1:$B$4,2,FALSE))*16,0),0)</f>
        <v>0</v>
      </c>
      <c r="AN415">
        <f>MAX(IFERROR((P415-VLOOKUP($E415,Sheet1!$A$1:$B$4,2,FALSE))*16,0),0)</f>
        <v>0</v>
      </c>
      <c r="AO415">
        <f>MAX(IFERROR((Q415-VLOOKUP($E415,Sheet1!$A$1:$B$4,2,FALSE))*16,0),0)</f>
        <v>0</v>
      </c>
      <c r="AP415">
        <f>MAX(IFERROR((R415-VLOOKUP($E415,Sheet1!$A$1:$B$4,2,FALSE))*16,0),0)</f>
        <v>0</v>
      </c>
      <c r="AQ415">
        <f>MAX(IFERROR((S415-VLOOKUP($E415,Sheet1!$A$1:$B$4,2,FALSE))*16,0),0)</f>
        <v>0</v>
      </c>
      <c r="AR415">
        <v>101</v>
      </c>
      <c r="AS415">
        <v>0.57714285700000001</v>
      </c>
      <c r="AT415">
        <v>9.2428484470000001</v>
      </c>
      <c r="AU415">
        <v>86</v>
      </c>
      <c r="AV415">
        <v>0.49142857099999998</v>
      </c>
      <c r="AW415">
        <f>AD415+0.8*AE415+0.64*AF415+AG415*0.8^3+AH415*0.8^4+AI415*0.8^5+AJ415*0.8^6</f>
        <v>77.034064653094163</v>
      </c>
      <c r="AX415">
        <f>COUNTIFS(E:E,E415,AW:AW,"&gt;" &amp;AW415)+1</f>
        <v>100</v>
      </c>
      <c r="AY415">
        <f>AK415+0.8*AL415+0.64*AM415+AN415*0.8^3+AO415*0.8^4+AP415*0.8^5+AQ415*0.8^6</f>
        <v>0</v>
      </c>
      <c r="AZ415">
        <f>COUNTIFS(E:E,E415,AY:AY,"&gt;" &amp;AY415)+1</f>
        <v>32</v>
      </c>
    </row>
    <row r="416" spans="1:52">
      <c r="A416" t="s">
        <v>1440</v>
      </c>
      <c r="B416" t="s">
        <v>1441</v>
      </c>
      <c r="C416" t="s">
        <v>1421</v>
      </c>
      <c r="D416" t="s">
        <v>47</v>
      </c>
      <c r="E416" t="s">
        <v>47</v>
      </c>
      <c r="F416">
        <v>3</v>
      </c>
      <c r="G416">
        <v>70</v>
      </c>
      <c r="H416">
        <v>205</v>
      </c>
      <c r="I416">
        <v>2020</v>
      </c>
      <c r="J416">
        <v>0</v>
      </c>
      <c r="K416">
        <v>0</v>
      </c>
      <c r="L416">
        <v>2.5</v>
      </c>
      <c r="M416">
        <v>2.6214807389999999</v>
      </c>
      <c r="N416">
        <v>1.936666674</v>
      </c>
      <c r="O416">
        <v>1.5254869879999999</v>
      </c>
      <c r="P416">
        <v>0.91514244600000005</v>
      </c>
      <c r="Q416">
        <v>0.29578086199999998</v>
      </c>
      <c r="R416">
        <v>-9.9010427999999998E-2</v>
      </c>
      <c r="S416">
        <v>-0.209156494</v>
      </c>
      <c r="T416">
        <v>0</v>
      </c>
      <c r="U416">
        <v>0</v>
      </c>
      <c r="V416">
        <v>0</v>
      </c>
      <c r="W416">
        <v>3.680040048</v>
      </c>
      <c r="X416">
        <v>3.4619681689999999</v>
      </c>
      <c r="Y416">
        <v>3.0394219919999999</v>
      </c>
      <c r="Z416">
        <v>3.0251064680000002</v>
      </c>
      <c r="AA416">
        <v>2.420032564</v>
      </c>
      <c r="AB416">
        <v>2.2904195449999998</v>
      </c>
      <c r="AC416">
        <v>1.8314921669999999</v>
      </c>
      <c r="AD416">
        <v>28.046310611158901</v>
      </c>
      <c r="AE416">
        <v>23.955145029719773</v>
      </c>
      <c r="AF416">
        <v>18.769281505317622</v>
      </c>
      <c r="AG416">
        <v>17.512808444509631</v>
      </c>
      <c r="AH416">
        <v>11.287226992306742</v>
      </c>
      <c r="AI416">
        <v>9.8336622355239172</v>
      </c>
      <c r="AJ416">
        <v>6.4949565402648943</v>
      </c>
      <c r="AK416">
        <f>MAX(IFERROR((M416-VLOOKUP($E416,Sheet1!$A$1:$B$4,2,FALSE))*16,0),0)</f>
        <v>0</v>
      </c>
      <c r="AL416">
        <f>MAX(IFERROR((N416-VLOOKUP($E416,Sheet1!$A$1:$B$4,2,FALSE))*16,0),0)</f>
        <v>0</v>
      </c>
      <c r="AM416">
        <f>MAX(IFERROR((O416-VLOOKUP($E416,Sheet1!$A$1:$B$4,2,FALSE))*16,0),0)</f>
        <v>0</v>
      </c>
      <c r="AN416">
        <f>MAX(IFERROR((P416-VLOOKUP($E416,Sheet1!$A$1:$B$4,2,FALSE))*16,0),0)</f>
        <v>0</v>
      </c>
      <c r="AO416">
        <f>MAX(IFERROR((Q416-VLOOKUP($E416,Sheet1!$A$1:$B$4,2,FALSE))*16,0),0)</f>
        <v>0</v>
      </c>
      <c r="AP416">
        <f>MAX(IFERROR((R416-VLOOKUP($E416,Sheet1!$A$1:$B$4,2,FALSE))*16,0),0)</f>
        <v>0</v>
      </c>
      <c r="AQ416">
        <f>MAX(IFERROR((S416-VLOOKUP($E416,Sheet1!$A$1:$B$4,2,FALSE))*16,0),0)</f>
        <v>0</v>
      </c>
      <c r="AR416">
        <v>91</v>
      </c>
      <c r="AS416">
        <v>0.52</v>
      </c>
      <c r="AT416">
        <v>6.9863907870000004</v>
      </c>
      <c r="AU416">
        <v>98</v>
      </c>
      <c r="AV416">
        <v>0.56000000000000005</v>
      </c>
      <c r="AW416">
        <f>AD416+0.8*AE416+0.64*AF416+AG416*0.8^3+AH416*0.8^4+AI416*0.8^5+AJ416*0.8^6</f>
        <v>77.737481226603464</v>
      </c>
      <c r="AX416">
        <f>COUNTIFS(E:E,E416,AW:AW,"&gt;" &amp;AW416)+1</f>
        <v>98</v>
      </c>
      <c r="AY416">
        <f>AK416+0.8*AL416+0.64*AM416+AN416*0.8^3+AO416*0.8^4+AP416*0.8^5+AQ416*0.8^6</f>
        <v>0</v>
      </c>
      <c r="AZ416">
        <f>COUNTIFS(E:E,E416,AY:AY,"&gt;" &amp;AY416)+1</f>
        <v>32</v>
      </c>
    </row>
    <row r="417" spans="1:52">
      <c r="A417" t="s">
        <v>326</v>
      </c>
      <c r="B417" t="s">
        <v>327</v>
      </c>
      <c r="C417" t="s">
        <v>307</v>
      </c>
      <c r="D417" t="s">
        <v>47</v>
      </c>
      <c r="E417" t="s">
        <v>47</v>
      </c>
      <c r="F417">
        <v>1</v>
      </c>
      <c r="G417">
        <v>70</v>
      </c>
      <c r="H417">
        <v>208</v>
      </c>
      <c r="I417">
        <v>2020</v>
      </c>
      <c r="L417">
        <v>0.5625</v>
      </c>
      <c r="M417">
        <v>1.755567474</v>
      </c>
      <c r="N417">
        <v>1.3802459869999999</v>
      </c>
      <c r="O417">
        <v>1.3099252990000001</v>
      </c>
      <c r="P417">
        <v>1.074736076</v>
      </c>
      <c r="Q417">
        <v>0.67608592700000003</v>
      </c>
      <c r="R417">
        <v>8.9386426000000005E-2</v>
      </c>
      <c r="S417">
        <v>-9.7706107E-2</v>
      </c>
      <c r="V417">
        <v>0</v>
      </c>
      <c r="W417">
        <v>3.8010932030000002</v>
      </c>
      <c r="X417">
        <v>3.5102599720000001</v>
      </c>
      <c r="Y417">
        <v>2.9258946259999998</v>
      </c>
      <c r="Z417">
        <v>2.8952413419999998</v>
      </c>
      <c r="AA417">
        <v>2.7532164099999998</v>
      </c>
      <c r="AB417">
        <v>2.5966691630000001</v>
      </c>
      <c r="AC417">
        <v>2.2297652590000001</v>
      </c>
      <c r="AD417">
        <v>27.121094333002759</v>
      </c>
      <c r="AE417">
        <v>23.204126456984596</v>
      </c>
      <c r="AF417">
        <v>17.266755654743378</v>
      </c>
      <c r="AG417">
        <v>16.566213437028864</v>
      </c>
      <c r="AH417">
        <v>14.632140189254926</v>
      </c>
      <c r="AI417">
        <v>12.48128762343157</v>
      </c>
      <c r="AJ417">
        <v>9.3780268474861259</v>
      </c>
      <c r="AK417">
        <f>MAX(IFERROR((M417-VLOOKUP($E417,Sheet1!$A$1:$B$4,2,FALSE))*16,0),0)</f>
        <v>0</v>
      </c>
      <c r="AL417">
        <f>MAX(IFERROR((N417-VLOOKUP($E417,Sheet1!$A$1:$B$4,2,FALSE))*16,0),0)</f>
        <v>0</v>
      </c>
      <c r="AM417">
        <f>MAX(IFERROR((O417-VLOOKUP($E417,Sheet1!$A$1:$B$4,2,FALSE))*16,0),0)</f>
        <v>0</v>
      </c>
      <c r="AN417">
        <f>MAX(IFERROR((P417-VLOOKUP($E417,Sheet1!$A$1:$B$4,2,FALSE))*16,0),0)</f>
        <v>0</v>
      </c>
      <c r="AO417">
        <f>MAX(IFERROR((Q417-VLOOKUP($E417,Sheet1!$A$1:$B$4,2,FALSE))*16,0),0)</f>
        <v>0</v>
      </c>
      <c r="AP417">
        <f>MAX(IFERROR((R417-VLOOKUP($E417,Sheet1!$A$1:$B$4,2,FALSE))*16,0),0)</f>
        <v>0</v>
      </c>
      <c r="AQ417">
        <f>MAX(IFERROR((S417-VLOOKUP($E417,Sheet1!$A$1:$B$4,2,FALSE))*16,0),0)</f>
        <v>0</v>
      </c>
      <c r="AR417">
        <v>114</v>
      </c>
      <c r="AS417">
        <v>0.65142857099999996</v>
      </c>
      <c r="AT417">
        <v>6.1882410820000002</v>
      </c>
      <c r="AU417">
        <v>102</v>
      </c>
      <c r="AV417">
        <v>0.58285714300000002</v>
      </c>
      <c r="AW417">
        <f>AD417+0.8*AE417+0.64*AF417+AG417*0.8^3+AH417*0.8^4+AI417*0.8^5+AJ417*0.8^6</f>
        <v>77.75860681725726</v>
      </c>
      <c r="AX417">
        <f>COUNTIFS(E:E,E417,AW:AW,"&gt;" &amp;AW417)+1</f>
        <v>97</v>
      </c>
      <c r="AY417">
        <f>AK417+0.8*AL417+0.64*AM417+AN417*0.8^3+AO417*0.8^4+AP417*0.8^5+AQ417*0.8^6</f>
        <v>0</v>
      </c>
      <c r="AZ417">
        <f>COUNTIFS(E:E,E417,AY:AY,"&gt;" &amp;AY417)+1</f>
        <v>32</v>
      </c>
    </row>
    <row r="418" spans="1:52">
      <c r="A418" t="s">
        <v>48</v>
      </c>
      <c r="B418" t="s">
        <v>49</v>
      </c>
      <c r="C418" t="s">
        <v>36</v>
      </c>
      <c r="D418" t="s">
        <v>47</v>
      </c>
      <c r="E418" t="s">
        <v>47</v>
      </c>
      <c r="F418">
        <v>5</v>
      </c>
      <c r="G418">
        <v>71</v>
      </c>
      <c r="H418">
        <v>222</v>
      </c>
      <c r="I418">
        <v>2020</v>
      </c>
      <c r="J418">
        <v>2.25</v>
      </c>
      <c r="K418">
        <v>2.125</v>
      </c>
      <c r="L418">
        <v>3.5625</v>
      </c>
      <c r="M418">
        <v>3.5805734029999998</v>
      </c>
      <c r="N418">
        <v>2.3814973429999999</v>
      </c>
      <c r="O418">
        <v>1.982024158</v>
      </c>
      <c r="P418">
        <v>1.1227308680000001</v>
      </c>
      <c r="Q418">
        <v>0.496132886</v>
      </c>
      <c r="R418">
        <v>-5.4067904E-2</v>
      </c>
      <c r="S418">
        <v>-0.150070802</v>
      </c>
      <c r="T418">
        <v>0</v>
      </c>
      <c r="U418">
        <v>0</v>
      </c>
      <c r="V418">
        <v>0</v>
      </c>
      <c r="W418">
        <v>3.8670100779999999</v>
      </c>
      <c r="X418">
        <v>3.245448648</v>
      </c>
      <c r="Y418">
        <v>2.8324606370000001</v>
      </c>
      <c r="Z418">
        <v>2.5873300829999999</v>
      </c>
      <c r="AA418">
        <v>1.9014680749999999</v>
      </c>
      <c r="AB418">
        <v>1.549483519</v>
      </c>
      <c r="AC418">
        <v>1.04189541</v>
      </c>
      <c r="AD418">
        <v>33.048308210224263</v>
      </c>
      <c r="AE418">
        <v>22.718791261033743</v>
      </c>
      <c r="AF418">
        <v>17.617865744991491</v>
      </c>
      <c r="AG418">
        <v>13.824282634963936</v>
      </c>
      <c r="AH418">
        <v>7.5369866041405089</v>
      </c>
      <c r="AI418">
        <v>4.8528271168480899</v>
      </c>
      <c r="AJ418">
        <v>2.2680766215117529</v>
      </c>
      <c r="AK418">
        <f>MAX(IFERROR((M418-VLOOKUP($E418,Sheet1!$A$1:$B$4,2,FALSE))*16,0),0)</f>
        <v>0</v>
      </c>
      <c r="AL418">
        <f>MAX(IFERROR((N418-VLOOKUP($E418,Sheet1!$A$1:$B$4,2,FALSE))*16,0),0)</f>
        <v>0</v>
      </c>
      <c r="AM418">
        <f>MAX(IFERROR((O418-VLOOKUP($E418,Sheet1!$A$1:$B$4,2,FALSE))*16,0),0)</f>
        <v>0</v>
      </c>
      <c r="AN418">
        <f>MAX(IFERROR((P418-VLOOKUP($E418,Sheet1!$A$1:$B$4,2,FALSE))*16,0),0)</f>
        <v>0</v>
      </c>
      <c r="AO418">
        <f>MAX(IFERROR((Q418-VLOOKUP($E418,Sheet1!$A$1:$B$4,2,FALSE))*16,0),0)</f>
        <v>0</v>
      </c>
      <c r="AP418">
        <f>MAX(IFERROR((R418-VLOOKUP($E418,Sheet1!$A$1:$B$4,2,FALSE))*16,0),0)</f>
        <v>0</v>
      </c>
      <c r="AQ418">
        <f>MAX(IFERROR((S418-VLOOKUP($E418,Sheet1!$A$1:$B$4,2,FALSE))*16,0),0)</f>
        <v>0</v>
      </c>
      <c r="AR418">
        <v>67</v>
      </c>
      <c r="AS418">
        <v>0.38285714300000001</v>
      </c>
      <c r="AT418">
        <v>9.3588199509999992</v>
      </c>
      <c r="AU418">
        <v>85</v>
      </c>
      <c r="AV418">
        <v>0.485714286</v>
      </c>
      <c r="AW418">
        <f>AD418+0.8*AE418+0.64*AF418+AG418*0.8^3+AH418*0.8^4+AI418*0.8^5+AJ418*0.8^6</f>
        <v>74.848694785521658</v>
      </c>
      <c r="AX418">
        <f>COUNTIFS(E:E,E418,AW:AW,"&gt;" &amp;AW418)+1</f>
        <v>102</v>
      </c>
      <c r="AY418">
        <f>AK418+0.8*AL418+0.64*AM418+AN418*0.8^3+AO418*0.8^4+AP418*0.8^5+AQ418*0.8^6</f>
        <v>0</v>
      </c>
      <c r="AZ418">
        <f>COUNTIFS(E:E,E418,AY:AY,"&gt;" &amp;AY418)+1</f>
        <v>32</v>
      </c>
    </row>
    <row r="419" spans="1:52">
      <c r="A419" t="s">
        <v>187</v>
      </c>
      <c r="B419" t="s">
        <v>188</v>
      </c>
      <c r="C419" t="s">
        <v>170</v>
      </c>
      <c r="D419" t="s">
        <v>47</v>
      </c>
      <c r="E419" t="s">
        <v>47</v>
      </c>
      <c r="F419">
        <v>1</v>
      </c>
      <c r="G419">
        <v>71</v>
      </c>
      <c r="H419">
        <v>210</v>
      </c>
      <c r="I419">
        <v>2020</v>
      </c>
      <c r="L419">
        <v>6.25E-2</v>
      </c>
      <c r="M419">
        <v>1.7518474319999999</v>
      </c>
      <c r="N419">
        <v>1.3619884170000001</v>
      </c>
      <c r="O419">
        <v>1.2700387319999999</v>
      </c>
      <c r="P419">
        <v>1.07282346</v>
      </c>
      <c r="Q419">
        <v>0.67116841599999999</v>
      </c>
      <c r="R419">
        <v>0.11287963199999999</v>
      </c>
      <c r="S419">
        <v>-9.9006697000000005E-2</v>
      </c>
      <c r="V419">
        <v>0</v>
      </c>
      <c r="W419">
        <v>3.7723837100000002</v>
      </c>
      <c r="X419">
        <v>3.4875126839999999</v>
      </c>
      <c r="Y419">
        <v>2.9451969990000002</v>
      </c>
      <c r="Z419">
        <v>2.9121842469999999</v>
      </c>
      <c r="AA419">
        <v>2.7490734529999998</v>
      </c>
      <c r="AB419">
        <v>2.60052979</v>
      </c>
      <c r="AC419">
        <v>2.3210118849999999</v>
      </c>
      <c r="AD419">
        <v>26.805030805926151</v>
      </c>
      <c r="AE419">
        <v>22.931885591497405</v>
      </c>
      <c r="AF419">
        <v>17.379708086441696</v>
      </c>
      <c r="AG419">
        <v>16.721770877474597</v>
      </c>
      <c r="AH419">
        <v>14.587928577457319</v>
      </c>
      <c r="AI419">
        <v>12.542860698676293</v>
      </c>
      <c r="AJ419">
        <v>10.066931268178578</v>
      </c>
      <c r="AK419">
        <f>MAX(IFERROR((M419-VLOOKUP($E419,Sheet1!$A$1:$B$4,2,FALSE))*16,0),0)</f>
        <v>0</v>
      </c>
      <c r="AL419">
        <f>MAX(IFERROR((N419-VLOOKUP($E419,Sheet1!$A$1:$B$4,2,FALSE))*16,0),0)</f>
        <v>0</v>
      </c>
      <c r="AM419">
        <f>MAX(IFERROR((O419-VLOOKUP($E419,Sheet1!$A$1:$B$4,2,FALSE))*16,0),0)</f>
        <v>0</v>
      </c>
      <c r="AN419">
        <f>MAX(IFERROR((P419-VLOOKUP($E419,Sheet1!$A$1:$B$4,2,FALSE))*16,0),0)</f>
        <v>0</v>
      </c>
      <c r="AO419">
        <f>MAX(IFERROR((Q419-VLOOKUP($E419,Sheet1!$A$1:$B$4,2,FALSE))*16,0),0)</f>
        <v>0</v>
      </c>
      <c r="AP419">
        <f>MAX(IFERROR((R419-VLOOKUP($E419,Sheet1!$A$1:$B$4,2,FALSE))*16,0),0)</f>
        <v>0</v>
      </c>
      <c r="AQ419">
        <f>MAX(IFERROR((S419-VLOOKUP($E419,Sheet1!$A$1:$B$4,2,FALSE))*16,0),0)</f>
        <v>0</v>
      </c>
      <c r="AR419">
        <v>115</v>
      </c>
      <c r="AS419">
        <v>0.65714285699999997</v>
      </c>
      <c r="AT419">
        <v>6.1417393909999998</v>
      </c>
      <c r="AU419">
        <v>103</v>
      </c>
      <c r="AV419">
        <v>0.58857142900000003</v>
      </c>
      <c r="AW419">
        <f>AD419+0.8*AE419+0.64*AF419+AG419*0.8^3+AH419*0.8^4+AI419*0.8^5+AJ419*0.8^6</f>
        <v>77.559344913147925</v>
      </c>
      <c r="AX419">
        <f>COUNTIFS(E:E,E419,AW:AW,"&gt;" &amp;AW419)+1</f>
        <v>99</v>
      </c>
      <c r="AY419">
        <f>AK419+0.8*AL419+0.64*AM419+AN419*0.8^3+AO419*0.8^4+AP419*0.8^5+AQ419*0.8^6</f>
        <v>0</v>
      </c>
      <c r="AZ419">
        <f>COUNTIFS(E:E,E419,AY:AY,"&gt;" &amp;AY419)+1</f>
        <v>32</v>
      </c>
    </row>
    <row r="420" spans="1:52">
      <c r="A420" t="s">
        <v>395</v>
      </c>
      <c r="B420" t="s">
        <v>396</v>
      </c>
      <c r="C420" t="s">
        <v>356</v>
      </c>
      <c r="D420" t="s">
        <v>47</v>
      </c>
      <c r="E420" t="s">
        <v>47</v>
      </c>
      <c r="F420">
        <v>1</v>
      </c>
      <c r="G420">
        <v>71</v>
      </c>
      <c r="H420">
        <v>210</v>
      </c>
      <c r="I420">
        <v>2020</v>
      </c>
      <c r="L420">
        <v>0</v>
      </c>
      <c r="M420">
        <v>1.5677838529999999</v>
      </c>
      <c r="N420">
        <v>1.352154536</v>
      </c>
      <c r="O420">
        <v>1.2169371950000001</v>
      </c>
      <c r="P420">
        <v>1.073322358</v>
      </c>
      <c r="Q420">
        <v>0.60420994900000002</v>
      </c>
      <c r="R420">
        <v>2.6474683999999998E-2</v>
      </c>
      <c r="S420">
        <v>-9.2965155999999993E-2</v>
      </c>
      <c r="V420">
        <v>0</v>
      </c>
      <c r="W420">
        <v>3.904599669</v>
      </c>
      <c r="X420">
        <v>3.4040136200000002</v>
      </c>
      <c r="Y420">
        <v>2.744714176</v>
      </c>
      <c r="Z420">
        <v>2.9062719069999998</v>
      </c>
      <c r="AA420">
        <v>2.7093407730000001</v>
      </c>
      <c r="AB420">
        <v>2.2736486820000001</v>
      </c>
      <c r="AC420">
        <v>2.2347644550000001</v>
      </c>
      <c r="AD420">
        <v>27.767744260511023</v>
      </c>
      <c r="AE420">
        <v>22.061324072059307</v>
      </c>
      <c r="AF420">
        <v>15.403660442979572</v>
      </c>
      <c r="AG420">
        <v>16.667160558484852</v>
      </c>
      <c r="AH420">
        <v>14.138157912695249</v>
      </c>
      <c r="AI420">
        <v>9.8354618879634046</v>
      </c>
      <c r="AJ420">
        <v>9.4201078220139465</v>
      </c>
      <c r="AK420">
        <f>MAX(IFERROR((M420-VLOOKUP($E420,Sheet1!$A$1:$B$4,2,FALSE))*16,0),0)</f>
        <v>0</v>
      </c>
      <c r="AL420">
        <f>MAX(IFERROR((N420-VLOOKUP($E420,Sheet1!$A$1:$B$4,2,FALSE))*16,0),0)</f>
        <v>0</v>
      </c>
      <c r="AM420">
        <f>MAX(IFERROR((O420-VLOOKUP($E420,Sheet1!$A$1:$B$4,2,FALSE))*16,0),0)</f>
        <v>0</v>
      </c>
      <c r="AN420">
        <f>MAX(IFERROR((P420-VLOOKUP($E420,Sheet1!$A$1:$B$4,2,FALSE))*16,0),0)</f>
        <v>0</v>
      </c>
      <c r="AO420">
        <f>MAX(IFERROR((Q420-VLOOKUP($E420,Sheet1!$A$1:$B$4,2,FALSE))*16,0),0)</f>
        <v>0</v>
      </c>
      <c r="AP420">
        <f>MAX(IFERROR((R420-VLOOKUP($E420,Sheet1!$A$1:$B$4,2,FALSE))*16,0),0)</f>
        <v>0</v>
      </c>
      <c r="AQ420">
        <f>MAX(IFERROR((S420-VLOOKUP($E420,Sheet1!$A$1:$B$4,2,FALSE))*16,0),0)</f>
        <v>0</v>
      </c>
      <c r="AR420">
        <v>118</v>
      </c>
      <c r="AS420">
        <v>0.67428571400000004</v>
      </c>
      <c r="AT420">
        <v>5.7479174190000002</v>
      </c>
      <c r="AU420">
        <v>105</v>
      </c>
      <c r="AV420">
        <v>0.6</v>
      </c>
      <c r="AW420">
        <f>AD420+0.8*AE420+0.64*AF420+AG420*0.8^3+AH420*0.8^4+AI420*0.8^5+AJ420*0.8^6</f>
        <v>75.292030784991496</v>
      </c>
      <c r="AX420">
        <f>COUNTIFS(E:E,E420,AW:AW,"&gt;" &amp;AW420)+1</f>
        <v>101</v>
      </c>
      <c r="AY420">
        <f>AK420+0.8*AL420+0.64*AM420+AN420*0.8^3+AO420*0.8^4+AP420*0.8^5+AQ420*0.8^6</f>
        <v>0</v>
      </c>
      <c r="AZ420">
        <f>COUNTIFS(E:E,E420,AY:AY,"&gt;" &amp;AY420)+1</f>
        <v>32</v>
      </c>
    </row>
    <row r="421" spans="1:52">
      <c r="A421" t="s">
        <v>166</v>
      </c>
      <c r="B421" t="s">
        <v>167</v>
      </c>
      <c r="C421" t="s">
        <v>118</v>
      </c>
      <c r="D421" t="s">
        <v>47</v>
      </c>
      <c r="E421" t="s">
        <v>47</v>
      </c>
      <c r="F421">
        <v>5</v>
      </c>
      <c r="G421">
        <v>73</v>
      </c>
      <c r="H421">
        <v>223</v>
      </c>
      <c r="I421">
        <v>2020</v>
      </c>
      <c r="J421">
        <v>3.625</v>
      </c>
      <c r="K421">
        <v>7.375</v>
      </c>
      <c r="L421">
        <v>1.0625</v>
      </c>
      <c r="M421">
        <v>3.8511186890000002</v>
      </c>
      <c r="N421">
        <v>2.3693706329999999</v>
      </c>
      <c r="O421">
        <v>1.6745096399999999</v>
      </c>
      <c r="P421">
        <v>0.812461773</v>
      </c>
      <c r="Q421">
        <v>0.227727714</v>
      </c>
      <c r="R421">
        <v>-0.124438461</v>
      </c>
      <c r="S421">
        <v>-0.23922565900000001</v>
      </c>
      <c r="T421">
        <v>0</v>
      </c>
      <c r="U421">
        <v>0</v>
      </c>
      <c r="V421">
        <v>0</v>
      </c>
      <c r="W421">
        <v>3.3839790719999998</v>
      </c>
      <c r="X421">
        <v>3.3865544600000002</v>
      </c>
      <c r="Y421">
        <v>2.925134146</v>
      </c>
      <c r="Z421">
        <v>2.7230132249999999</v>
      </c>
      <c r="AA421">
        <v>2.2142918520000001</v>
      </c>
      <c r="AB421">
        <v>1.840773266</v>
      </c>
      <c r="AC421">
        <v>1.5071507369999999</v>
      </c>
      <c r="AD421">
        <v>28.306076436898962</v>
      </c>
      <c r="AE421">
        <v>24.192518880691438</v>
      </c>
      <c r="AF421">
        <v>17.934320672807758</v>
      </c>
      <c r="AG421">
        <v>14.567947128477641</v>
      </c>
      <c r="AH421">
        <v>9.5912011738651017</v>
      </c>
      <c r="AI421">
        <v>6.6176262728957056</v>
      </c>
      <c r="AJ421">
        <v>4.5087224025946853</v>
      </c>
      <c r="AK421">
        <f>MAX(IFERROR((M421-VLOOKUP($E421,Sheet1!$A$1:$B$4,2,FALSE))*16,0),0)</f>
        <v>0</v>
      </c>
      <c r="AL421">
        <f>MAX(IFERROR((N421-VLOOKUP($E421,Sheet1!$A$1:$B$4,2,FALSE))*16,0),0)</f>
        <v>0</v>
      </c>
      <c r="AM421">
        <f>MAX(IFERROR((O421-VLOOKUP($E421,Sheet1!$A$1:$B$4,2,FALSE))*16,0),0)</f>
        <v>0</v>
      </c>
      <c r="AN421">
        <f>MAX(IFERROR((P421-VLOOKUP($E421,Sheet1!$A$1:$B$4,2,FALSE))*16,0),0)</f>
        <v>0</v>
      </c>
      <c r="AO421">
        <f>MAX(IFERROR((Q421-VLOOKUP($E421,Sheet1!$A$1:$B$4,2,FALSE))*16,0),0)</f>
        <v>0</v>
      </c>
      <c r="AP421">
        <f>MAX(IFERROR((R421-VLOOKUP($E421,Sheet1!$A$1:$B$4,2,FALSE))*16,0),0)</f>
        <v>0</v>
      </c>
      <c r="AQ421">
        <f>MAX(IFERROR((S421-VLOOKUP($E421,Sheet1!$A$1:$B$4,2,FALSE))*16,0),0)</f>
        <v>0</v>
      </c>
      <c r="AR421">
        <v>61</v>
      </c>
      <c r="AS421">
        <v>0.34857142899999999</v>
      </c>
      <c r="AT421">
        <v>8.5715243290000007</v>
      </c>
      <c r="AU421">
        <v>89</v>
      </c>
      <c r="AV421">
        <v>0.50857142899999996</v>
      </c>
      <c r="AW421">
        <f>AD421+0.8*AE421+0.64*AF421+AG421*0.8^3+AH421*0.8^4+AI421*0.8^5+AJ421*0.8^6</f>
        <v>73.875800005253026</v>
      </c>
      <c r="AX421">
        <f>COUNTIFS(E:E,E421,AW:AW,"&gt;" &amp;AW421)+1</f>
        <v>105</v>
      </c>
      <c r="AY421">
        <f>AK421+0.8*AL421+0.64*AM421+AN421*0.8^3+AO421*0.8^4+AP421*0.8^5+AQ421*0.8^6</f>
        <v>0</v>
      </c>
      <c r="AZ421">
        <f>COUNTIFS(E:E,E421,AY:AY,"&gt;" &amp;AY421)+1</f>
        <v>32</v>
      </c>
    </row>
    <row r="422" spans="1:52">
      <c r="A422" t="s">
        <v>1103</v>
      </c>
      <c r="B422" t="s">
        <v>1104</v>
      </c>
      <c r="C422" t="s">
        <v>1063</v>
      </c>
      <c r="D422" t="s">
        <v>47</v>
      </c>
      <c r="E422" t="s">
        <v>47</v>
      </c>
      <c r="F422">
        <v>2</v>
      </c>
      <c r="G422">
        <v>69</v>
      </c>
      <c r="H422">
        <v>185</v>
      </c>
      <c r="I422">
        <v>2020</v>
      </c>
      <c r="K422">
        <v>0.1875</v>
      </c>
      <c r="L422">
        <v>0</v>
      </c>
      <c r="M422">
        <v>1.32540813</v>
      </c>
      <c r="N422">
        <v>0.837251784</v>
      </c>
      <c r="O422">
        <v>0.71714530200000004</v>
      </c>
      <c r="P422">
        <v>0.28579015000000002</v>
      </c>
      <c r="Q422">
        <v>-4.4924046000000002E-2</v>
      </c>
      <c r="R422">
        <v>-0.158099245</v>
      </c>
      <c r="S422">
        <v>-0.28912444500000001</v>
      </c>
      <c r="U422">
        <v>0</v>
      </c>
      <c r="V422">
        <v>0</v>
      </c>
      <c r="W422">
        <v>3.8544223519999998</v>
      </c>
      <c r="X422">
        <v>3.2598757300000001</v>
      </c>
      <c r="Y422">
        <v>3.2032682750000001</v>
      </c>
      <c r="Z422">
        <v>3.002492852</v>
      </c>
      <c r="AA422">
        <v>2.9455713559999999</v>
      </c>
      <c r="AB422">
        <v>2.356126669</v>
      </c>
      <c r="AC422">
        <v>2.1813742490000001</v>
      </c>
      <c r="AD422">
        <v>26.6564924407202</v>
      </c>
      <c r="AE422">
        <v>19.617105234834042</v>
      </c>
      <c r="AF422">
        <v>18.854830635611961</v>
      </c>
      <c r="AG422">
        <v>16.27233597070142</v>
      </c>
      <c r="AH422">
        <v>15.273555259419282</v>
      </c>
      <c r="AI422">
        <v>10.274296695640246</v>
      </c>
      <c r="AJ422">
        <v>8.8388775236726929</v>
      </c>
      <c r="AK422">
        <f>MAX(IFERROR((M422-VLOOKUP($E422,Sheet1!$A$1:$B$4,2,FALSE))*16,0),0)</f>
        <v>0</v>
      </c>
      <c r="AL422">
        <f>MAX(IFERROR((N422-VLOOKUP($E422,Sheet1!$A$1:$B$4,2,FALSE))*16,0),0)</f>
        <v>0</v>
      </c>
      <c r="AM422">
        <f>MAX(IFERROR((O422-VLOOKUP($E422,Sheet1!$A$1:$B$4,2,FALSE))*16,0),0)</f>
        <v>0</v>
      </c>
      <c r="AN422">
        <f>MAX(IFERROR((P422-VLOOKUP($E422,Sheet1!$A$1:$B$4,2,FALSE))*16,0),0)</f>
        <v>0</v>
      </c>
      <c r="AO422">
        <f>MAX(IFERROR((Q422-VLOOKUP($E422,Sheet1!$A$1:$B$4,2,FALSE))*16,0),0)</f>
        <v>0</v>
      </c>
      <c r="AP422">
        <f>MAX(IFERROR((R422-VLOOKUP($E422,Sheet1!$A$1:$B$4,2,FALSE))*16,0),0)</f>
        <v>0</v>
      </c>
      <c r="AQ422">
        <f>MAX(IFERROR((S422-VLOOKUP($E422,Sheet1!$A$1:$B$4,2,FALSE))*16,0),0)</f>
        <v>0</v>
      </c>
      <c r="AR422">
        <v>132</v>
      </c>
      <c r="AS422">
        <v>0.754285714</v>
      </c>
      <c r="AT422">
        <v>2.673447629</v>
      </c>
      <c r="AU422">
        <v>125</v>
      </c>
      <c r="AV422">
        <v>0.71428571399999996</v>
      </c>
      <c r="AW422">
        <f>AD422+0.8*AE422+0.64*AF422+AG422*0.8^3+AH422*0.8^4+AI422*0.8^5+AJ422*0.8^6</f>
        <v>74.688492737429414</v>
      </c>
      <c r="AX422">
        <f>COUNTIFS(E:E,E422,AW:AW,"&gt;" &amp;AW422)+1</f>
        <v>103</v>
      </c>
      <c r="AY422">
        <f>AK422+0.8*AL422+0.64*AM422+AN422*0.8^3+AO422*0.8^4+AP422*0.8^5+AQ422*0.8^6</f>
        <v>0</v>
      </c>
      <c r="AZ422">
        <f>COUNTIFS(E:E,E422,AY:AY,"&gt;" &amp;AY422)+1</f>
        <v>32</v>
      </c>
    </row>
    <row r="423" spans="1:52">
      <c r="A423" t="s">
        <v>669</v>
      </c>
      <c r="B423" t="s">
        <v>670</v>
      </c>
      <c r="C423" t="s">
        <v>648</v>
      </c>
      <c r="D423" t="s">
        <v>47</v>
      </c>
      <c r="E423" t="s">
        <v>47</v>
      </c>
      <c r="F423">
        <v>2</v>
      </c>
      <c r="G423">
        <v>73</v>
      </c>
      <c r="H423">
        <v>215</v>
      </c>
      <c r="I423">
        <v>2020</v>
      </c>
      <c r="K423">
        <v>0</v>
      </c>
      <c r="L423">
        <v>6.25E-2</v>
      </c>
      <c r="M423">
        <v>1.191786123</v>
      </c>
      <c r="N423">
        <v>0.74359623399999997</v>
      </c>
      <c r="O423">
        <v>0.63292581299999995</v>
      </c>
      <c r="P423">
        <v>0.19147149999999999</v>
      </c>
      <c r="Q423">
        <v>-6.2980189000000006E-2</v>
      </c>
      <c r="R423">
        <v>-0.18310016000000001</v>
      </c>
      <c r="S423">
        <v>-0.325879007</v>
      </c>
      <c r="U423">
        <v>0</v>
      </c>
      <c r="V423">
        <v>0</v>
      </c>
      <c r="W423">
        <v>3.8275890239999999</v>
      </c>
      <c r="X423">
        <v>3.229628924</v>
      </c>
      <c r="Y423">
        <v>3.2465595029999998</v>
      </c>
      <c r="Z423">
        <v>3.000041226</v>
      </c>
      <c r="AA423">
        <v>2.8640791299999999</v>
      </c>
      <c r="AB423">
        <v>2.4755882759999999</v>
      </c>
      <c r="AC423">
        <v>2.3814712519999999</v>
      </c>
      <c r="AD423">
        <v>26.067203442307374</v>
      </c>
      <c r="AE423">
        <v>19.154408063420675</v>
      </c>
      <c r="AF423">
        <v>19.117516044824669</v>
      </c>
      <c r="AG423">
        <v>16.105431605516287</v>
      </c>
      <c r="AH423">
        <v>14.540514967836771</v>
      </c>
      <c r="AI423">
        <v>11.17809505475519</v>
      </c>
      <c r="AJ423">
        <v>10.292945076548264</v>
      </c>
      <c r="AK423">
        <f>MAX(IFERROR((M423-VLOOKUP($E423,Sheet1!$A$1:$B$4,2,FALSE))*16,0),0)</f>
        <v>0</v>
      </c>
      <c r="AL423">
        <f>MAX(IFERROR((N423-VLOOKUP($E423,Sheet1!$A$1:$B$4,2,FALSE))*16,0),0)</f>
        <v>0</v>
      </c>
      <c r="AM423">
        <f>MAX(IFERROR((O423-VLOOKUP($E423,Sheet1!$A$1:$B$4,2,FALSE))*16,0),0)</f>
        <v>0</v>
      </c>
      <c r="AN423">
        <f>MAX(IFERROR((P423-VLOOKUP($E423,Sheet1!$A$1:$B$4,2,FALSE))*16,0),0)</f>
        <v>0</v>
      </c>
      <c r="AO423">
        <f>MAX(IFERROR((Q423-VLOOKUP($E423,Sheet1!$A$1:$B$4,2,FALSE))*16,0),0)</f>
        <v>0</v>
      </c>
      <c r="AP423">
        <f>MAX(IFERROR((R423-VLOOKUP($E423,Sheet1!$A$1:$B$4,2,FALSE))*16,0),0)</f>
        <v>0</v>
      </c>
      <c r="AQ423">
        <f>MAX(IFERROR((S423-VLOOKUP($E423,Sheet1!$A$1:$B$4,2,FALSE))*16,0),0)</f>
        <v>0</v>
      </c>
      <c r="AR423">
        <v>139</v>
      </c>
      <c r="AS423">
        <v>0.79428571400000003</v>
      </c>
      <c r="AT423">
        <v>2.1878203140000001</v>
      </c>
      <c r="AU423">
        <v>128</v>
      </c>
      <c r="AV423">
        <v>0.73142857100000003</v>
      </c>
      <c r="AW423">
        <f>AD423+0.8*AE423+0.64*AF423+AG423*0.8^3+AH423*0.8^4+AI423*0.8^5+AJ423*0.8^6</f>
        <v>74.188788056270838</v>
      </c>
      <c r="AX423">
        <f>COUNTIFS(E:E,E423,AW:AW,"&gt;" &amp;AW423)+1</f>
        <v>104</v>
      </c>
      <c r="AY423">
        <f>AK423+0.8*AL423+0.64*AM423+AN423*0.8^3+AO423*0.8^4+AP423*0.8^5+AQ423*0.8^6</f>
        <v>0</v>
      </c>
      <c r="AZ423">
        <f>COUNTIFS(E:E,E423,AY:AY,"&gt;" &amp;AY423)+1</f>
        <v>32</v>
      </c>
    </row>
    <row r="424" spans="1:52">
      <c r="A424" t="s">
        <v>1002</v>
      </c>
      <c r="B424" t="s">
        <v>1003</v>
      </c>
      <c r="C424" t="s">
        <v>971</v>
      </c>
      <c r="D424" t="s">
        <v>47</v>
      </c>
      <c r="E424" t="s">
        <v>47</v>
      </c>
      <c r="F424">
        <v>1</v>
      </c>
      <c r="G424">
        <v>71</v>
      </c>
      <c r="H424">
        <v>216</v>
      </c>
      <c r="I424">
        <v>2020</v>
      </c>
      <c r="L424">
        <v>0.3125</v>
      </c>
      <c r="M424">
        <v>1.5221076330000001</v>
      </c>
      <c r="N424">
        <v>1.1551490659999999</v>
      </c>
      <c r="O424">
        <v>1.0989614670000001</v>
      </c>
      <c r="P424">
        <v>0.84357831299999997</v>
      </c>
      <c r="Q424">
        <v>0.48944909199999997</v>
      </c>
      <c r="R424">
        <v>-1.5709728999999999E-2</v>
      </c>
      <c r="S424">
        <v>-0.126403715</v>
      </c>
      <c r="V424">
        <v>0</v>
      </c>
      <c r="W424">
        <v>3.6794213610000002</v>
      </c>
      <c r="X424">
        <v>3.3953236229999999</v>
      </c>
      <c r="Y424">
        <v>2.8792299990000001</v>
      </c>
      <c r="Z424">
        <v>2.8657455920000001</v>
      </c>
      <c r="AA424">
        <v>2.6304882040000002</v>
      </c>
      <c r="AB424">
        <v>2.580740107</v>
      </c>
      <c r="AC424">
        <v>2.1655020060000001</v>
      </c>
      <c r="AD424">
        <v>25.27565946415595</v>
      </c>
      <c r="AE424">
        <v>21.567313275875222</v>
      </c>
      <c r="AF424">
        <v>16.457504258171156</v>
      </c>
      <c r="AG424">
        <v>15.909830895224616</v>
      </c>
      <c r="AH424">
        <v>13.291242736242651</v>
      </c>
      <c r="AI424">
        <v>12.220004381078411</v>
      </c>
      <c r="AJ424">
        <v>8.8750136298660323</v>
      </c>
      <c r="AK424">
        <f>MAX(IFERROR((M424-VLOOKUP($E424,Sheet1!$A$1:$B$4,2,FALSE))*16,0),0)</f>
        <v>0</v>
      </c>
      <c r="AL424">
        <f>MAX(IFERROR((N424-VLOOKUP($E424,Sheet1!$A$1:$B$4,2,FALSE))*16,0),0)</f>
        <v>0</v>
      </c>
      <c r="AM424">
        <f>MAX(IFERROR((O424-VLOOKUP($E424,Sheet1!$A$1:$B$4,2,FALSE))*16,0),0)</f>
        <v>0</v>
      </c>
      <c r="AN424">
        <f>MAX(IFERROR((P424-VLOOKUP($E424,Sheet1!$A$1:$B$4,2,FALSE))*16,0),0)</f>
        <v>0</v>
      </c>
      <c r="AO424">
        <f>MAX(IFERROR((Q424-VLOOKUP($E424,Sheet1!$A$1:$B$4,2,FALSE))*16,0),0)</f>
        <v>0</v>
      </c>
      <c r="AP424">
        <f>MAX(IFERROR((R424-VLOOKUP($E424,Sheet1!$A$1:$B$4,2,FALSE))*16,0),0)</f>
        <v>0</v>
      </c>
      <c r="AQ424">
        <f>MAX(IFERROR((S424-VLOOKUP($E424,Sheet1!$A$1:$B$4,2,FALSE))*16,0),0)</f>
        <v>0</v>
      </c>
      <c r="AR424">
        <v>121</v>
      </c>
      <c r="AS424">
        <v>0.69142857099999999</v>
      </c>
      <c r="AT424">
        <v>4.9671321260000001</v>
      </c>
      <c r="AU424">
        <v>108</v>
      </c>
      <c r="AV424">
        <v>0.61714285700000004</v>
      </c>
      <c r="AW424">
        <f>AD424+0.8*AE424+0.64*AF424+AG424*0.8^3+AH424*0.8^4+AI424*0.8^5+AJ424*0.8^6</f>
        <v>72.983021861785048</v>
      </c>
      <c r="AX424">
        <f>COUNTIFS(E:E,E424,AW:AW,"&gt;" &amp;AW424)+1</f>
        <v>106</v>
      </c>
      <c r="AY424">
        <f>AK424+0.8*AL424+0.64*AM424+AN424*0.8^3+AO424*0.8^4+AP424*0.8^5+AQ424*0.8^6</f>
        <v>0</v>
      </c>
      <c r="AZ424">
        <f>COUNTIFS(E:E,E424,AY:AY,"&gt;" &amp;AY424)+1</f>
        <v>32</v>
      </c>
    </row>
    <row r="425" spans="1:52">
      <c r="A425" t="s">
        <v>160</v>
      </c>
      <c r="B425" t="s">
        <v>161</v>
      </c>
      <c r="C425" t="s">
        <v>118</v>
      </c>
      <c r="D425" t="s">
        <v>47</v>
      </c>
      <c r="E425" t="s">
        <v>47</v>
      </c>
      <c r="F425">
        <v>9</v>
      </c>
      <c r="G425">
        <v>69</v>
      </c>
      <c r="H425">
        <v>196</v>
      </c>
      <c r="I425">
        <v>2020</v>
      </c>
      <c r="J425">
        <v>0</v>
      </c>
      <c r="K425">
        <v>0</v>
      </c>
      <c r="L425">
        <v>0</v>
      </c>
      <c r="M425">
        <v>0.22312686600000001</v>
      </c>
      <c r="N425">
        <v>0.31789340999999999</v>
      </c>
      <c r="O425">
        <v>-0.19131020500000001</v>
      </c>
      <c r="P425">
        <v>-0.28512592199999998</v>
      </c>
      <c r="Q425">
        <v>-0.45815346299999998</v>
      </c>
      <c r="R425">
        <v>-0.567517355</v>
      </c>
      <c r="S425">
        <v>-0.66318563100000005</v>
      </c>
      <c r="T425">
        <v>0</v>
      </c>
      <c r="U425">
        <v>0</v>
      </c>
      <c r="V425">
        <v>0</v>
      </c>
      <c r="W425">
        <v>3.2987519289999998</v>
      </c>
      <c r="X425">
        <v>5.3318068140000001</v>
      </c>
      <c r="Y425">
        <v>2.5701756310000001</v>
      </c>
      <c r="Z425">
        <v>2.6278118930000001</v>
      </c>
      <c r="AA425">
        <v>3.1225628740000002</v>
      </c>
      <c r="AB425">
        <v>1.4812261929999999</v>
      </c>
      <c r="AC425">
        <v>0.686176852</v>
      </c>
      <c r="AD425">
        <v>18.896363270463553</v>
      </c>
      <c r="AE425">
        <v>40.054273735568813</v>
      </c>
      <c r="AF425">
        <v>11.923475454873028</v>
      </c>
      <c r="AG425">
        <v>12.278147122742723</v>
      </c>
      <c r="AH425">
        <v>16.229529796074303</v>
      </c>
      <c r="AI425">
        <v>4.2024225471490553</v>
      </c>
      <c r="AJ425">
        <v>0</v>
      </c>
      <c r="AK425">
        <f>MAX(IFERROR((M425-VLOOKUP($E425,Sheet1!$A$1:$B$4,2,FALSE))*16,0),0)</f>
        <v>0</v>
      </c>
      <c r="AL425">
        <f>MAX(IFERROR((N425-VLOOKUP($E425,Sheet1!$A$1:$B$4,2,FALSE))*16,0),0)</f>
        <v>0</v>
      </c>
      <c r="AM425">
        <f>MAX(IFERROR((O425-VLOOKUP($E425,Sheet1!$A$1:$B$4,2,FALSE))*16,0),0)</f>
        <v>0</v>
      </c>
      <c r="AN425">
        <f>MAX(IFERROR((P425-VLOOKUP($E425,Sheet1!$A$1:$B$4,2,FALSE))*16,0),0)</f>
        <v>0</v>
      </c>
      <c r="AO425">
        <f>MAX(IFERROR((Q425-VLOOKUP($E425,Sheet1!$A$1:$B$4,2,FALSE))*16,0),0)</f>
        <v>0</v>
      </c>
      <c r="AP425">
        <f>MAX(IFERROR((R425-VLOOKUP($E425,Sheet1!$A$1:$B$4,2,FALSE))*16,0),0)</f>
        <v>0</v>
      </c>
      <c r="AQ425">
        <f>MAX(IFERROR((S425-VLOOKUP($E425,Sheet1!$A$1:$B$4,2,FALSE))*16,0),0)</f>
        <v>0</v>
      </c>
      <c r="AR425">
        <v>169</v>
      </c>
      <c r="AS425">
        <v>0.96571428599999998</v>
      </c>
      <c r="AT425">
        <v>-1.624272301</v>
      </c>
      <c r="AU425">
        <v>170</v>
      </c>
      <c r="AV425">
        <v>0.97142857100000002</v>
      </c>
      <c r="AW425">
        <f>AD425+0.8*AE425+0.64*AF425+AG425*0.8^3+AH425*0.8^4+AI425*0.8^5+AJ425*0.8^6</f>
        <v>72.881883101603464</v>
      </c>
      <c r="AX425">
        <f>COUNTIFS(E:E,E425,AW:AW,"&gt;" &amp;AW425)+1</f>
        <v>107</v>
      </c>
      <c r="AY425">
        <f>AK425+0.8*AL425+0.64*AM425+AN425*0.8^3+AO425*0.8^4+AP425*0.8^5+AQ425*0.8^6</f>
        <v>0</v>
      </c>
      <c r="AZ425">
        <f>COUNTIFS(E:E,E425,AY:AY,"&gt;" &amp;AY425)+1</f>
        <v>32</v>
      </c>
    </row>
    <row r="426" spans="1:52">
      <c r="A426" t="s">
        <v>1468</v>
      </c>
      <c r="B426" t="s">
        <v>1469</v>
      </c>
      <c r="C426" t="s">
        <v>1421</v>
      </c>
      <c r="D426" t="s">
        <v>47</v>
      </c>
      <c r="E426" t="s">
        <v>47</v>
      </c>
      <c r="F426">
        <v>0</v>
      </c>
      <c r="G426">
        <v>68</v>
      </c>
      <c r="H426">
        <v>188</v>
      </c>
      <c r="I426">
        <v>2020</v>
      </c>
      <c r="M426">
        <v>1.520654833</v>
      </c>
      <c r="N426">
        <v>1.5126977239999999</v>
      </c>
      <c r="O426">
        <v>1.4521408499999999</v>
      </c>
      <c r="P426">
        <v>1.1913023679999999</v>
      </c>
      <c r="Q426">
        <v>0.82393839000000002</v>
      </c>
      <c r="R426">
        <v>0.46775834100000002</v>
      </c>
      <c r="S426">
        <v>2.8236476999999999E-2</v>
      </c>
      <c r="W426">
        <v>3.4044602519999998</v>
      </c>
      <c r="X426">
        <v>3.3148233920000001</v>
      </c>
      <c r="Y426">
        <v>3.0776977080000001</v>
      </c>
      <c r="Z426">
        <v>2.7127578369999998</v>
      </c>
      <c r="AA426">
        <v>2.850623428</v>
      </c>
      <c r="AB426">
        <v>2.4666868960000001</v>
      </c>
      <c r="AC426">
        <v>2.2221270049999999</v>
      </c>
      <c r="AD426">
        <v>22.424204171791501</v>
      </c>
      <c r="AE426">
        <v>21.494526864201674</v>
      </c>
      <c r="AF426">
        <v>19.00382197913504</v>
      </c>
      <c r="AG426">
        <v>15.067562703569251</v>
      </c>
      <c r="AH426">
        <v>15.739794959561834</v>
      </c>
      <c r="AI426">
        <v>11.879988612747837</v>
      </c>
      <c r="AJ426">
        <v>9.4463329826381397</v>
      </c>
      <c r="AK426">
        <f>MAX(IFERROR((M426-VLOOKUP($E426,Sheet1!$A$1:$B$4,2,FALSE))*16,0),0)</f>
        <v>0</v>
      </c>
      <c r="AL426">
        <f>MAX(IFERROR((N426-VLOOKUP($E426,Sheet1!$A$1:$B$4,2,FALSE))*16,0),0)</f>
        <v>0</v>
      </c>
      <c r="AM426">
        <f>MAX(IFERROR((O426-VLOOKUP($E426,Sheet1!$A$1:$B$4,2,FALSE))*16,0),0)</f>
        <v>0</v>
      </c>
      <c r="AN426">
        <f>MAX(IFERROR((P426-VLOOKUP($E426,Sheet1!$A$1:$B$4,2,FALSE))*16,0),0)</f>
        <v>0</v>
      </c>
      <c r="AO426">
        <f>MAX(IFERROR((Q426-VLOOKUP($E426,Sheet1!$A$1:$B$4,2,FALSE))*16,0),0)</f>
        <v>0</v>
      </c>
      <c r="AP426">
        <f>MAX(IFERROR((R426-VLOOKUP($E426,Sheet1!$A$1:$B$4,2,FALSE))*16,0),0)</f>
        <v>0</v>
      </c>
      <c r="AQ426">
        <f>MAX(IFERROR((S426-VLOOKUP($E426,Sheet1!$A$1:$B$4,2,FALSE))*16,0),0)</f>
        <v>0</v>
      </c>
      <c r="AR426">
        <v>122</v>
      </c>
      <c r="AS426">
        <v>0.697142857</v>
      </c>
      <c r="AT426">
        <v>6.9967289829999997</v>
      </c>
      <c r="AU426">
        <v>97</v>
      </c>
      <c r="AV426">
        <v>0.55428571400000004</v>
      </c>
      <c r="AW426">
        <f>AD426+0.8*AE426+0.64*AF426+AG426*0.8^3+AH426*0.8^4+AI426*0.8^5+AJ426*0.8^6</f>
        <v>72.31301803148915</v>
      </c>
      <c r="AX426">
        <f>COUNTIFS(E:E,E426,AW:AW,"&gt;" &amp;AW426)+1</f>
        <v>108</v>
      </c>
      <c r="AY426">
        <f>AK426+0.8*AL426+0.64*AM426+AN426*0.8^3+AO426*0.8^4+AP426*0.8^5+AQ426*0.8^6</f>
        <v>0</v>
      </c>
      <c r="AZ426">
        <f>COUNTIFS(E:E,E426,AY:AY,"&gt;" &amp;AY426)+1</f>
        <v>32</v>
      </c>
    </row>
    <row r="427" spans="1:52">
      <c r="A427" t="s">
        <v>702</v>
      </c>
      <c r="B427" t="s">
        <v>703</v>
      </c>
      <c r="C427" t="s">
        <v>693</v>
      </c>
      <c r="D427" t="s">
        <v>47</v>
      </c>
      <c r="E427" t="s">
        <v>47</v>
      </c>
      <c r="F427">
        <v>1</v>
      </c>
      <c r="G427">
        <v>72</v>
      </c>
      <c r="H427">
        <v>225</v>
      </c>
      <c r="I427">
        <v>2020</v>
      </c>
      <c r="L427">
        <v>0.3125</v>
      </c>
      <c r="M427">
        <v>1.564835749</v>
      </c>
      <c r="N427">
        <v>1.2001085979999999</v>
      </c>
      <c r="O427">
        <v>1.1719170750000001</v>
      </c>
      <c r="P427">
        <v>0.94234123400000003</v>
      </c>
      <c r="Q427">
        <v>0.54319843700000003</v>
      </c>
      <c r="R427">
        <v>7.5194467000000001E-2</v>
      </c>
      <c r="S427">
        <v>-9.7659431000000005E-2</v>
      </c>
      <c r="V427">
        <v>0</v>
      </c>
      <c r="W427">
        <v>3.7100552219999998</v>
      </c>
      <c r="X427">
        <v>3.2905558250000002</v>
      </c>
      <c r="Y427">
        <v>2.734005442</v>
      </c>
      <c r="Z427">
        <v>2.8297335270000001</v>
      </c>
      <c r="AA427">
        <v>2.6801777410000001</v>
      </c>
      <c r="AB427">
        <v>2.335051064</v>
      </c>
      <c r="AC427">
        <v>2.1497162109999999</v>
      </c>
      <c r="AD427">
        <v>25.696862022435482</v>
      </c>
      <c r="AE427">
        <v>20.613266749308451</v>
      </c>
      <c r="AF427">
        <v>15.231361244236609</v>
      </c>
      <c r="AG427">
        <v>15.738912559885819</v>
      </c>
      <c r="AH427">
        <v>13.795700775701022</v>
      </c>
      <c r="AI427">
        <v>10.361062848472557</v>
      </c>
      <c r="AJ427">
        <v>8.7866147909422239</v>
      </c>
      <c r="AK427">
        <f>MAX(IFERROR((M427-VLOOKUP($E427,Sheet1!$A$1:$B$4,2,FALSE))*16,0),0)</f>
        <v>0</v>
      </c>
      <c r="AL427">
        <f>MAX(IFERROR((N427-VLOOKUP($E427,Sheet1!$A$1:$B$4,2,FALSE))*16,0),0)</f>
        <v>0</v>
      </c>
      <c r="AM427">
        <f>MAX(IFERROR((O427-VLOOKUP($E427,Sheet1!$A$1:$B$4,2,FALSE))*16,0),0)</f>
        <v>0</v>
      </c>
      <c r="AN427">
        <f>MAX(IFERROR((P427-VLOOKUP($E427,Sheet1!$A$1:$B$4,2,FALSE))*16,0),0)</f>
        <v>0</v>
      </c>
      <c r="AO427">
        <f>MAX(IFERROR((Q427-VLOOKUP($E427,Sheet1!$A$1:$B$4,2,FALSE))*16,0),0)</f>
        <v>0</v>
      </c>
      <c r="AP427">
        <f>MAX(IFERROR((R427-VLOOKUP($E427,Sheet1!$A$1:$B$4,2,FALSE))*16,0),0)</f>
        <v>0</v>
      </c>
      <c r="AQ427">
        <f>MAX(IFERROR((S427-VLOOKUP($E427,Sheet1!$A$1:$B$4,2,FALSE))*16,0),0)</f>
        <v>0</v>
      </c>
      <c r="AR427">
        <v>119</v>
      </c>
      <c r="AS427">
        <v>0.68</v>
      </c>
      <c r="AT427">
        <v>5.3999361300000004</v>
      </c>
      <c r="AU427">
        <v>106</v>
      </c>
      <c r="AV427">
        <v>0.60571428599999999</v>
      </c>
      <c r="AW427">
        <f>AD427+0.8*AE427+0.64*AF427+AG427*0.8^3+AH427*0.8^4+AI427*0.8^5+AJ427*0.8^6</f>
        <v>71.343060308526603</v>
      </c>
      <c r="AX427">
        <f>COUNTIFS(E:E,E427,AW:AW,"&gt;" &amp;AW427)+1</f>
        <v>109</v>
      </c>
      <c r="AY427">
        <f>AK427+0.8*AL427+0.64*AM427+AN427*0.8^3+AO427*0.8^4+AP427*0.8^5+AQ427*0.8^6</f>
        <v>0</v>
      </c>
      <c r="AZ427">
        <f>COUNTIFS(E:E,E427,AY:AY,"&gt;" &amp;AY427)+1</f>
        <v>32</v>
      </c>
    </row>
    <row r="428" spans="1:52">
      <c r="A428" t="s">
        <v>1473</v>
      </c>
      <c r="B428" t="s">
        <v>1474</v>
      </c>
      <c r="C428" t="s">
        <v>1156</v>
      </c>
      <c r="D428" t="s">
        <v>47</v>
      </c>
      <c r="E428" t="s">
        <v>47</v>
      </c>
      <c r="F428">
        <v>4</v>
      </c>
      <c r="G428">
        <v>70</v>
      </c>
      <c r="H428">
        <v>208</v>
      </c>
      <c r="I428">
        <v>2020</v>
      </c>
      <c r="J428">
        <v>2.125</v>
      </c>
      <c r="K428">
        <v>5.5625</v>
      </c>
      <c r="L428">
        <v>0.9375</v>
      </c>
      <c r="M428">
        <v>2.4872027440000002</v>
      </c>
      <c r="N428">
        <v>1.4310403540000001</v>
      </c>
      <c r="O428">
        <v>1.0178923200000001</v>
      </c>
      <c r="P428">
        <v>0.11873853299999999</v>
      </c>
      <c r="Q428">
        <v>-0.111340914</v>
      </c>
      <c r="R428">
        <v>-0.29001367300000003</v>
      </c>
      <c r="S428">
        <v>-0.42566154099999998</v>
      </c>
      <c r="T428">
        <v>0</v>
      </c>
      <c r="U428">
        <v>0</v>
      </c>
      <c r="V428">
        <v>0</v>
      </c>
      <c r="W428">
        <v>4.2690276699999998</v>
      </c>
      <c r="X428">
        <v>3.3399427269999999</v>
      </c>
      <c r="Y428">
        <v>3.5915018490000001</v>
      </c>
      <c r="Z428">
        <v>2.4686837929999998</v>
      </c>
      <c r="AA428">
        <v>2.6255993329999998</v>
      </c>
      <c r="AB428">
        <v>2.8320080289999998</v>
      </c>
      <c r="AC428">
        <v>1.8907031009999999</v>
      </c>
      <c r="AD428">
        <v>34.273883345510455</v>
      </c>
      <c r="AE428">
        <v>21.57787166449711</v>
      </c>
      <c r="AF428">
        <v>23.259570581186836</v>
      </c>
      <c r="AG428">
        <v>11.470591298713373</v>
      </c>
      <c r="AH428">
        <v>12.470517877250188</v>
      </c>
      <c r="AI428">
        <v>13.961315677746626</v>
      </c>
      <c r="AJ428">
        <v>6.723374430539522</v>
      </c>
      <c r="AK428">
        <f>MAX(IFERROR((M428-VLOOKUP($E428,Sheet1!$A$1:$B$4,2,FALSE))*16,0),0)</f>
        <v>0</v>
      </c>
      <c r="AL428">
        <f>MAX(IFERROR((N428-VLOOKUP($E428,Sheet1!$A$1:$B$4,2,FALSE))*16,0),0)</f>
        <v>0</v>
      </c>
      <c r="AM428">
        <f>MAX(IFERROR((O428-VLOOKUP($E428,Sheet1!$A$1:$B$4,2,FALSE))*16,0),0)</f>
        <v>0</v>
      </c>
      <c r="AN428">
        <f>MAX(IFERROR((P428-VLOOKUP($E428,Sheet1!$A$1:$B$4,2,FALSE))*16,0),0)</f>
        <v>0</v>
      </c>
      <c r="AO428">
        <f>MAX(IFERROR((Q428-VLOOKUP($E428,Sheet1!$A$1:$B$4,2,FALSE))*16,0),0)</f>
        <v>0</v>
      </c>
      <c r="AP428">
        <f>MAX(IFERROR((R428-VLOOKUP($E428,Sheet1!$A$1:$B$4,2,FALSE))*16,0),0)</f>
        <v>0</v>
      </c>
      <c r="AQ428">
        <f>MAX(IFERROR((S428-VLOOKUP($E428,Sheet1!$A$1:$B$4,2,FALSE))*16,0),0)</f>
        <v>0</v>
      </c>
      <c r="AR428">
        <v>95</v>
      </c>
      <c r="AS428">
        <v>0.54285714299999999</v>
      </c>
      <c r="AT428">
        <v>4.2278578219999998</v>
      </c>
      <c r="AU428">
        <v>112</v>
      </c>
      <c r="AV428">
        <v>0.64</v>
      </c>
      <c r="AW428">
        <f>AD428+0.8*AE428+0.64*AF428+AG428*0.8^3+AH428*0.8^4+AI428*0.8^5+AJ428*0.8^6</f>
        <v>83.740508904534011</v>
      </c>
      <c r="AX428">
        <f>COUNTIFS(E:E,E428,AW:AW,"&gt;" &amp;AW428)+1</f>
        <v>89</v>
      </c>
      <c r="AY428">
        <f>AK428+0.8*AL428+0.64*AM428+AN428*0.8^3+AO428*0.8^4+AP428*0.8^5+AQ428*0.8^6</f>
        <v>0</v>
      </c>
      <c r="AZ428">
        <f>COUNTIFS(E:E,E428,AY:AY,"&gt;" &amp;AY428)+1</f>
        <v>32</v>
      </c>
    </row>
    <row r="429" spans="1:52">
      <c r="A429" t="s">
        <v>757</v>
      </c>
      <c r="B429" t="s">
        <v>758</v>
      </c>
      <c r="C429" t="s">
        <v>738</v>
      </c>
      <c r="D429" t="s">
        <v>47</v>
      </c>
      <c r="E429" t="s">
        <v>47</v>
      </c>
      <c r="F429">
        <v>3</v>
      </c>
      <c r="G429">
        <v>70</v>
      </c>
      <c r="H429">
        <v>214</v>
      </c>
      <c r="I429">
        <v>2020</v>
      </c>
      <c r="J429">
        <v>3.6875</v>
      </c>
      <c r="K429">
        <v>4.1875</v>
      </c>
      <c r="L429">
        <v>0</v>
      </c>
      <c r="M429">
        <v>3.310972542</v>
      </c>
      <c r="N429">
        <v>1.934142633</v>
      </c>
      <c r="O429">
        <v>1.661339144</v>
      </c>
      <c r="P429">
        <v>1.0578004240000001</v>
      </c>
      <c r="Q429">
        <v>0.39358358599999999</v>
      </c>
      <c r="R429">
        <v>-5.5631501999999999E-2</v>
      </c>
      <c r="S429">
        <v>-0.17325460300000001</v>
      </c>
      <c r="T429">
        <v>0</v>
      </c>
      <c r="U429">
        <v>0</v>
      </c>
      <c r="V429">
        <v>0</v>
      </c>
      <c r="W429">
        <v>3.6710161860000001</v>
      </c>
      <c r="X429">
        <v>3.5070788830000001</v>
      </c>
      <c r="Y429">
        <v>2.9724668699999999</v>
      </c>
      <c r="Z429">
        <v>2.9272250569999998</v>
      </c>
      <c r="AA429">
        <v>2.4499436970000001</v>
      </c>
      <c r="AB429">
        <v>2.2121352000000001</v>
      </c>
      <c r="AC429">
        <v>1.8407602510000001</v>
      </c>
      <c r="AD429">
        <v>29.932564270852595</v>
      </c>
      <c r="AE429">
        <v>24.424830113539343</v>
      </c>
      <c r="AF429">
        <v>18.373626630614496</v>
      </c>
      <c r="AG429">
        <v>16.837272105588994</v>
      </c>
      <c r="AH429">
        <v>11.649470155396045</v>
      </c>
      <c r="AI429">
        <v>9.2878804475842003</v>
      </c>
      <c r="AJ429">
        <v>6.5815429715683962</v>
      </c>
      <c r="AK429">
        <f>MAX(IFERROR((M429-VLOOKUP($E429,Sheet1!$A$1:$B$4,2,FALSE))*16,0),0)</f>
        <v>0</v>
      </c>
      <c r="AL429">
        <f>MAX(IFERROR((N429-VLOOKUP($E429,Sheet1!$A$1:$B$4,2,FALSE))*16,0),0)</f>
        <v>0</v>
      </c>
      <c r="AM429">
        <f>MAX(IFERROR((O429-VLOOKUP($E429,Sheet1!$A$1:$B$4,2,FALSE))*16,0),0)</f>
        <v>0</v>
      </c>
      <c r="AN429">
        <f>MAX(IFERROR((P429-VLOOKUP($E429,Sheet1!$A$1:$B$4,2,FALSE))*16,0),0)</f>
        <v>0</v>
      </c>
      <c r="AO429">
        <f>MAX(IFERROR((Q429-VLOOKUP($E429,Sheet1!$A$1:$B$4,2,FALSE))*16,0),0)</f>
        <v>0</v>
      </c>
      <c r="AP429">
        <f>MAX(IFERROR((R429-VLOOKUP($E429,Sheet1!$A$1:$B$4,2,FALSE))*16,0),0)</f>
        <v>0</v>
      </c>
      <c r="AQ429">
        <f>MAX(IFERROR((S429-VLOOKUP($E429,Sheet1!$A$1:$B$4,2,FALSE))*16,0),0)</f>
        <v>0</v>
      </c>
      <c r="AR429">
        <v>74</v>
      </c>
      <c r="AS429">
        <v>0.42285714299999999</v>
      </c>
      <c r="AT429">
        <v>8.1289522240000007</v>
      </c>
      <c r="AU429">
        <v>90</v>
      </c>
      <c r="AV429">
        <v>0.514285714</v>
      </c>
      <c r="AW429">
        <f>AD429+0.8*AE429+0.64*AF429+AG429*0.8^3+AH429*0.8^4+AI429*0.8^5+AJ429*0.8^6</f>
        <v>79.39262036479235</v>
      </c>
      <c r="AX429">
        <f>COUNTIFS(E:E,E429,AW:AW,"&gt;" &amp;AW429)+1</f>
        <v>95</v>
      </c>
      <c r="AY429">
        <f>AK429+0.8*AL429+0.64*AM429+AN429*0.8^3+AO429*0.8^4+AP429*0.8^5+AQ429*0.8^6</f>
        <v>0</v>
      </c>
      <c r="AZ429">
        <f>COUNTIFS(E:E,E429,AY:AY,"&gt;" &amp;AY429)+1</f>
        <v>32</v>
      </c>
    </row>
    <row r="430" spans="1:52">
      <c r="A430" t="s">
        <v>1095</v>
      </c>
      <c r="B430" t="s">
        <v>1096</v>
      </c>
      <c r="C430" t="s">
        <v>1063</v>
      </c>
      <c r="D430" t="s">
        <v>47</v>
      </c>
      <c r="E430" t="s">
        <v>47</v>
      </c>
      <c r="F430">
        <v>1</v>
      </c>
      <c r="G430">
        <v>72</v>
      </c>
      <c r="H430">
        <v>233</v>
      </c>
      <c r="I430">
        <v>2020</v>
      </c>
      <c r="L430">
        <v>0.3125</v>
      </c>
      <c r="M430">
        <v>1.526114886</v>
      </c>
      <c r="N430">
        <v>1.171778188</v>
      </c>
      <c r="O430">
        <v>1.1585547679999999</v>
      </c>
      <c r="P430">
        <v>0.93923273399999996</v>
      </c>
      <c r="Q430">
        <v>0.54741797400000003</v>
      </c>
      <c r="R430">
        <v>0.104894001</v>
      </c>
      <c r="S430">
        <v>-8.7507986999999995E-2</v>
      </c>
      <c r="V430">
        <v>0</v>
      </c>
      <c r="W430">
        <v>3.643751768</v>
      </c>
      <c r="X430">
        <v>3.232753362</v>
      </c>
      <c r="Y430">
        <v>2.671182817</v>
      </c>
      <c r="Z430">
        <v>2.7612557600000001</v>
      </c>
      <c r="AA430">
        <v>2.6416160149999999</v>
      </c>
      <c r="AB430">
        <v>2.2929794650000002</v>
      </c>
      <c r="AC430">
        <v>2.108243388</v>
      </c>
      <c r="AD430">
        <v>24.911520917886065</v>
      </c>
      <c r="AE430">
        <v>19.986413028339513</v>
      </c>
      <c r="AF430">
        <v>14.63548740208148</v>
      </c>
      <c r="AG430">
        <v>15.108393878063367</v>
      </c>
      <c r="AH430">
        <v>13.467175693241813</v>
      </c>
      <c r="AI430">
        <v>10.06659447989432</v>
      </c>
      <c r="AJ430">
        <v>8.4948154980780544</v>
      </c>
      <c r="AK430">
        <f>MAX(IFERROR((M430-VLOOKUP($E430,Sheet1!$A$1:$B$4,2,FALSE))*16,0),0)</f>
        <v>0</v>
      </c>
      <c r="AL430">
        <f>MAX(IFERROR((N430-VLOOKUP($E430,Sheet1!$A$1:$B$4,2,FALSE))*16,0),0)</f>
        <v>0</v>
      </c>
      <c r="AM430">
        <f>MAX(IFERROR((O430-VLOOKUP($E430,Sheet1!$A$1:$B$4,2,FALSE))*16,0),0)</f>
        <v>0</v>
      </c>
      <c r="AN430">
        <f>MAX(IFERROR((P430-VLOOKUP($E430,Sheet1!$A$1:$B$4,2,FALSE))*16,0),0)</f>
        <v>0</v>
      </c>
      <c r="AO430">
        <f>MAX(IFERROR((Q430-VLOOKUP($E430,Sheet1!$A$1:$B$4,2,FALSE))*16,0),0)</f>
        <v>0</v>
      </c>
      <c r="AP430">
        <f>MAX(IFERROR((R430-VLOOKUP($E430,Sheet1!$A$1:$B$4,2,FALSE))*16,0),0)</f>
        <v>0</v>
      </c>
      <c r="AQ430">
        <f>MAX(IFERROR((S430-VLOOKUP($E430,Sheet1!$A$1:$B$4,2,FALSE))*16,0),0)</f>
        <v>0</v>
      </c>
      <c r="AR430">
        <v>120</v>
      </c>
      <c r="AS430">
        <v>0.68571428599999995</v>
      </c>
      <c r="AT430">
        <v>5.3604845640000001</v>
      </c>
      <c r="AU430">
        <v>107</v>
      </c>
      <c r="AV430">
        <v>0.61142857100000003</v>
      </c>
      <c r="AW430">
        <f>AD430+0.8*AE430+0.64*AF430+AG430*0.8^3+AH430*0.8^4+AI430*0.8^5+AJ430*0.8^6</f>
        <v>69.044502700510066</v>
      </c>
      <c r="AX430">
        <f>COUNTIFS(E:E,E430,AW:AW,"&gt;" &amp;AW430)+1</f>
        <v>111</v>
      </c>
      <c r="AY430">
        <f>AK430+0.8*AL430+0.64*AM430+AN430*0.8^3+AO430*0.8^4+AP430*0.8^5+AQ430*0.8^6</f>
        <v>0</v>
      </c>
      <c r="AZ430">
        <f>COUNTIFS(E:E,E430,AY:AY,"&gt;" &amp;AY430)+1</f>
        <v>32</v>
      </c>
    </row>
    <row r="431" spans="1:52">
      <c r="A431" t="s">
        <v>275</v>
      </c>
      <c r="B431" t="s">
        <v>276</v>
      </c>
      <c r="C431" t="s">
        <v>260</v>
      </c>
      <c r="D431" t="s">
        <v>47</v>
      </c>
      <c r="E431" t="s">
        <v>47</v>
      </c>
      <c r="F431">
        <v>7</v>
      </c>
      <c r="G431">
        <v>69</v>
      </c>
      <c r="H431">
        <v>205</v>
      </c>
      <c r="I431">
        <v>2020</v>
      </c>
      <c r="J431">
        <v>6.8125</v>
      </c>
      <c r="K431">
        <v>3.8125</v>
      </c>
      <c r="L431">
        <v>2.375</v>
      </c>
      <c r="M431">
        <v>3.37155095</v>
      </c>
      <c r="N431">
        <v>1.3173277839999999</v>
      </c>
      <c r="O431">
        <v>0.82488128000000005</v>
      </c>
      <c r="P431">
        <v>-7.0935753000000004E-2</v>
      </c>
      <c r="Q431">
        <v>-0.245625288</v>
      </c>
      <c r="R431">
        <v>-0.40567171200000002</v>
      </c>
      <c r="S431">
        <v>-0.50270491699999997</v>
      </c>
      <c r="T431">
        <v>0</v>
      </c>
      <c r="U431">
        <v>0</v>
      </c>
      <c r="V431">
        <v>0</v>
      </c>
      <c r="W431">
        <v>3.563443259</v>
      </c>
      <c r="X431">
        <v>3.5032920820000002</v>
      </c>
      <c r="Y431">
        <v>3.0790786630000002</v>
      </c>
      <c r="Z431">
        <v>2.3831395620000002</v>
      </c>
      <c r="AA431">
        <v>1.826206115</v>
      </c>
      <c r="AB431">
        <v>1.7572202809999999</v>
      </c>
      <c r="AC431">
        <v>0.90669375500000005</v>
      </c>
      <c r="AD431">
        <v>28.887229950175765</v>
      </c>
      <c r="AE431">
        <v>22.997209071718885</v>
      </c>
      <c r="AF431">
        <v>17.86559287917666</v>
      </c>
      <c r="AG431">
        <v>10.576773725061699</v>
      </c>
      <c r="AH431">
        <v>6.4344976500008926</v>
      </c>
      <c r="AI431">
        <v>5.8887224656953947</v>
      </c>
      <c r="AJ431">
        <v>0</v>
      </c>
      <c r="AK431">
        <f>MAX(IFERROR((M431-VLOOKUP($E431,Sheet1!$A$1:$B$4,2,FALSE))*16,0),0)</f>
        <v>0</v>
      </c>
      <c r="AL431">
        <f>MAX(IFERROR((N431-VLOOKUP($E431,Sheet1!$A$1:$B$4,2,FALSE))*16,0),0)</f>
        <v>0</v>
      </c>
      <c r="AM431">
        <f>MAX(IFERROR((O431-VLOOKUP($E431,Sheet1!$A$1:$B$4,2,FALSE))*16,0),0)</f>
        <v>0</v>
      </c>
      <c r="AN431">
        <f>MAX(IFERROR((P431-VLOOKUP($E431,Sheet1!$A$1:$B$4,2,FALSE))*16,0),0)</f>
        <v>0</v>
      </c>
      <c r="AO431">
        <f>MAX(IFERROR((Q431-VLOOKUP($E431,Sheet1!$A$1:$B$4,2,FALSE))*16,0),0)</f>
        <v>0</v>
      </c>
      <c r="AP431">
        <f>MAX(IFERROR((R431-VLOOKUP($E431,Sheet1!$A$1:$B$4,2,FALSE))*16,0),0)</f>
        <v>0</v>
      </c>
      <c r="AQ431">
        <f>MAX(IFERROR((S431-VLOOKUP($E431,Sheet1!$A$1:$B$4,2,FALSE))*16,0),0)</f>
        <v>0</v>
      </c>
      <c r="AR431">
        <v>72</v>
      </c>
      <c r="AS431">
        <v>0.41142857100000002</v>
      </c>
      <c r="AT431">
        <v>4.2888223429999996</v>
      </c>
      <c r="AU431">
        <v>111</v>
      </c>
      <c r="AV431">
        <v>0.634285714</v>
      </c>
      <c r="AW431">
        <f>AD431+0.8*AE431+0.64*AF431+AG431*0.8^3+AH431*0.8^4+AI431*0.8^5+AJ431*0.8^6</f>
        <v>68.699471612454957</v>
      </c>
      <c r="AX431">
        <f>COUNTIFS(E:E,E431,AW:AW,"&gt;" &amp;AW431)+1</f>
        <v>112</v>
      </c>
      <c r="AY431">
        <f>AK431+0.8*AL431+0.64*AM431+AN431*0.8^3+AO431*0.8^4+AP431*0.8^5+AQ431*0.8^6</f>
        <v>0</v>
      </c>
      <c r="AZ431">
        <f>COUNTIFS(E:E,E431,AY:AY,"&gt;" &amp;AY431)+1</f>
        <v>32</v>
      </c>
    </row>
    <row r="432" spans="1:52">
      <c r="A432" t="s">
        <v>567</v>
      </c>
      <c r="B432" t="s">
        <v>568</v>
      </c>
      <c r="C432" t="s">
        <v>552</v>
      </c>
      <c r="D432" t="s">
        <v>47</v>
      </c>
      <c r="E432" t="s">
        <v>47</v>
      </c>
      <c r="F432">
        <v>1</v>
      </c>
      <c r="G432">
        <v>72</v>
      </c>
      <c r="H432">
        <v>218</v>
      </c>
      <c r="I432">
        <v>2020</v>
      </c>
      <c r="L432">
        <v>0.875</v>
      </c>
      <c r="M432">
        <v>1.769283766</v>
      </c>
      <c r="N432">
        <v>1.445456962</v>
      </c>
      <c r="O432">
        <v>1.4314849709999999</v>
      </c>
      <c r="P432">
        <v>1.1774514439999999</v>
      </c>
      <c r="Q432">
        <v>0.82198390700000001</v>
      </c>
      <c r="R432">
        <v>0.366707493</v>
      </c>
      <c r="S432">
        <v>-2.9938698E-2</v>
      </c>
      <c r="V432">
        <v>0</v>
      </c>
      <c r="W432">
        <v>3.5139795509999998</v>
      </c>
      <c r="X432">
        <v>3.1613798829999999</v>
      </c>
      <c r="Y432">
        <v>2.593489382</v>
      </c>
      <c r="Z432">
        <v>2.667103655</v>
      </c>
      <c r="AA432">
        <v>2.5202048220000002</v>
      </c>
      <c r="AB432">
        <v>2.266803205</v>
      </c>
      <c r="AC432">
        <v>2.0131726410000002</v>
      </c>
      <c r="AD432">
        <v>24.112627272184341</v>
      </c>
      <c r="AE432">
        <v>19.817684882172273</v>
      </c>
      <c r="AF432">
        <v>14.361130653152486</v>
      </c>
      <c r="AG432">
        <v>14.628230255476126</v>
      </c>
      <c r="AH432">
        <v>12.800151596234087</v>
      </c>
      <c r="AI432">
        <v>10.147149385110311</v>
      </c>
      <c r="AJ432">
        <v>7.8678326482675089</v>
      </c>
      <c r="AK432">
        <f>MAX(IFERROR((M432-VLOOKUP($E432,Sheet1!$A$1:$B$4,2,FALSE))*16,0),0)</f>
        <v>0</v>
      </c>
      <c r="AL432">
        <f>MAX(IFERROR((N432-VLOOKUP($E432,Sheet1!$A$1:$B$4,2,FALSE))*16,0),0)</f>
        <v>0</v>
      </c>
      <c r="AM432">
        <f>MAX(IFERROR((O432-VLOOKUP($E432,Sheet1!$A$1:$B$4,2,FALSE))*16,0),0)</f>
        <v>0</v>
      </c>
      <c r="AN432">
        <f>MAX(IFERROR((P432-VLOOKUP($E432,Sheet1!$A$1:$B$4,2,FALSE))*16,0),0)</f>
        <v>0</v>
      </c>
      <c r="AO432">
        <f>MAX(IFERROR((Q432-VLOOKUP($E432,Sheet1!$A$1:$B$4,2,FALSE))*16,0),0)</f>
        <v>0</v>
      </c>
      <c r="AP432">
        <f>MAX(IFERROR((R432-VLOOKUP($E432,Sheet1!$A$1:$B$4,2,FALSE))*16,0),0)</f>
        <v>0</v>
      </c>
      <c r="AQ432">
        <f>MAX(IFERROR((S432-VLOOKUP($E432,Sheet1!$A$1:$B$4,2,FALSE))*16,0),0)</f>
        <v>0</v>
      </c>
      <c r="AR432">
        <v>113</v>
      </c>
      <c r="AS432">
        <v>0.64571428600000003</v>
      </c>
      <c r="AT432">
        <v>6.9824298440000003</v>
      </c>
      <c r="AU432">
        <v>99</v>
      </c>
      <c r="AV432">
        <v>0.56571428599999996</v>
      </c>
      <c r="AW432">
        <f>AD432+0.8*AE432+0.64*AF432+AG432*0.8^3+AH432*0.8^4+AI432*0.8^5+AJ432*0.8^6</f>
        <v>67.278017812821403</v>
      </c>
      <c r="AX432">
        <f>COUNTIFS(E:E,E432,AW:AW,"&gt;" &amp;AW432)+1</f>
        <v>115</v>
      </c>
      <c r="AY432">
        <f>AK432+0.8*AL432+0.64*AM432+AN432*0.8^3+AO432*0.8^4+AP432*0.8^5+AQ432*0.8^6</f>
        <v>0</v>
      </c>
      <c r="AZ432">
        <f>COUNTIFS(E:E,E432,AY:AY,"&gt;" &amp;AY432)+1</f>
        <v>32</v>
      </c>
    </row>
    <row r="433" spans="1:52">
      <c r="A433" t="s">
        <v>828</v>
      </c>
      <c r="B433" t="s">
        <v>829</v>
      </c>
      <c r="C433" t="s">
        <v>787</v>
      </c>
      <c r="D433" t="s">
        <v>47</v>
      </c>
      <c r="E433" t="s">
        <v>47</v>
      </c>
      <c r="F433">
        <v>1</v>
      </c>
      <c r="G433">
        <v>73</v>
      </c>
      <c r="H433">
        <v>240</v>
      </c>
      <c r="I433">
        <v>2020</v>
      </c>
      <c r="L433">
        <v>0</v>
      </c>
      <c r="M433">
        <v>1.352749644</v>
      </c>
      <c r="N433">
        <v>0.98660468800000001</v>
      </c>
      <c r="O433">
        <v>0.96448281499999999</v>
      </c>
      <c r="P433">
        <v>0.72494978300000001</v>
      </c>
      <c r="Q433">
        <v>0.34616046</v>
      </c>
      <c r="R433">
        <v>-2.5107984E-2</v>
      </c>
      <c r="S433">
        <v>-0.13518306899999999</v>
      </c>
      <c r="V433">
        <v>0</v>
      </c>
      <c r="W433">
        <v>3.5734100560000002</v>
      </c>
      <c r="X433">
        <v>3.264951312</v>
      </c>
      <c r="Y433">
        <v>2.6998872669999998</v>
      </c>
      <c r="Z433">
        <v>2.7349924689999998</v>
      </c>
      <c r="AA433">
        <v>2.5958965300000001</v>
      </c>
      <c r="AB433">
        <v>2.3148138299999999</v>
      </c>
      <c r="AC433">
        <v>2.1135747020000002</v>
      </c>
      <c r="AD433">
        <v>23.792907374401381</v>
      </c>
      <c r="AE433">
        <v>19.946700105660994</v>
      </c>
      <c r="AF433">
        <v>14.592609643559456</v>
      </c>
      <c r="AG433">
        <v>14.543051753624923</v>
      </c>
      <c r="AH433">
        <v>12.804494958063458</v>
      </c>
      <c r="AI433">
        <v>10.096948159973948</v>
      </c>
      <c r="AJ433">
        <v>8.4898188230012295</v>
      </c>
      <c r="AK433">
        <f>MAX(IFERROR((M433-VLOOKUP($E433,Sheet1!$A$1:$B$4,2,FALSE))*16,0),0)</f>
        <v>0</v>
      </c>
      <c r="AL433">
        <f>MAX(IFERROR((N433-VLOOKUP($E433,Sheet1!$A$1:$B$4,2,FALSE))*16,0),0)</f>
        <v>0</v>
      </c>
      <c r="AM433">
        <f>MAX(IFERROR((O433-VLOOKUP($E433,Sheet1!$A$1:$B$4,2,FALSE))*16,0),0)</f>
        <v>0</v>
      </c>
      <c r="AN433">
        <f>MAX(IFERROR((P433-VLOOKUP($E433,Sheet1!$A$1:$B$4,2,FALSE))*16,0),0)</f>
        <v>0</v>
      </c>
      <c r="AO433">
        <f>MAX(IFERROR((Q433-VLOOKUP($E433,Sheet1!$A$1:$B$4,2,FALSE))*16,0),0)</f>
        <v>0</v>
      </c>
      <c r="AP433">
        <f>MAX(IFERROR((R433-VLOOKUP($E433,Sheet1!$A$1:$B$4,2,FALSE))*16,0),0)</f>
        <v>0</v>
      </c>
      <c r="AQ433">
        <f>MAX(IFERROR((S433-VLOOKUP($E433,Sheet1!$A$1:$B$4,2,FALSE))*16,0),0)</f>
        <v>0</v>
      </c>
      <c r="AR433">
        <v>129</v>
      </c>
      <c r="AS433">
        <v>0.73714285700000004</v>
      </c>
      <c r="AT433">
        <v>4.2146563380000002</v>
      </c>
      <c r="AU433">
        <v>113</v>
      </c>
      <c r="AV433">
        <v>0.64571428600000003</v>
      </c>
      <c r="AW433">
        <f>AD433+0.8*AE433+0.64*AF433+AG433*0.8^3+AH433*0.8^4+AI433*0.8^5+AJ433*0.8^6</f>
        <v>67.314424302084092</v>
      </c>
      <c r="AX433">
        <f>COUNTIFS(E:E,E433,AW:AW,"&gt;" &amp;AW433)+1</f>
        <v>114</v>
      </c>
      <c r="AY433">
        <f>AK433+0.8*AL433+0.64*AM433+AN433*0.8^3+AO433*0.8^4+AP433*0.8^5+AQ433*0.8^6</f>
        <v>0</v>
      </c>
      <c r="AZ433">
        <f>COUNTIFS(E:E,E433,AY:AY,"&gt;" &amp;AY433)+1</f>
        <v>32</v>
      </c>
    </row>
    <row r="434" spans="1:52">
      <c r="A434" t="s">
        <v>1535</v>
      </c>
      <c r="B434" t="s">
        <v>1536</v>
      </c>
      <c r="C434" t="s">
        <v>170</v>
      </c>
      <c r="D434" t="s">
        <v>47</v>
      </c>
      <c r="E434" t="s">
        <v>47</v>
      </c>
      <c r="F434">
        <v>5</v>
      </c>
      <c r="G434">
        <v>69</v>
      </c>
      <c r="H434">
        <v>221</v>
      </c>
      <c r="I434">
        <v>2020</v>
      </c>
      <c r="J434">
        <v>2.3125</v>
      </c>
      <c r="K434">
        <v>6.4375</v>
      </c>
      <c r="L434">
        <v>0.3125</v>
      </c>
      <c r="M434">
        <v>1.9649527339999999</v>
      </c>
      <c r="N434">
        <v>1.3638540400000001</v>
      </c>
      <c r="O434">
        <v>0.370148378</v>
      </c>
      <c r="P434">
        <v>-0.12900541700000001</v>
      </c>
      <c r="Q434">
        <v>-0.279519662</v>
      </c>
      <c r="R434">
        <v>-0.40078870100000002</v>
      </c>
      <c r="S434">
        <v>-0.50721048800000001</v>
      </c>
      <c r="T434">
        <v>0</v>
      </c>
      <c r="U434">
        <v>0</v>
      </c>
      <c r="V434">
        <v>0</v>
      </c>
      <c r="W434">
        <v>3.2276218449999998</v>
      </c>
      <c r="X434">
        <v>3.9896092639999998</v>
      </c>
      <c r="Y434">
        <v>2.8483964730000002</v>
      </c>
      <c r="Z434">
        <v>2.8673116269999999</v>
      </c>
      <c r="AA434">
        <v>2.451572079</v>
      </c>
      <c r="AB434">
        <v>1.76356018</v>
      </c>
      <c r="AC434">
        <v>1.109450917</v>
      </c>
      <c r="AD434">
        <v>21.576673059552604</v>
      </c>
      <c r="AE434">
        <v>28.17861815285417</v>
      </c>
      <c r="AF434">
        <v>15.022292099170841</v>
      </c>
      <c r="AG434">
        <v>14.477516772601831</v>
      </c>
      <c r="AH434">
        <v>10.883054372277513</v>
      </c>
      <c r="AI434">
        <v>5.9312409237349613</v>
      </c>
      <c r="AJ434">
        <v>2.4404462122456323</v>
      </c>
      <c r="AK434">
        <f>MAX(IFERROR((M434-VLOOKUP($E434,Sheet1!$A$1:$B$4,2,FALSE))*16,0),0)</f>
        <v>0</v>
      </c>
      <c r="AL434">
        <f>MAX(IFERROR((N434-VLOOKUP($E434,Sheet1!$A$1:$B$4,2,FALSE))*16,0),0)</f>
        <v>0</v>
      </c>
      <c r="AM434">
        <f>MAX(IFERROR((O434-VLOOKUP($E434,Sheet1!$A$1:$B$4,2,FALSE))*16,0),0)</f>
        <v>0</v>
      </c>
      <c r="AN434">
        <f>MAX(IFERROR((P434-VLOOKUP($E434,Sheet1!$A$1:$B$4,2,FALSE))*16,0),0)</f>
        <v>0</v>
      </c>
      <c r="AO434">
        <f>MAX(IFERROR((Q434-VLOOKUP($E434,Sheet1!$A$1:$B$4,2,FALSE))*16,0),0)</f>
        <v>0</v>
      </c>
      <c r="AP434">
        <f>MAX(IFERROR((R434-VLOOKUP($E434,Sheet1!$A$1:$B$4,2,FALSE))*16,0),0)</f>
        <v>0</v>
      </c>
      <c r="AQ434">
        <f>MAX(IFERROR((S434-VLOOKUP($E434,Sheet1!$A$1:$B$4,2,FALSE))*16,0),0)</f>
        <v>0</v>
      </c>
      <c r="AR434">
        <v>110</v>
      </c>
      <c r="AS434">
        <v>0.62857142899999996</v>
      </c>
      <c r="AT434">
        <v>2.3824308830000001</v>
      </c>
      <c r="AU434">
        <v>127</v>
      </c>
      <c r="AV434">
        <v>0.72571428599999999</v>
      </c>
      <c r="AW434">
        <f>AD434+0.8*AE434+0.64*AF434+AG434*0.8^3+AH434*0.8^4+AI434*0.8^5+AJ434*0.8^6</f>
        <v>68.187319541514668</v>
      </c>
      <c r="AX434">
        <f>COUNTIFS(E:E,E434,AW:AW,"&gt;" &amp;AW434)+1</f>
        <v>113</v>
      </c>
      <c r="AY434">
        <f>AK434+0.8*AL434+0.64*AM434+AN434*0.8^3+AO434*0.8^4+AP434*0.8^5+AQ434*0.8^6</f>
        <v>0</v>
      </c>
      <c r="AZ434">
        <f>COUNTIFS(E:E,E434,AY:AY,"&gt;" &amp;AY434)+1</f>
        <v>32</v>
      </c>
    </row>
    <row r="435" spans="1:52">
      <c r="A435" t="s">
        <v>577</v>
      </c>
      <c r="B435" t="s">
        <v>578</v>
      </c>
      <c r="C435" t="s">
        <v>552</v>
      </c>
      <c r="D435" t="s">
        <v>47</v>
      </c>
      <c r="E435" t="s">
        <v>47</v>
      </c>
      <c r="F435">
        <v>2</v>
      </c>
      <c r="G435">
        <v>74</v>
      </c>
      <c r="H435">
        <v>245</v>
      </c>
      <c r="I435">
        <v>2020</v>
      </c>
      <c r="K435">
        <v>0</v>
      </c>
      <c r="L435">
        <v>0.125</v>
      </c>
      <c r="M435">
        <v>1.2043682760000001</v>
      </c>
      <c r="N435">
        <v>0.83908614100000001</v>
      </c>
      <c r="O435">
        <v>0.729582748</v>
      </c>
      <c r="P435">
        <v>0.345036438</v>
      </c>
      <c r="Q435">
        <v>-1.5750404999999999E-2</v>
      </c>
      <c r="R435">
        <v>-0.125596494</v>
      </c>
      <c r="S435">
        <v>-0.25285748299999999</v>
      </c>
      <c r="U435">
        <v>0</v>
      </c>
      <c r="V435">
        <v>0</v>
      </c>
      <c r="W435">
        <v>3.6273635870000001</v>
      </c>
      <c r="X435">
        <v>2.9722279490000001</v>
      </c>
      <c r="Y435">
        <v>2.981529273</v>
      </c>
      <c r="Z435">
        <v>2.850793125</v>
      </c>
      <c r="AA435">
        <v>2.6852195220000001</v>
      </c>
      <c r="AB435">
        <v>2.261642266</v>
      </c>
      <c r="AC435">
        <v>2.1590659379999999</v>
      </c>
      <c r="AD435">
        <v>24.023336015199277</v>
      </c>
      <c r="AE435">
        <v>16.887109069583943</v>
      </c>
      <c r="AF435">
        <v>16.790984666018346</v>
      </c>
      <c r="AG435">
        <v>15.006471173248798</v>
      </c>
      <c r="AH435">
        <v>13.084611448914501</v>
      </c>
      <c r="AI435">
        <v>9.5892279436274919</v>
      </c>
      <c r="AJ435">
        <v>8.7106993503750374</v>
      </c>
      <c r="AK435">
        <f>MAX(IFERROR((M435-VLOOKUP($E435,Sheet1!$A$1:$B$4,2,FALSE))*16,0),0)</f>
        <v>0</v>
      </c>
      <c r="AL435">
        <f>MAX(IFERROR((N435-VLOOKUP($E435,Sheet1!$A$1:$B$4,2,FALSE))*16,0),0)</f>
        <v>0</v>
      </c>
      <c r="AM435">
        <f>MAX(IFERROR((O435-VLOOKUP($E435,Sheet1!$A$1:$B$4,2,FALSE))*16,0),0)</f>
        <v>0</v>
      </c>
      <c r="AN435">
        <f>MAX(IFERROR((P435-VLOOKUP($E435,Sheet1!$A$1:$B$4,2,FALSE))*16,0),0)</f>
        <v>0</v>
      </c>
      <c r="AO435">
        <f>MAX(IFERROR((Q435-VLOOKUP($E435,Sheet1!$A$1:$B$4,2,FALSE))*16,0),0)</f>
        <v>0</v>
      </c>
      <c r="AP435">
        <f>MAX(IFERROR((R435-VLOOKUP($E435,Sheet1!$A$1:$B$4,2,FALSE))*16,0),0)</f>
        <v>0</v>
      </c>
      <c r="AQ435">
        <f>MAX(IFERROR((S435-VLOOKUP($E435,Sheet1!$A$1:$B$4,2,FALSE))*16,0),0)</f>
        <v>0</v>
      </c>
      <c r="AR435">
        <v>138</v>
      </c>
      <c r="AS435">
        <v>0.78857142899999999</v>
      </c>
      <c r="AT435">
        <v>2.7238692210000002</v>
      </c>
      <c r="AU435">
        <v>124</v>
      </c>
      <c r="AV435">
        <v>0.70857142900000003</v>
      </c>
      <c r="AW435">
        <f>AD435+0.8*AE435+0.64*AF435+AG435*0.8^3+AH435*0.8^4+AI435*0.8^5+AJ435*0.8^6</f>
        <v>66.747679330369508</v>
      </c>
      <c r="AX435">
        <f>COUNTIFS(E:E,E435,AW:AW,"&gt;" &amp;AW435)+1</f>
        <v>116</v>
      </c>
      <c r="AY435">
        <f>AK435+0.8*AL435+0.64*AM435+AN435*0.8^3+AO435*0.8^4+AP435*0.8^5+AQ435*0.8^6</f>
        <v>0</v>
      </c>
      <c r="AZ435">
        <f>COUNTIFS(E:E,E435,AY:AY,"&gt;" &amp;AY435)+1</f>
        <v>32</v>
      </c>
    </row>
    <row r="436" spans="1:52">
      <c r="A436" t="s">
        <v>957</v>
      </c>
      <c r="B436" t="s">
        <v>958</v>
      </c>
      <c r="C436" t="s">
        <v>936</v>
      </c>
      <c r="D436" t="s">
        <v>47</v>
      </c>
      <c r="E436" t="s">
        <v>47</v>
      </c>
      <c r="F436">
        <v>7</v>
      </c>
      <c r="G436">
        <v>70</v>
      </c>
      <c r="H436">
        <v>215</v>
      </c>
      <c r="I436">
        <v>2020</v>
      </c>
      <c r="J436">
        <v>6.25</v>
      </c>
      <c r="K436">
        <v>2.25</v>
      </c>
      <c r="L436">
        <v>4.625</v>
      </c>
      <c r="M436">
        <v>3.9479061510000002</v>
      </c>
      <c r="N436">
        <v>2.2726499590000002</v>
      </c>
      <c r="O436">
        <v>1.6478800840000001</v>
      </c>
      <c r="P436">
        <v>0.46998560900000003</v>
      </c>
      <c r="Q436">
        <v>-9.0043254000000003E-2</v>
      </c>
      <c r="R436">
        <v>-0.24018687899999999</v>
      </c>
      <c r="S436">
        <v>-0.34751957</v>
      </c>
      <c r="T436">
        <v>0</v>
      </c>
      <c r="U436">
        <v>0</v>
      </c>
      <c r="V436">
        <v>0</v>
      </c>
      <c r="W436">
        <v>2.9592813869999999</v>
      </c>
      <c r="X436">
        <v>3.3431852069999999</v>
      </c>
      <c r="Y436">
        <v>3.0937989520000002</v>
      </c>
      <c r="Z436">
        <v>2.4110493000000002</v>
      </c>
      <c r="AA436">
        <v>1.714524723</v>
      </c>
      <c r="AB436">
        <v>1.385958902</v>
      </c>
      <c r="AC436">
        <v>0.73578964599999996</v>
      </c>
      <c r="AD436">
        <v>23.734267166111039</v>
      </c>
      <c r="AE436">
        <v>23.495031472917503</v>
      </c>
      <c r="AF436">
        <v>19.549490588426153</v>
      </c>
      <c r="AG436">
        <v>11.424221146719574</v>
      </c>
      <c r="AH436">
        <v>5.8307167564809106</v>
      </c>
      <c r="AI436">
        <v>3.849626222312807</v>
      </c>
      <c r="AJ436">
        <v>0</v>
      </c>
      <c r="AK436">
        <f>MAX(IFERROR((M436-VLOOKUP($E436,Sheet1!$A$1:$B$4,2,FALSE))*16,0),0)</f>
        <v>0</v>
      </c>
      <c r="AL436">
        <f>MAX(IFERROR((N436-VLOOKUP($E436,Sheet1!$A$1:$B$4,2,FALSE))*16,0),0)</f>
        <v>0</v>
      </c>
      <c r="AM436">
        <f>MAX(IFERROR((O436-VLOOKUP($E436,Sheet1!$A$1:$B$4,2,FALSE))*16,0),0)</f>
        <v>0</v>
      </c>
      <c r="AN436">
        <f>MAX(IFERROR((P436-VLOOKUP($E436,Sheet1!$A$1:$B$4,2,FALSE))*16,0),0)</f>
        <v>0</v>
      </c>
      <c r="AO436">
        <f>MAX(IFERROR((Q436-VLOOKUP($E436,Sheet1!$A$1:$B$4,2,FALSE))*16,0),0)</f>
        <v>0</v>
      </c>
      <c r="AP436">
        <f>MAX(IFERROR((R436-VLOOKUP($E436,Sheet1!$A$1:$B$4,2,FALSE))*16,0),0)</f>
        <v>0</v>
      </c>
      <c r="AQ436">
        <f>MAX(IFERROR((S436-VLOOKUP($E436,Sheet1!$A$1:$B$4,2,FALSE))*16,0),0)</f>
        <v>0</v>
      </c>
      <c r="AR436">
        <v>60</v>
      </c>
      <c r="AS436">
        <v>0.34285714299999998</v>
      </c>
      <c r="AT436">
        <v>7.6606721000000002</v>
      </c>
      <c r="AU436">
        <v>94</v>
      </c>
      <c r="AV436">
        <v>0.53714285699999997</v>
      </c>
      <c r="AW436">
        <f>AD436+0.8*AE436+0.64*AF436+AG436*0.8^3+AH436*0.8^4+AI436*0.8^5+AJ436*0.8^6</f>
        <v>64.540874652140246</v>
      </c>
      <c r="AX436">
        <f>COUNTIFS(E:E,E436,AW:AW,"&gt;" &amp;AW436)+1</f>
        <v>123</v>
      </c>
      <c r="AY436">
        <f>AK436+0.8*AL436+0.64*AM436+AN436*0.8^3+AO436*0.8^4+AP436*0.8^5+AQ436*0.8^6</f>
        <v>0</v>
      </c>
      <c r="AZ436">
        <f>COUNTIFS(E:E,E436,AY:AY,"&gt;" &amp;AY436)+1</f>
        <v>32</v>
      </c>
    </row>
    <row r="437" spans="1:52">
      <c r="A437" t="s">
        <v>1218</v>
      </c>
      <c r="B437" t="s">
        <v>1219</v>
      </c>
      <c r="C437" t="s">
        <v>1207</v>
      </c>
      <c r="D437" t="s">
        <v>157</v>
      </c>
      <c r="E437" t="s">
        <v>47</v>
      </c>
      <c r="F437">
        <v>1</v>
      </c>
      <c r="G437">
        <v>73</v>
      </c>
      <c r="H437">
        <v>240</v>
      </c>
      <c r="I437">
        <v>2020</v>
      </c>
      <c r="L437">
        <v>0.75</v>
      </c>
      <c r="M437">
        <v>1.6606309079999999</v>
      </c>
      <c r="N437">
        <v>1.4377851989999999</v>
      </c>
      <c r="O437">
        <v>1.3773175440000001</v>
      </c>
      <c r="P437">
        <v>1.121934722</v>
      </c>
      <c r="Q437">
        <v>0.65460918400000001</v>
      </c>
      <c r="R437">
        <v>0.29639836400000003</v>
      </c>
      <c r="S437">
        <v>-6.9395615999999993E-2</v>
      </c>
      <c r="V437">
        <v>0</v>
      </c>
      <c r="W437">
        <v>3.371269485</v>
      </c>
      <c r="X437">
        <v>3.081799841</v>
      </c>
      <c r="Y437">
        <v>2.662347182</v>
      </c>
      <c r="Z437">
        <v>2.7031791780000001</v>
      </c>
      <c r="AA437">
        <v>2.624799812</v>
      </c>
      <c r="AB437">
        <v>2.1285745450000002</v>
      </c>
      <c r="AC437">
        <v>2.0622536829999998</v>
      </c>
      <c r="AD437">
        <v>22.387593914131173</v>
      </c>
      <c r="AE437">
        <v>19.016398930822163</v>
      </c>
      <c r="AF437">
        <v>14.90625472791848</v>
      </c>
      <c r="AG437">
        <v>14.868815574944534</v>
      </c>
      <c r="AH437">
        <v>13.4715665274326</v>
      </c>
      <c r="AI437">
        <v>9.0115822904156602</v>
      </c>
      <c r="AJ437">
        <v>8.1811238569996334</v>
      </c>
      <c r="AK437">
        <f>MAX(IFERROR((M437-VLOOKUP($E437,Sheet1!$A$1:$B$4,2,FALSE))*16,0),0)</f>
        <v>0</v>
      </c>
      <c r="AL437">
        <f>MAX(IFERROR((N437-VLOOKUP($E437,Sheet1!$A$1:$B$4,2,FALSE))*16,0),0)</f>
        <v>0</v>
      </c>
      <c r="AM437">
        <f>MAX(IFERROR((O437-VLOOKUP($E437,Sheet1!$A$1:$B$4,2,FALSE))*16,0),0)</f>
        <v>0</v>
      </c>
      <c r="AN437">
        <f>MAX(IFERROR((P437-VLOOKUP($E437,Sheet1!$A$1:$B$4,2,FALSE))*16,0),0)</f>
        <v>0</v>
      </c>
      <c r="AO437">
        <f>MAX(IFERROR((Q437-VLOOKUP($E437,Sheet1!$A$1:$B$4,2,FALSE))*16,0),0)</f>
        <v>0</v>
      </c>
      <c r="AP437">
        <f>MAX(IFERROR((R437-VLOOKUP($E437,Sheet1!$A$1:$B$4,2,FALSE))*16,0),0)</f>
        <v>0</v>
      </c>
      <c r="AQ437">
        <f>MAX(IFERROR((S437-VLOOKUP($E437,Sheet1!$A$1:$B$4,2,FALSE))*16,0),0)</f>
        <v>0</v>
      </c>
      <c r="AR437">
        <v>116</v>
      </c>
      <c r="AS437">
        <v>0.66285714299999998</v>
      </c>
      <c r="AT437">
        <v>6.4792803040000004</v>
      </c>
      <c r="AU437">
        <v>101</v>
      </c>
      <c r="AV437">
        <v>0.57714285700000001</v>
      </c>
      <c r="AW437">
        <f>AD437+0.8*AE437+0.64*AF437+AG437*0.8^3+AH437*0.8^4+AI437*0.8^5+AJ437*0.8^6</f>
        <v>65.369051125957455</v>
      </c>
      <c r="AX437">
        <f>COUNTIFS(E:E,E437,AW:AW,"&gt;" &amp;AW437)+1</f>
        <v>120</v>
      </c>
      <c r="AY437">
        <f>AK437+0.8*AL437+0.64*AM437+AN437*0.8^3+AO437*0.8^4+AP437*0.8^5+AQ437*0.8^6</f>
        <v>0</v>
      </c>
      <c r="AZ437">
        <f>COUNTIFS(E:E,E437,AY:AY,"&gt;" &amp;AY437)+1</f>
        <v>32</v>
      </c>
    </row>
    <row r="438" spans="1:52">
      <c r="A438" t="s">
        <v>785</v>
      </c>
      <c r="B438" t="s">
        <v>786</v>
      </c>
      <c r="C438" t="s">
        <v>787</v>
      </c>
      <c r="D438" t="s">
        <v>47</v>
      </c>
      <c r="E438" t="s">
        <v>47</v>
      </c>
      <c r="F438">
        <v>2</v>
      </c>
      <c r="G438">
        <v>71</v>
      </c>
      <c r="H438">
        <v>214</v>
      </c>
      <c r="I438">
        <v>2020</v>
      </c>
      <c r="K438">
        <v>0.125</v>
      </c>
      <c r="L438">
        <v>6.25E-2</v>
      </c>
      <c r="M438">
        <v>1.1102227469999999</v>
      </c>
      <c r="N438">
        <v>0.71593488500000002</v>
      </c>
      <c r="O438">
        <v>0.55439362000000003</v>
      </c>
      <c r="P438">
        <v>0.16511909499999999</v>
      </c>
      <c r="Q438">
        <v>-6.2580075999999998E-2</v>
      </c>
      <c r="R438">
        <v>-0.165653314</v>
      </c>
      <c r="S438">
        <v>-0.28566676499999999</v>
      </c>
      <c r="U438">
        <v>0</v>
      </c>
      <c r="V438">
        <v>0</v>
      </c>
      <c r="W438">
        <v>3.6026166420000001</v>
      </c>
      <c r="X438">
        <v>3.0506826650000001</v>
      </c>
      <c r="Y438">
        <v>2.9797035369999998</v>
      </c>
      <c r="Z438">
        <v>2.8499968419999999</v>
      </c>
      <c r="AA438">
        <v>2.7069942390000001</v>
      </c>
      <c r="AB438">
        <v>2.1255458890000001</v>
      </c>
      <c r="AC438">
        <v>2.0050145399999999</v>
      </c>
      <c r="AD438">
        <v>23.56759401474406</v>
      </c>
      <c r="AE438">
        <v>17.411660010765189</v>
      </c>
      <c r="AF438">
        <v>16.488672090872342</v>
      </c>
      <c r="AG438">
        <v>14.738685995526794</v>
      </c>
      <c r="AH438">
        <v>13.20653438941099</v>
      </c>
      <c r="AI438">
        <v>8.5483668367408256</v>
      </c>
      <c r="AJ438">
        <v>7.5962584575996317</v>
      </c>
      <c r="AK438">
        <f>MAX(IFERROR((M438-VLOOKUP($E438,Sheet1!$A$1:$B$4,2,FALSE))*16,0),0)</f>
        <v>0</v>
      </c>
      <c r="AL438">
        <f>MAX(IFERROR((N438-VLOOKUP($E438,Sheet1!$A$1:$B$4,2,FALSE))*16,0),0)</f>
        <v>0</v>
      </c>
      <c r="AM438">
        <f>MAX(IFERROR((O438-VLOOKUP($E438,Sheet1!$A$1:$B$4,2,FALSE))*16,0),0)</f>
        <v>0</v>
      </c>
      <c r="AN438">
        <f>MAX(IFERROR((P438-VLOOKUP($E438,Sheet1!$A$1:$B$4,2,FALSE))*16,0),0)</f>
        <v>0</v>
      </c>
      <c r="AO438">
        <f>MAX(IFERROR((Q438-VLOOKUP($E438,Sheet1!$A$1:$B$4,2,FALSE))*16,0),0)</f>
        <v>0</v>
      </c>
      <c r="AP438">
        <f>MAX(IFERROR((R438-VLOOKUP($E438,Sheet1!$A$1:$B$4,2,FALSE))*16,0),0)</f>
        <v>0</v>
      </c>
      <c r="AQ438">
        <f>MAX(IFERROR((S438-VLOOKUP($E438,Sheet1!$A$1:$B$4,2,FALSE))*16,0),0)</f>
        <v>0</v>
      </c>
      <c r="AR438">
        <v>143</v>
      </c>
      <c r="AS438">
        <v>0.817142857</v>
      </c>
      <c r="AT438">
        <v>2.0317701920000002</v>
      </c>
      <c r="AU438">
        <v>129</v>
      </c>
      <c r="AV438">
        <v>0.73714285700000004</v>
      </c>
      <c r="AW438">
        <f>AD438+0.8*AE438+0.64*AF438+AG438*0.8^3+AH438*0.8^4+AI438*0.8^5+AJ438*0.8^6</f>
        <v>65.797718299299206</v>
      </c>
      <c r="AX438">
        <f>COUNTIFS(E:E,E438,AW:AW,"&gt;" &amp;AW438)+1</f>
        <v>118</v>
      </c>
      <c r="AY438">
        <f>AK438+0.8*AL438+0.64*AM438+AN438*0.8^3+AO438*0.8^4+AP438*0.8^5+AQ438*0.8^6</f>
        <v>0</v>
      </c>
      <c r="AZ438">
        <f>COUNTIFS(E:E,E438,AY:AY,"&gt;" &amp;AY438)+1</f>
        <v>32</v>
      </c>
    </row>
    <row r="439" spans="1:52">
      <c r="A439" t="s">
        <v>500</v>
      </c>
      <c r="B439" t="s">
        <v>501</v>
      </c>
      <c r="C439" t="s">
        <v>497</v>
      </c>
      <c r="D439" t="s">
        <v>47</v>
      </c>
      <c r="E439" t="s">
        <v>47</v>
      </c>
      <c r="F439">
        <v>3</v>
      </c>
      <c r="G439">
        <v>67</v>
      </c>
      <c r="H439">
        <v>174</v>
      </c>
      <c r="I439">
        <v>2020</v>
      </c>
      <c r="J439">
        <v>0</v>
      </c>
      <c r="K439">
        <v>0</v>
      </c>
      <c r="L439">
        <v>0</v>
      </c>
      <c r="M439">
        <v>1.2198246850000001</v>
      </c>
      <c r="N439">
        <v>0.33143085100000003</v>
      </c>
      <c r="O439">
        <v>-3.2633206999999997E-2</v>
      </c>
      <c r="P439">
        <v>-0.14808660100000001</v>
      </c>
      <c r="Q439">
        <v>-0.21917723</v>
      </c>
      <c r="R439">
        <v>-0.37153661399999999</v>
      </c>
      <c r="S439">
        <v>-0.44271901600000002</v>
      </c>
      <c r="T439">
        <v>0</v>
      </c>
      <c r="U439">
        <v>0</v>
      </c>
      <c r="V439">
        <v>0</v>
      </c>
      <c r="W439">
        <v>4.0110366419999997</v>
      </c>
      <c r="X439">
        <v>3.2875903919999998</v>
      </c>
      <c r="Y439">
        <v>3.0314365950000002</v>
      </c>
      <c r="Z439">
        <v>2.8045311329999998</v>
      </c>
      <c r="AA439">
        <v>2.1232487440000001</v>
      </c>
      <c r="AB439">
        <v>1.573176009</v>
      </c>
      <c r="AC439">
        <v>1.174552217</v>
      </c>
      <c r="AD439">
        <v>28.060641180618688</v>
      </c>
      <c r="AE439">
        <v>18.977216405661295</v>
      </c>
      <c r="AF439">
        <v>16.048284958903139</v>
      </c>
      <c r="AG439">
        <v>13.916303226126132</v>
      </c>
      <c r="AH439">
        <v>8.4833940248604165</v>
      </c>
      <c r="AI439">
        <v>4.8119127305589018</v>
      </c>
      <c r="AJ439">
        <v>2.7404840842761615</v>
      </c>
      <c r="AK439">
        <f>MAX(IFERROR((M439-VLOOKUP($E439,Sheet1!$A$1:$B$4,2,FALSE))*16,0),0)</f>
        <v>0</v>
      </c>
      <c r="AL439">
        <f>MAX(IFERROR((N439-VLOOKUP($E439,Sheet1!$A$1:$B$4,2,FALSE))*16,0),0)</f>
        <v>0</v>
      </c>
      <c r="AM439">
        <f>MAX(IFERROR((O439-VLOOKUP($E439,Sheet1!$A$1:$B$4,2,FALSE))*16,0),0)</f>
        <v>0</v>
      </c>
      <c r="AN439">
        <f>MAX(IFERROR((P439-VLOOKUP($E439,Sheet1!$A$1:$B$4,2,FALSE))*16,0),0)</f>
        <v>0</v>
      </c>
      <c r="AO439">
        <f>MAX(IFERROR((Q439-VLOOKUP($E439,Sheet1!$A$1:$B$4,2,FALSE))*16,0),0)</f>
        <v>0</v>
      </c>
      <c r="AP439">
        <f>MAX(IFERROR((R439-VLOOKUP($E439,Sheet1!$A$1:$B$4,2,FALSE))*16,0),0)</f>
        <v>0</v>
      </c>
      <c r="AQ439">
        <f>MAX(IFERROR((S439-VLOOKUP($E439,Sheet1!$A$1:$B$4,2,FALSE))*16,0),0)</f>
        <v>0</v>
      </c>
      <c r="AR439">
        <v>136</v>
      </c>
      <c r="AS439">
        <v>0.77714285699999996</v>
      </c>
      <c r="AT439">
        <v>0.33710286900000003</v>
      </c>
      <c r="AU439">
        <v>147</v>
      </c>
      <c r="AV439">
        <v>0.84</v>
      </c>
      <c r="AW439">
        <f>AD439+0.8*AE439+0.64*AF439+AG439*0.8^3+AH439*0.8^4+AI439*0.8^5+AJ439*0.8^6</f>
        <v>66.40843114654318</v>
      </c>
      <c r="AX439">
        <f>COUNTIFS(E:E,E439,AW:AW,"&gt;" &amp;AW439)+1</f>
        <v>117</v>
      </c>
      <c r="AY439">
        <f>AK439+0.8*AL439+0.64*AM439+AN439*0.8^3+AO439*0.8^4+AP439*0.8^5+AQ439*0.8^6</f>
        <v>0</v>
      </c>
      <c r="AZ439">
        <f>COUNTIFS(E:E,E439,AY:AY,"&gt;" &amp;AY439)+1</f>
        <v>32</v>
      </c>
    </row>
    <row r="440" spans="1:52">
      <c r="A440" t="s">
        <v>681</v>
      </c>
      <c r="B440" t="s">
        <v>682</v>
      </c>
      <c r="C440" t="s">
        <v>648</v>
      </c>
      <c r="D440" t="s">
        <v>47</v>
      </c>
      <c r="E440" t="s">
        <v>47</v>
      </c>
      <c r="F440">
        <v>1</v>
      </c>
      <c r="G440">
        <v>74</v>
      </c>
      <c r="H440">
        <v>235</v>
      </c>
      <c r="I440">
        <v>2020</v>
      </c>
      <c r="L440">
        <v>0</v>
      </c>
      <c r="M440">
        <v>1.3566770930000001</v>
      </c>
      <c r="N440">
        <v>0.94304425400000003</v>
      </c>
      <c r="O440">
        <v>0.955328811</v>
      </c>
      <c r="P440">
        <v>0.68949137599999999</v>
      </c>
      <c r="Q440">
        <v>0.35146474599999999</v>
      </c>
      <c r="R440">
        <v>-2.2185837E-2</v>
      </c>
      <c r="S440">
        <v>-0.13407338299999999</v>
      </c>
      <c r="V440">
        <v>0</v>
      </c>
      <c r="W440">
        <v>3.507229411</v>
      </c>
      <c r="X440">
        <v>3.189600365</v>
      </c>
      <c r="Y440">
        <v>2.6250399280000001</v>
      </c>
      <c r="Z440">
        <v>2.6798587949999999</v>
      </c>
      <c r="AA440">
        <v>2.502366189</v>
      </c>
      <c r="AB440">
        <v>2.270967411</v>
      </c>
      <c r="AC440">
        <v>2.0905327040000001</v>
      </c>
      <c r="AD440">
        <v>23.122094913190921</v>
      </c>
      <c r="AE440">
        <v>19.133253615221747</v>
      </c>
      <c r="AF440">
        <v>13.909181709143667</v>
      </c>
      <c r="AG440">
        <v>14.002735660487787</v>
      </c>
      <c r="AH440">
        <v>12.029410390605904</v>
      </c>
      <c r="AI440">
        <v>9.7647246434497106</v>
      </c>
      <c r="AJ440">
        <v>8.3254292049746397</v>
      </c>
      <c r="AK440">
        <f>MAX(IFERROR((M440-VLOOKUP($E440,Sheet1!$A$1:$B$4,2,FALSE))*16,0),0)</f>
        <v>0</v>
      </c>
      <c r="AL440">
        <f>MAX(IFERROR((N440-VLOOKUP($E440,Sheet1!$A$1:$B$4,2,FALSE))*16,0),0)</f>
        <v>0</v>
      </c>
      <c r="AM440">
        <f>MAX(IFERROR((O440-VLOOKUP($E440,Sheet1!$A$1:$B$4,2,FALSE))*16,0),0)</f>
        <v>0</v>
      </c>
      <c r="AN440">
        <f>MAX(IFERROR((P440-VLOOKUP($E440,Sheet1!$A$1:$B$4,2,FALSE))*16,0),0)</f>
        <v>0</v>
      </c>
      <c r="AO440">
        <f>MAX(IFERROR((Q440-VLOOKUP($E440,Sheet1!$A$1:$B$4,2,FALSE))*16,0),0)</f>
        <v>0</v>
      </c>
      <c r="AP440">
        <f>MAX(IFERROR((R440-VLOOKUP($E440,Sheet1!$A$1:$B$4,2,FALSE))*16,0),0)</f>
        <v>0</v>
      </c>
      <c r="AQ440">
        <f>MAX(IFERROR((S440-VLOOKUP($E440,Sheet1!$A$1:$B$4,2,FALSE))*16,0),0)</f>
        <v>0</v>
      </c>
      <c r="AR440">
        <v>128</v>
      </c>
      <c r="AS440">
        <v>0.73142857100000003</v>
      </c>
      <c r="AT440">
        <v>4.1397470600000004</v>
      </c>
      <c r="AU440">
        <v>116</v>
      </c>
      <c r="AV440">
        <v>0.66285714299999998</v>
      </c>
      <c r="AW440">
        <f>AD440+0.8*AE440+0.64*AF440+AG440*0.8^3+AH440*0.8^4+AI440*0.8^5+AJ440*0.8^6</f>
        <v>64.809387538056669</v>
      </c>
      <c r="AX440">
        <f>COUNTIFS(E:E,E440,AW:AW,"&gt;" &amp;AW440)+1</f>
        <v>121</v>
      </c>
      <c r="AY440">
        <f>AK440+0.8*AL440+0.64*AM440+AN440*0.8^3+AO440*0.8^4+AP440*0.8^5+AQ440*0.8^6</f>
        <v>0</v>
      </c>
      <c r="AZ440">
        <f>COUNTIFS(E:E,E440,AY:AY,"&gt;" &amp;AY440)+1</f>
        <v>32</v>
      </c>
    </row>
    <row r="441" spans="1:52">
      <c r="A441" t="s">
        <v>230</v>
      </c>
      <c r="B441" t="s">
        <v>231</v>
      </c>
      <c r="C441" t="s">
        <v>209</v>
      </c>
      <c r="D441" t="s">
        <v>47</v>
      </c>
      <c r="E441" t="s">
        <v>47</v>
      </c>
      <c r="F441">
        <v>1</v>
      </c>
      <c r="G441">
        <v>74</v>
      </c>
      <c r="H441">
        <v>239</v>
      </c>
      <c r="I441">
        <v>2020</v>
      </c>
      <c r="L441">
        <v>6.25E-2</v>
      </c>
      <c r="M441">
        <v>1.3345791060000001</v>
      </c>
      <c r="N441">
        <v>0.92477046799999996</v>
      </c>
      <c r="O441">
        <v>0.94736303899999996</v>
      </c>
      <c r="P441">
        <v>0.705043541</v>
      </c>
      <c r="Q441">
        <v>0.36798548800000003</v>
      </c>
      <c r="R441">
        <v>-8.957698E-3</v>
      </c>
      <c r="S441">
        <v>-0.119478076</v>
      </c>
      <c r="V441">
        <v>0</v>
      </c>
      <c r="W441">
        <v>3.563327406</v>
      </c>
      <c r="X441">
        <v>3.1101461019999999</v>
      </c>
      <c r="Y441">
        <v>2.5701896980000001</v>
      </c>
      <c r="Z441">
        <v>2.7001080129999999</v>
      </c>
      <c r="AA441">
        <v>2.528077336</v>
      </c>
      <c r="AB441">
        <v>2.2217256590000001</v>
      </c>
      <c r="AC441">
        <v>2.0865056960000001</v>
      </c>
      <c r="AD441">
        <v>23.649440027872487</v>
      </c>
      <c r="AE441">
        <v>18.337045508297564</v>
      </c>
      <c r="AF441">
        <v>13.412812856816657</v>
      </c>
      <c r="AG441">
        <v>14.204013650868461</v>
      </c>
      <c r="AH441">
        <v>12.263916803586824</v>
      </c>
      <c r="AI441">
        <v>9.4059919109095631</v>
      </c>
      <c r="AJ441">
        <v>8.3096809595607084</v>
      </c>
      <c r="AK441">
        <f>MAX(IFERROR((M441-VLOOKUP($E441,Sheet1!$A$1:$B$4,2,FALSE))*16,0),0)</f>
        <v>0</v>
      </c>
      <c r="AL441">
        <f>MAX(IFERROR((N441-VLOOKUP($E441,Sheet1!$A$1:$B$4,2,FALSE))*16,0),0)</f>
        <v>0</v>
      </c>
      <c r="AM441">
        <f>MAX(IFERROR((O441-VLOOKUP($E441,Sheet1!$A$1:$B$4,2,FALSE))*16,0),0)</f>
        <v>0</v>
      </c>
      <c r="AN441">
        <f>MAX(IFERROR((P441-VLOOKUP($E441,Sheet1!$A$1:$B$4,2,FALSE))*16,0),0)</f>
        <v>0</v>
      </c>
      <c r="AO441">
        <f>MAX(IFERROR((Q441-VLOOKUP($E441,Sheet1!$A$1:$B$4,2,FALSE))*16,0),0)</f>
        <v>0</v>
      </c>
      <c r="AP441">
        <f>MAX(IFERROR((R441-VLOOKUP($E441,Sheet1!$A$1:$B$4,2,FALSE))*16,0),0)</f>
        <v>0</v>
      </c>
      <c r="AQ441">
        <f>MAX(IFERROR((S441-VLOOKUP($E441,Sheet1!$A$1:$B$4,2,FALSE))*16,0),0)</f>
        <v>0</v>
      </c>
      <c r="AR441">
        <v>130</v>
      </c>
      <c r="AS441">
        <v>0.74285714300000005</v>
      </c>
      <c r="AT441">
        <v>4.1513058679999997</v>
      </c>
      <c r="AU441">
        <v>115</v>
      </c>
      <c r="AV441">
        <v>0.65714285699999997</v>
      </c>
      <c r="AW441">
        <f>AD441+0.8*AE441+0.64*AF441+AG441*0.8^3+AH441*0.8^4+AI441*0.8^5+AJ441*0.8^6</f>
        <v>64.45952040969695</v>
      </c>
      <c r="AX441">
        <f>COUNTIFS(E:E,E441,AW:AW,"&gt;" &amp;AW441)+1</f>
        <v>124</v>
      </c>
      <c r="AY441">
        <f>AK441+0.8*AL441+0.64*AM441+AN441*0.8^3+AO441*0.8^4+AP441*0.8^5+AQ441*0.8^6</f>
        <v>0</v>
      </c>
      <c r="AZ441">
        <f>COUNTIFS(E:E,E441,AY:AY,"&gt;" &amp;AY441)+1</f>
        <v>32</v>
      </c>
    </row>
    <row r="442" spans="1:52">
      <c r="A442" t="s">
        <v>489</v>
      </c>
      <c r="B442" t="s">
        <v>490</v>
      </c>
      <c r="C442" t="s">
        <v>454</v>
      </c>
      <c r="D442" t="s">
        <v>47</v>
      </c>
      <c r="E442" t="s">
        <v>47</v>
      </c>
      <c r="F442">
        <v>1</v>
      </c>
      <c r="G442">
        <v>72</v>
      </c>
      <c r="H442">
        <v>230</v>
      </c>
      <c r="I442">
        <v>2020</v>
      </c>
      <c r="L442">
        <v>0</v>
      </c>
      <c r="M442">
        <v>1.2701920040000001</v>
      </c>
      <c r="N442">
        <v>0.88347420499999996</v>
      </c>
      <c r="O442">
        <v>0.87063384600000004</v>
      </c>
      <c r="P442">
        <v>0.64633559500000004</v>
      </c>
      <c r="Q442">
        <v>0.31441868000000001</v>
      </c>
      <c r="R442">
        <v>-2.3128861000000001E-2</v>
      </c>
      <c r="S442">
        <v>-0.123478856</v>
      </c>
      <c r="V442">
        <v>0</v>
      </c>
      <c r="W442">
        <v>3.510341377</v>
      </c>
      <c r="X442">
        <v>3.1508143679999998</v>
      </c>
      <c r="Y442">
        <v>2.5744822890000001</v>
      </c>
      <c r="Z442">
        <v>2.6621910350000002</v>
      </c>
      <c r="AA442">
        <v>2.5152349169999999</v>
      </c>
      <c r="AB442">
        <v>2.2571327769999998</v>
      </c>
      <c r="AC442">
        <v>2.0333152810000001</v>
      </c>
      <c r="AD442">
        <v>22.96835615165989</v>
      </c>
      <c r="AE442">
        <v>18.651762406019628</v>
      </c>
      <c r="AF442">
        <v>13.339873876041764</v>
      </c>
      <c r="AG442">
        <v>13.785596479132067</v>
      </c>
      <c r="AH442">
        <v>12.089464867702304</v>
      </c>
      <c r="AI442">
        <v>9.6587664071171417</v>
      </c>
      <c r="AJ442">
        <v>7.9289137144718325</v>
      </c>
      <c r="AK442">
        <f>MAX(IFERROR((M442-VLOOKUP($E442,Sheet1!$A$1:$B$4,2,FALSE))*16,0),0)</f>
        <v>0</v>
      </c>
      <c r="AL442">
        <f>MAX(IFERROR((N442-VLOOKUP($E442,Sheet1!$A$1:$B$4,2,FALSE))*16,0),0)</f>
        <v>0</v>
      </c>
      <c r="AM442">
        <f>MAX(IFERROR((O442-VLOOKUP($E442,Sheet1!$A$1:$B$4,2,FALSE))*16,0),0)</f>
        <v>0</v>
      </c>
      <c r="AN442">
        <f>MAX(IFERROR((P442-VLOOKUP($E442,Sheet1!$A$1:$B$4,2,FALSE))*16,0),0)</f>
        <v>0</v>
      </c>
      <c r="AO442">
        <f>MAX(IFERROR((Q442-VLOOKUP($E442,Sheet1!$A$1:$B$4,2,FALSE))*16,0),0)</f>
        <v>0</v>
      </c>
      <c r="AP442">
        <f>MAX(IFERROR((R442-VLOOKUP($E442,Sheet1!$A$1:$B$4,2,FALSE))*16,0),0)</f>
        <v>0</v>
      </c>
      <c r="AQ442">
        <f>MAX(IFERROR((S442-VLOOKUP($E442,Sheet1!$A$1:$B$4,2,FALSE))*16,0),0)</f>
        <v>0</v>
      </c>
      <c r="AR442">
        <v>134</v>
      </c>
      <c r="AS442">
        <v>0.76571428600000002</v>
      </c>
      <c r="AT442">
        <v>3.8384466129999999</v>
      </c>
      <c r="AU442">
        <v>118</v>
      </c>
      <c r="AV442">
        <v>0.67428571400000004</v>
      </c>
      <c r="AW442">
        <f>AD442+0.8*AE442+0.64*AF442+AG442*0.8^3+AH442*0.8^4+AI442*0.8^5+AJ442*0.8^6</f>
        <v>63.680857297319463</v>
      </c>
      <c r="AX442">
        <f>COUNTIFS(E:E,E442,AW:AW,"&gt;" &amp;AW442)+1</f>
        <v>127</v>
      </c>
      <c r="AY442">
        <f>AK442+0.8*AL442+0.64*AM442+AN442*0.8^3+AO442*0.8^4+AP442*0.8^5+AQ442*0.8^6</f>
        <v>0</v>
      </c>
      <c r="AZ442">
        <f>COUNTIFS(E:E,E442,AY:AY,"&gt;" &amp;AY442)+1</f>
        <v>32</v>
      </c>
    </row>
    <row r="443" spans="1:52">
      <c r="A443" t="s">
        <v>924</v>
      </c>
      <c r="B443" t="s">
        <v>925</v>
      </c>
      <c r="C443" t="s">
        <v>883</v>
      </c>
      <c r="D443" t="s">
        <v>47</v>
      </c>
      <c r="E443" t="s">
        <v>47</v>
      </c>
      <c r="F443">
        <v>3</v>
      </c>
      <c r="G443">
        <v>69</v>
      </c>
      <c r="H443">
        <v>194</v>
      </c>
      <c r="I443">
        <v>2020</v>
      </c>
      <c r="J443">
        <v>0</v>
      </c>
      <c r="K443">
        <v>0.9375</v>
      </c>
      <c r="L443">
        <v>0</v>
      </c>
      <c r="M443">
        <v>1.322734895</v>
      </c>
      <c r="N443">
        <v>0.57431531700000005</v>
      </c>
      <c r="O443">
        <v>0.20725922899999999</v>
      </c>
      <c r="P443">
        <v>-5.7657417000000002E-2</v>
      </c>
      <c r="Q443">
        <v>-0.15882063299999999</v>
      </c>
      <c r="R443">
        <v>-0.28769936200000001</v>
      </c>
      <c r="S443">
        <v>-0.38201233400000001</v>
      </c>
      <c r="T443">
        <v>0</v>
      </c>
      <c r="U443">
        <v>0</v>
      </c>
      <c r="V443">
        <v>0</v>
      </c>
      <c r="W443">
        <v>3.6004484649999999</v>
      </c>
      <c r="X443">
        <v>3.3678561029999998</v>
      </c>
      <c r="Y443">
        <v>2.878454251</v>
      </c>
      <c r="Z443">
        <v>2.7272976949999999</v>
      </c>
      <c r="AA443">
        <v>2.2320922489999999</v>
      </c>
      <c r="AB443">
        <v>2.0414796200000001</v>
      </c>
      <c r="AC443">
        <v>1.738723885</v>
      </c>
      <c r="AD443">
        <v>24.005441182718187</v>
      </c>
      <c r="AE443">
        <v>20.175199368575562</v>
      </c>
      <c r="AF443">
        <v>15.048861890067315</v>
      </c>
      <c r="AG443">
        <v>13.383227997863941</v>
      </c>
      <c r="AH443">
        <v>9.335309212664427</v>
      </c>
      <c r="AI443">
        <v>7.8464861227647447</v>
      </c>
      <c r="AJ443">
        <v>5.7897605473247609</v>
      </c>
      <c r="AK443">
        <f>MAX(IFERROR((M443-VLOOKUP($E443,Sheet1!$A$1:$B$4,2,FALSE))*16,0),0)</f>
        <v>0</v>
      </c>
      <c r="AL443">
        <f>MAX(IFERROR((N443-VLOOKUP($E443,Sheet1!$A$1:$B$4,2,FALSE))*16,0),0)</f>
        <v>0</v>
      </c>
      <c r="AM443">
        <f>MAX(IFERROR((O443-VLOOKUP($E443,Sheet1!$A$1:$B$4,2,FALSE))*16,0),0)</f>
        <v>0</v>
      </c>
      <c r="AN443">
        <f>MAX(IFERROR((P443-VLOOKUP($E443,Sheet1!$A$1:$B$4,2,FALSE))*16,0),0)</f>
        <v>0</v>
      </c>
      <c r="AO443">
        <f>MAX(IFERROR((Q443-VLOOKUP($E443,Sheet1!$A$1:$B$4,2,FALSE))*16,0),0)</f>
        <v>0</v>
      </c>
      <c r="AP443">
        <f>MAX(IFERROR((R443-VLOOKUP($E443,Sheet1!$A$1:$B$4,2,FALSE))*16,0),0)</f>
        <v>0</v>
      </c>
      <c r="AQ443">
        <f>MAX(IFERROR((S443-VLOOKUP($E443,Sheet1!$A$1:$B$4,2,FALSE))*16,0),0)</f>
        <v>0</v>
      </c>
      <c r="AR443">
        <v>133</v>
      </c>
      <c r="AS443">
        <v>0.76</v>
      </c>
      <c r="AT443">
        <v>1.218119696</v>
      </c>
      <c r="AU443">
        <v>141</v>
      </c>
      <c r="AV443">
        <v>0.80571428599999995</v>
      </c>
      <c r="AW443">
        <f>AD443+0.8*AE443+0.64*AF443+AG443*0.8^3+AH443*0.8^4+AI443*0.8^5+AJ443*0.8^6</f>
        <v>64.54171523726086</v>
      </c>
      <c r="AX443">
        <f>COUNTIFS(E:E,E443,AW:AW,"&gt;" &amp;AW443)+1</f>
        <v>122</v>
      </c>
      <c r="AY443">
        <f>AK443+0.8*AL443+0.64*AM443+AN443*0.8^3+AO443*0.8^4+AP443*0.8^5+AQ443*0.8^6</f>
        <v>0</v>
      </c>
      <c r="AZ443">
        <f>COUNTIFS(E:E,E443,AY:AY,"&gt;" &amp;AY443)+1</f>
        <v>32</v>
      </c>
    </row>
    <row r="444" spans="1:52">
      <c r="A444" t="s">
        <v>614</v>
      </c>
      <c r="B444" t="s">
        <v>615</v>
      </c>
      <c r="C444" t="s">
        <v>599</v>
      </c>
      <c r="D444" t="s">
        <v>47</v>
      </c>
      <c r="E444" t="s">
        <v>47</v>
      </c>
      <c r="F444">
        <v>3</v>
      </c>
      <c r="G444">
        <v>71</v>
      </c>
      <c r="H444">
        <v>225</v>
      </c>
      <c r="I444">
        <v>2020</v>
      </c>
      <c r="J444">
        <v>0</v>
      </c>
      <c r="K444">
        <v>0</v>
      </c>
      <c r="L444">
        <v>0</v>
      </c>
      <c r="M444">
        <v>1.1407339489999999</v>
      </c>
      <c r="N444">
        <v>0.25661354600000003</v>
      </c>
      <c r="O444">
        <v>-5.7957199999999999E-3</v>
      </c>
      <c r="P444">
        <v>-0.104819883</v>
      </c>
      <c r="Q444">
        <v>-0.17148590999999999</v>
      </c>
      <c r="R444">
        <v>-0.33319965899999998</v>
      </c>
      <c r="S444">
        <v>-0.420711206</v>
      </c>
      <c r="T444">
        <v>0</v>
      </c>
      <c r="U444">
        <v>0</v>
      </c>
      <c r="V444">
        <v>0</v>
      </c>
      <c r="W444">
        <v>3.597603409</v>
      </c>
      <c r="X444">
        <v>3.5666015930000001</v>
      </c>
      <c r="Y444">
        <v>2.7028236400000001</v>
      </c>
      <c r="Z444">
        <v>2.7931024209999999</v>
      </c>
      <c r="AA444">
        <v>2.2301927450000001</v>
      </c>
      <c r="AB444">
        <v>2.4918951680000001</v>
      </c>
      <c r="AC444">
        <v>1.953006172</v>
      </c>
      <c r="AD444">
        <v>23.581614278048306</v>
      </c>
      <c r="AE444">
        <v>21.509483981584168</v>
      </c>
      <c r="AF444">
        <v>13.245008646358826</v>
      </c>
      <c r="AG444">
        <v>13.87689063045903</v>
      </c>
      <c r="AH444">
        <v>9.3088270714159762</v>
      </c>
      <c r="AI444">
        <v>11.139388681838298</v>
      </c>
      <c r="AJ444">
        <v>7.1376533304701439</v>
      </c>
      <c r="AK444">
        <f>MAX(IFERROR((M444-VLOOKUP($E444,Sheet1!$A$1:$B$4,2,FALSE))*16,0),0)</f>
        <v>0</v>
      </c>
      <c r="AL444">
        <f>MAX(IFERROR((N444-VLOOKUP($E444,Sheet1!$A$1:$B$4,2,FALSE))*16,0),0)</f>
        <v>0</v>
      </c>
      <c r="AM444">
        <f>MAX(IFERROR((O444-VLOOKUP($E444,Sheet1!$A$1:$B$4,2,FALSE))*16,0),0)</f>
        <v>0</v>
      </c>
      <c r="AN444">
        <f>MAX(IFERROR((P444-VLOOKUP($E444,Sheet1!$A$1:$B$4,2,FALSE))*16,0),0)</f>
        <v>0</v>
      </c>
      <c r="AO444">
        <f>MAX(IFERROR((Q444-VLOOKUP($E444,Sheet1!$A$1:$B$4,2,FALSE))*16,0),0)</f>
        <v>0</v>
      </c>
      <c r="AP444">
        <f>MAX(IFERROR((R444-VLOOKUP($E444,Sheet1!$A$1:$B$4,2,FALSE))*16,0),0)</f>
        <v>0</v>
      </c>
      <c r="AQ444">
        <f>MAX(IFERROR((S444-VLOOKUP($E444,Sheet1!$A$1:$B$4,2,FALSE))*16,0),0)</f>
        <v>0</v>
      </c>
      <c r="AR444">
        <v>141</v>
      </c>
      <c r="AS444">
        <v>0.80571428599999995</v>
      </c>
      <c r="AT444">
        <v>0.36133511600000001</v>
      </c>
      <c r="AU444">
        <v>146</v>
      </c>
      <c r="AV444">
        <v>0.83428571399999996</v>
      </c>
      <c r="AW444">
        <f>AD444+0.8*AE444+0.64*AF444+AG444*0.8^3+AH444*0.8^4+AI444*0.8^5+AJ444*0.8^6</f>
        <v>65.705118446159844</v>
      </c>
      <c r="AX444">
        <f>COUNTIFS(E:E,E444,AW:AW,"&gt;" &amp;AW444)+1</f>
        <v>119</v>
      </c>
      <c r="AY444">
        <f>AK444+0.8*AL444+0.64*AM444+AN444*0.8^3+AO444*0.8^4+AP444*0.8^5+AQ444*0.8^6</f>
        <v>0</v>
      </c>
      <c r="AZ444">
        <f>COUNTIFS(E:E,E444,AY:AY,"&gt;" &amp;AY444)+1</f>
        <v>32</v>
      </c>
    </row>
    <row r="445" spans="1:52">
      <c r="A445" t="s">
        <v>1555</v>
      </c>
      <c r="B445" t="s">
        <v>1556</v>
      </c>
      <c r="C445" t="s">
        <v>836</v>
      </c>
      <c r="D445" t="s">
        <v>47</v>
      </c>
      <c r="E445" t="s">
        <v>47</v>
      </c>
      <c r="F445">
        <v>5</v>
      </c>
      <c r="G445">
        <v>69</v>
      </c>
      <c r="H445">
        <v>203</v>
      </c>
      <c r="I445">
        <v>2020</v>
      </c>
      <c r="J445">
        <v>6.1875</v>
      </c>
      <c r="K445">
        <v>6.25E-2</v>
      </c>
      <c r="L445">
        <v>1.5</v>
      </c>
      <c r="M445">
        <v>2.0959589099999998</v>
      </c>
      <c r="N445">
        <v>0.75009239000000005</v>
      </c>
      <c r="O445">
        <v>0.217106043</v>
      </c>
      <c r="P445">
        <v>-0.12824199999999999</v>
      </c>
      <c r="Q445">
        <v>-0.22768057</v>
      </c>
      <c r="R445">
        <v>-0.40054192300000002</v>
      </c>
      <c r="S445">
        <v>-0.501062326</v>
      </c>
      <c r="T445">
        <v>0</v>
      </c>
      <c r="U445">
        <v>0</v>
      </c>
      <c r="V445">
        <v>0</v>
      </c>
      <c r="W445">
        <v>3.5398533040000002</v>
      </c>
      <c r="X445">
        <v>3.3350675060000001</v>
      </c>
      <c r="Y445">
        <v>2.8261292309999999</v>
      </c>
      <c r="Z445">
        <v>2.7404464509999999</v>
      </c>
      <c r="AA445">
        <v>2.163970795</v>
      </c>
      <c r="AB445">
        <v>1.701655175</v>
      </c>
      <c r="AC445">
        <v>1.513254275</v>
      </c>
      <c r="AD445">
        <v>25.161709129622324</v>
      </c>
      <c r="AE445">
        <v>20.183759369678739</v>
      </c>
      <c r="AF445">
        <v>14.604478765560486</v>
      </c>
      <c r="AG445">
        <v>13.402030119493418</v>
      </c>
      <c r="AH445">
        <v>8.7693708451392354</v>
      </c>
      <c r="AI445">
        <v>5.5516953250107122</v>
      </c>
      <c r="AJ445">
        <v>4.408361449659651</v>
      </c>
      <c r="AK445">
        <f>MAX(IFERROR((M445-VLOOKUP($E445,Sheet1!$A$1:$B$4,2,FALSE))*16,0),0)</f>
        <v>0</v>
      </c>
      <c r="AL445">
        <f>MAX(IFERROR((N445-VLOOKUP($E445,Sheet1!$A$1:$B$4,2,FALSE))*16,0),0)</f>
        <v>0</v>
      </c>
      <c r="AM445">
        <f>MAX(IFERROR((O445-VLOOKUP($E445,Sheet1!$A$1:$B$4,2,FALSE))*16,0),0)</f>
        <v>0</v>
      </c>
      <c r="AN445">
        <f>MAX(IFERROR((P445-VLOOKUP($E445,Sheet1!$A$1:$B$4,2,FALSE))*16,0),0)</f>
        <v>0</v>
      </c>
      <c r="AO445">
        <f>MAX(IFERROR((Q445-VLOOKUP($E445,Sheet1!$A$1:$B$4,2,FALSE))*16,0),0)</f>
        <v>0</v>
      </c>
      <c r="AP445">
        <f>MAX(IFERROR((R445-VLOOKUP($E445,Sheet1!$A$1:$B$4,2,FALSE))*16,0),0)</f>
        <v>0</v>
      </c>
      <c r="AQ445">
        <f>MAX(IFERROR((S445-VLOOKUP($E445,Sheet1!$A$1:$B$4,2,FALSE))*16,0),0)</f>
        <v>0</v>
      </c>
      <c r="AR445">
        <v>103</v>
      </c>
      <c r="AS445">
        <v>0.58857142900000003</v>
      </c>
      <c r="AT445">
        <v>1.8056305239999999</v>
      </c>
      <c r="AU445">
        <v>132</v>
      </c>
      <c r="AV445">
        <v>0.754285714</v>
      </c>
      <c r="AW445">
        <f>AD445+0.8*AE445+0.64*AF445+AG445*0.8^3+AH445*0.8^4+AI445*0.8^5+AJ445*0.8^6</f>
        <v>64.084161782632776</v>
      </c>
      <c r="AX445">
        <f>COUNTIFS(E:E,E445,AW:AW,"&gt;" &amp;AW445)+1</f>
        <v>126</v>
      </c>
      <c r="AY445">
        <f>AK445+0.8*AL445+0.64*AM445+AN445*0.8^3+AO445*0.8^4+AP445*0.8^5+AQ445*0.8^6</f>
        <v>0</v>
      </c>
      <c r="AZ445">
        <f>COUNTIFS(E:E,E445,AY:AY,"&gt;" &amp;AY445)+1</f>
        <v>32</v>
      </c>
    </row>
    <row r="446" spans="1:52">
      <c r="A446" t="s">
        <v>726</v>
      </c>
      <c r="B446" t="s">
        <v>727</v>
      </c>
      <c r="C446" t="s">
        <v>693</v>
      </c>
      <c r="D446" t="s">
        <v>47</v>
      </c>
      <c r="E446" t="s">
        <v>47</v>
      </c>
      <c r="F446">
        <v>7</v>
      </c>
      <c r="G446">
        <v>68</v>
      </c>
      <c r="H446">
        <v>195</v>
      </c>
      <c r="I446">
        <v>2020</v>
      </c>
      <c r="J446">
        <v>7</v>
      </c>
      <c r="K446">
        <v>3.1875</v>
      </c>
      <c r="L446">
        <v>3.25</v>
      </c>
      <c r="M446">
        <v>3.013583337</v>
      </c>
      <c r="N446">
        <v>1.598160303</v>
      </c>
      <c r="O446">
        <v>0.86903721599999995</v>
      </c>
      <c r="P446">
        <v>-0.11477422</v>
      </c>
      <c r="Q446">
        <v>-0.25953506500000001</v>
      </c>
      <c r="R446">
        <v>-0.40414292800000001</v>
      </c>
      <c r="S446">
        <v>-0.49106585699999999</v>
      </c>
      <c r="T446">
        <v>0</v>
      </c>
      <c r="U446">
        <v>0</v>
      </c>
      <c r="V446">
        <v>0</v>
      </c>
      <c r="W446">
        <v>3.0920413660000001</v>
      </c>
      <c r="X446">
        <v>3.6921606009999999</v>
      </c>
      <c r="Y446">
        <v>2.4845498660000001</v>
      </c>
      <c r="Z446">
        <v>2.8508702819999998</v>
      </c>
      <c r="AA446">
        <v>1.643750764</v>
      </c>
      <c r="AB446">
        <v>0.91415870499999996</v>
      </c>
      <c r="AC446">
        <v>0.24955691699999999</v>
      </c>
      <c r="AD446">
        <v>22.635126714747486</v>
      </c>
      <c r="AE446">
        <v>25.586464840481625</v>
      </c>
      <c r="AF446">
        <v>12.558139079365247</v>
      </c>
      <c r="AG446">
        <v>14.355964807685865</v>
      </c>
      <c r="AH446">
        <v>5.2893808796275152</v>
      </c>
      <c r="AI446">
        <v>0</v>
      </c>
      <c r="AJ446">
        <v>0</v>
      </c>
      <c r="AK446">
        <f>MAX(IFERROR((M446-VLOOKUP($E446,Sheet1!$A$1:$B$4,2,FALSE))*16,0),0)</f>
        <v>0</v>
      </c>
      <c r="AL446">
        <f>MAX(IFERROR((N446-VLOOKUP($E446,Sheet1!$A$1:$B$4,2,FALSE))*16,0),0)</f>
        <v>0</v>
      </c>
      <c r="AM446">
        <f>MAX(IFERROR((O446-VLOOKUP($E446,Sheet1!$A$1:$B$4,2,FALSE))*16,0),0)</f>
        <v>0</v>
      </c>
      <c r="AN446">
        <f>MAX(IFERROR((P446-VLOOKUP($E446,Sheet1!$A$1:$B$4,2,FALSE))*16,0),0)</f>
        <v>0</v>
      </c>
      <c r="AO446">
        <f>MAX(IFERROR((Q446-VLOOKUP($E446,Sheet1!$A$1:$B$4,2,FALSE))*16,0),0)</f>
        <v>0</v>
      </c>
      <c r="AP446">
        <f>MAX(IFERROR((R446-VLOOKUP($E446,Sheet1!$A$1:$B$4,2,FALSE))*16,0),0)</f>
        <v>0</v>
      </c>
      <c r="AQ446">
        <f>MAX(IFERROR((S446-VLOOKUP($E446,Sheet1!$A$1:$B$4,2,FALSE))*16,0),0)</f>
        <v>0</v>
      </c>
      <c r="AR446">
        <v>84</v>
      </c>
      <c r="AS446">
        <v>0.48</v>
      </c>
      <c r="AT446">
        <v>4.2112627859999998</v>
      </c>
      <c r="AU446">
        <v>114</v>
      </c>
      <c r="AV446">
        <v>0.65142857099999996</v>
      </c>
      <c r="AW446">
        <f>AD446+0.8*AE446+0.64*AF446+AG446*0.8^3+AH446*0.8^4+AI446*0.8^5+AJ446*0.8^6</f>
        <v>60.658291987757138</v>
      </c>
      <c r="AX446">
        <f>COUNTIFS(E:E,E446,AW:AW,"&gt;" &amp;AW446)+1</f>
        <v>130</v>
      </c>
      <c r="AY446">
        <f>AK446+0.8*AL446+0.64*AM446+AN446*0.8^3+AO446*0.8^4+AP446*0.8^5+AQ446*0.8^6</f>
        <v>0</v>
      </c>
      <c r="AZ446">
        <f>COUNTIFS(E:E,E446,AY:AY,"&gt;" &amp;AY446)+1</f>
        <v>32</v>
      </c>
    </row>
    <row r="447" spans="1:52">
      <c r="A447" t="s">
        <v>285</v>
      </c>
      <c r="B447" t="s">
        <v>286</v>
      </c>
      <c r="C447" t="s">
        <v>260</v>
      </c>
      <c r="D447" t="s">
        <v>47</v>
      </c>
      <c r="E447" t="s">
        <v>47</v>
      </c>
      <c r="F447">
        <v>2</v>
      </c>
      <c r="G447">
        <v>76</v>
      </c>
      <c r="H447">
        <v>240</v>
      </c>
      <c r="I447">
        <v>2020</v>
      </c>
      <c r="K447">
        <v>0.25</v>
      </c>
      <c r="L447">
        <v>0</v>
      </c>
      <c r="M447">
        <v>1.204883581</v>
      </c>
      <c r="N447">
        <v>0.84965399200000002</v>
      </c>
      <c r="O447">
        <v>0.78801156000000006</v>
      </c>
      <c r="P447">
        <v>0.45743751599999999</v>
      </c>
      <c r="Q447">
        <v>8.6639429000000004E-2</v>
      </c>
      <c r="R447">
        <v>-8.6891845999999995E-2</v>
      </c>
      <c r="S447">
        <v>-0.19630187599999999</v>
      </c>
      <c r="U447">
        <v>0</v>
      </c>
      <c r="V447">
        <v>0</v>
      </c>
      <c r="W447">
        <v>3.5053983949999998</v>
      </c>
      <c r="X447">
        <v>2.723324238</v>
      </c>
      <c r="Y447">
        <v>2.7294077649999999</v>
      </c>
      <c r="Z447">
        <v>2.6944262079999999</v>
      </c>
      <c r="AA447">
        <v>2.5232199199999998</v>
      </c>
      <c r="AB447">
        <v>2.166100127</v>
      </c>
      <c r="AC447">
        <v>2.0040205769999999</v>
      </c>
      <c r="AD447">
        <v>22.779662562803196</v>
      </c>
      <c r="AE447">
        <v>14.627238890225328</v>
      </c>
      <c r="AF447">
        <v>14.588127316387613</v>
      </c>
      <c r="AG447">
        <v>13.798615326017313</v>
      </c>
      <c r="AH447">
        <v>11.874547814526551</v>
      </c>
      <c r="AI447">
        <v>8.9167910396649006</v>
      </c>
      <c r="AJ447">
        <v>7.6629886040113746</v>
      </c>
      <c r="AK447">
        <f>MAX(IFERROR((M447-VLOOKUP($E447,Sheet1!$A$1:$B$4,2,FALSE))*16,0),0)</f>
        <v>0</v>
      </c>
      <c r="AL447">
        <f>MAX(IFERROR((N447-VLOOKUP($E447,Sheet1!$A$1:$B$4,2,FALSE))*16,0),0)</f>
        <v>0</v>
      </c>
      <c r="AM447">
        <f>MAX(IFERROR((O447-VLOOKUP($E447,Sheet1!$A$1:$B$4,2,FALSE))*16,0),0)</f>
        <v>0</v>
      </c>
      <c r="AN447">
        <f>MAX(IFERROR((P447-VLOOKUP($E447,Sheet1!$A$1:$B$4,2,FALSE))*16,0),0)</f>
        <v>0</v>
      </c>
      <c r="AO447">
        <f>MAX(IFERROR((Q447-VLOOKUP($E447,Sheet1!$A$1:$B$4,2,FALSE))*16,0),0)</f>
        <v>0</v>
      </c>
      <c r="AP447">
        <f>MAX(IFERROR((R447-VLOOKUP($E447,Sheet1!$A$1:$B$4,2,FALSE))*16,0),0)</f>
        <v>0</v>
      </c>
      <c r="AQ447">
        <f>MAX(IFERROR((S447-VLOOKUP($E447,Sheet1!$A$1:$B$4,2,FALSE))*16,0),0)</f>
        <v>0</v>
      </c>
      <c r="AR447">
        <v>137</v>
      </c>
      <c r="AS447">
        <v>0.78285714299999998</v>
      </c>
      <c r="AT447">
        <v>3.1034323559999999</v>
      </c>
      <c r="AU447">
        <v>121</v>
      </c>
      <c r="AV447">
        <v>0.69142857099999999</v>
      </c>
      <c r="AW447">
        <f>AD447+0.8*AE447+0.64*AF447+AG447*0.8^3+AH447*0.8^4+AI447*0.8^5+AJ447*0.8^6</f>
        <v>60.677221561709828</v>
      </c>
      <c r="AX447">
        <f>COUNTIFS(E:E,E447,AW:AW,"&gt;" &amp;AW447)+1</f>
        <v>129</v>
      </c>
      <c r="AY447">
        <f>AK447+0.8*AL447+0.64*AM447+AN447*0.8^3+AO447*0.8^4+AP447*0.8^5+AQ447*0.8^6</f>
        <v>0</v>
      </c>
      <c r="AZ447">
        <f>COUNTIFS(E:E,E447,AY:AY,"&gt;" &amp;AY447)+1</f>
        <v>32</v>
      </c>
    </row>
    <row r="448" spans="1:52">
      <c r="A448" t="s">
        <v>1456</v>
      </c>
      <c r="B448" t="s">
        <v>1457</v>
      </c>
      <c r="C448" t="s">
        <v>1421</v>
      </c>
      <c r="D448" t="s">
        <v>47</v>
      </c>
      <c r="E448" t="s">
        <v>47</v>
      </c>
      <c r="F448">
        <v>3</v>
      </c>
      <c r="G448">
        <v>72</v>
      </c>
      <c r="H448">
        <v>205</v>
      </c>
      <c r="I448">
        <v>2020</v>
      </c>
      <c r="J448">
        <v>0</v>
      </c>
      <c r="K448">
        <v>0</v>
      </c>
      <c r="L448">
        <v>0</v>
      </c>
      <c r="M448">
        <v>1.126017051</v>
      </c>
      <c r="N448">
        <v>0.22154391100000001</v>
      </c>
      <c r="O448">
        <v>-2.9439100000000002E-4</v>
      </c>
      <c r="P448">
        <v>-0.102809335</v>
      </c>
      <c r="Q448">
        <v>-0.16868074499999999</v>
      </c>
      <c r="R448">
        <v>-0.32864906300000002</v>
      </c>
      <c r="S448">
        <v>-0.41522548399999998</v>
      </c>
      <c r="T448">
        <v>0</v>
      </c>
      <c r="U448">
        <v>0</v>
      </c>
      <c r="V448">
        <v>0</v>
      </c>
      <c r="W448">
        <v>3.5758486399999998</v>
      </c>
      <c r="X448">
        <v>3.4689433790000002</v>
      </c>
      <c r="Y448">
        <v>2.6299066679999998</v>
      </c>
      <c r="Z448">
        <v>2.7554356549999999</v>
      </c>
      <c r="AA448">
        <v>2.2719347889999999</v>
      </c>
      <c r="AB448">
        <v>2.5311643830000001</v>
      </c>
      <c r="AC448">
        <v>1.92332558</v>
      </c>
      <c r="AD448">
        <v>23.328674238617225</v>
      </c>
      <c r="AE448">
        <v>20.505117150601649</v>
      </c>
      <c r="AF448">
        <v>12.64392972498996</v>
      </c>
      <c r="AG448">
        <v>13.561106664478473</v>
      </c>
      <c r="AH448">
        <v>9.6234485219960959</v>
      </c>
      <c r="AI448">
        <v>11.453652478197796</v>
      </c>
      <c r="AJ448">
        <v>6.9449542504865747</v>
      </c>
      <c r="AK448">
        <f>MAX(IFERROR((M448-VLOOKUP($E448,Sheet1!$A$1:$B$4,2,FALSE))*16,0),0)</f>
        <v>0</v>
      </c>
      <c r="AL448">
        <f>MAX(IFERROR((N448-VLOOKUP($E448,Sheet1!$A$1:$B$4,2,FALSE))*16,0),0)</f>
        <v>0</v>
      </c>
      <c r="AM448">
        <f>MAX(IFERROR((O448-VLOOKUP($E448,Sheet1!$A$1:$B$4,2,FALSE))*16,0),0)</f>
        <v>0</v>
      </c>
      <c r="AN448">
        <f>MAX(IFERROR((P448-VLOOKUP($E448,Sheet1!$A$1:$B$4,2,FALSE))*16,0),0)</f>
        <v>0</v>
      </c>
      <c r="AO448">
        <f>MAX(IFERROR((Q448-VLOOKUP($E448,Sheet1!$A$1:$B$4,2,FALSE))*16,0),0)</f>
        <v>0</v>
      </c>
      <c r="AP448">
        <f>MAX(IFERROR((R448-VLOOKUP($E448,Sheet1!$A$1:$B$4,2,FALSE))*16,0),0)</f>
        <v>0</v>
      </c>
      <c r="AQ448">
        <f>MAX(IFERROR((S448-VLOOKUP($E448,Sheet1!$A$1:$B$4,2,FALSE))*16,0),0)</f>
        <v>0</v>
      </c>
      <c r="AR448">
        <v>142</v>
      </c>
      <c r="AS448">
        <v>0.81142857099999999</v>
      </c>
      <c r="AT448">
        <v>0.331901944</v>
      </c>
      <c r="AU448">
        <v>148</v>
      </c>
      <c r="AV448">
        <v>0.84571428599999998</v>
      </c>
      <c r="AW448">
        <f>AD448+0.8*AE448+0.64*AF448+AG448*0.8^3+AH448*0.8^4+AI448*0.8^5+AJ448*0.8^6</f>
        <v>64.283645041010118</v>
      </c>
      <c r="AX448">
        <f>COUNTIFS(E:E,E448,AW:AW,"&gt;" &amp;AW448)+1</f>
        <v>125</v>
      </c>
      <c r="AY448">
        <f>AK448+0.8*AL448+0.64*AM448+AN448*0.8^3+AO448*0.8^4+AP448*0.8^5+AQ448*0.8^6</f>
        <v>0</v>
      </c>
      <c r="AZ448">
        <f>COUNTIFS(E:E,E448,AY:AY,"&gt;" &amp;AY448)+1</f>
        <v>32</v>
      </c>
    </row>
    <row r="449" spans="1:52">
      <c r="A449" t="s">
        <v>1424</v>
      </c>
      <c r="B449" t="s">
        <v>1425</v>
      </c>
      <c r="C449" t="s">
        <v>1421</v>
      </c>
      <c r="D449" t="s">
        <v>47</v>
      </c>
      <c r="E449" t="s">
        <v>47</v>
      </c>
      <c r="F449">
        <v>3</v>
      </c>
      <c r="G449">
        <v>71</v>
      </c>
      <c r="H449">
        <v>195</v>
      </c>
      <c r="I449">
        <v>2020</v>
      </c>
      <c r="J449">
        <v>0</v>
      </c>
      <c r="K449">
        <v>0.25</v>
      </c>
      <c r="L449">
        <v>0.125</v>
      </c>
      <c r="M449">
        <v>0.91487805799999999</v>
      </c>
      <c r="N449">
        <v>0.29606965200000002</v>
      </c>
      <c r="O449">
        <v>-1.2791258999999999E-2</v>
      </c>
      <c r="P449">
        <v>-0.112882026</v>
      </c>
      <c r="Q449">
        <v>-0.21248650399999999</v>
      </c>
      <c r="R449">
        <v>-0.34363202900000001</v>
      </c>
      <c r="S449">
        <v>-0.43430115200000002</v>
      </c>
      <c r="T449">
        <v>0</v>
      </c>
      <c r="U449">
        <v>0</v>
      </c>
      <c r="V449">
        <v>0</v>
      </c>
      <c r="W449">
        <v>3.482675065</v>
      </c>
      <c r="X449">
        <v>3.2869103480000001</v>
      </c>
      <c r="Y449">
        <v>2.8129016139999998</v>
      </c>
      <c r="Z449">
        <v>2.751667087</v>
      </c>
      <c r="AA449">
        <v>2.2448809230000002</v>
      </c>
      <c r="AB449">
        <v>2.151364563</v>
      </c>
      <c r="AC449">
        <v>1.757319289</v>
      </c>
      <c r="AD449">
        <v>21.955181949224681</v>
      </c>
      <c r="AE449">
        <v>18.909963298805906</v>
      </c>
      <c r="AF449">
        <v>14.169624384437924</v>
      </c>
      <c r="AG449">
        <v>13.516223993476672</v>
      </c>
      <c r="AH449">
        <v>9.3779776417083696</v>
      </c>
      <c r="AI449">
        <v>8.5730912909404537</v>
      </c>
      <c r="AJ449">
        <v>5.8707665429905234</v>
      </c>
      <c r="AK449">
        <f>MAX(IFERROR((M449-VLOOKUP($E449,Sheet1!$A$1:$B$4,2,FALSE))*16,0),0)</f>
        <v>0</v>
      </c>
      <c r="AL449">
        <f>MAX(IFERROR((N449-VLOOKUP($E449,Sheet1!$A$1:$B$4,2,FALSE))*16,0),0)</f>
        <v>0</v>
      </c>
      <c r="AM449">
        <f>MAX(IFERROR((O449-VLOOKUP($E449,Sheet1!$A$1:$B$4,2,FALSE))*16,0),0)</f>
        <v>0</v>
      </c>
      <c r="AN449">
        <f>MAX(IFERROR((P449-VLOOKUP($E449,Sheet1!$A$1:$B$4,2,FALSE))*16,0),0)</f>
        <v>0</v>
      </c>
      <c r="AO449">
        <f>MAX(IFERROR((Q449-VLOOKUP($E449,Sheet1!$A$1:$B$4,2,FALSE))*16,0),0)</f>
        <v>0</v>
      </c>
      <c r="AP449">
        <f>MAX(IFERROR((R449-VLOOKUP($E449,Sheet1!$A$1:$B$4,2,FALSE))*16,0),0)</f>
        <v>0</v>
      </c>
      <c r="AQ449">
        <f>MAX(IFERROR((S449-VLOOKUP($E449,Sheet1!$A$1:$B$4,2,FALSE))*16,0),0)</f>
        <v>0</v>
      </c>
      <c r="AR449">
        <v>148</v>
      </c>
      <c r="AS449">
        <v>0.84571428599999998</v>
      </c>
      <c r="AT449">
        <v>9.4854741000000006E-2</v>
      </c>
      <c r="AU449">
        <v>150</v>
      </c>
      <c r="AV449">
        <v>0.85714285700000004</v>
      </c>
      <c r="AW449">
        <f>AD449+0.8*AE449+0.64*AF449+AG449*0.8^3+AH449*0.8^4+AI449*0.8^5+AJ449*0.8^6</f>
        <v>61.261455299874562</v>
      </c>
      <c r="AX449">
        <f>COUNTIFS(E:E,E449,AW:AW,"&gt;" &amp;AW449)+1</f>
        <v>128</v>
      </c>
      <c r="AY449">
        <f>AK449+0.8*AL449+0.64*AM449+AN449*0.8^3+AO449*0.8^4+AP449*0.8^5+AQ449*0.8^6</f>
        <v>0</v>
      </c>
      <c r="AZ449">
        <f>COUNTIFS(E:E,E449,AY:AY,"&gt;" &amp;AY449)+1</f>
        <v>32</v>
      </c>
    </row>
    <row r="450" spans="1:52">
      <c r="A450" t="s">
        <v>1551</v>
      </c>
      <c r="B450" t="s">
        <v>1552</v>
      </c>
      <c r="C450" t="s">
        <v>599</v>
      </c>
      <c r="D450" t="s">
        <v>47</v>
      </c>
      <c r="E450" t="s">
        <v>47</v>
      </c>
      <c r="F450">
        <v>4</v>
      </c>
      <c r="G450">
        <v>70</v>
      </c>
      <c r="H450">
        <v>185</v>
      </c>
      <c r="I450">
        <v>2020</v>
      </c>
      <c r="J450">
        <v>0.3125</v>
      </c>
      <c r="K450">
        <v>0.25</v>
      </c>
      <c r="L450">
        <v>0.125</v>
      </c>
      <c r="M450">
        <v>0.59806782300000005</v>
      </c>
      <c r="N450">
        <v>-4.2238025999999998E-2</v>
      </c>
      <c r="O450">
        <v>-6.8471320000000002E-2</v>
      </c>
      <c r="P450">
        <v>-0.18475181800000001</v>
      </c>
      <c r="Q450">
        <v>-0.28885860800000002</v>
      </c>
      <c r="R450">
        <v>-0.43535856699999997</v>
      </c>
      <c r="S450">
        <v>-0.537582966</v>
      </c>
      <c r="T450">
        <v>0</v>
      </c>
      <c r="U450">
        <v>0</v>
      </c>
      <c r="V450">
        <v>0</v>
      </c>
      <c r="W450">
        <v>3.8107404909999998</v>
      </c>
      <c r="X450">
        <v>2.8670822560000002</v>
      </c>
      <c r="Y450">
        <v>2.9684038319999999</v>
      </c>
      <c r="Z450">
        <v>2.0657475089999999</v>
      </c>
      <c r="AA450">
        <v>2.452602277</v>
      </c>
      <c r="AB450">
        <v>2.6910555230000002</v>
      </c>
      <c r="AC450">
        <v>1.7964242349999999</v>
      </c>
      <c r="AD450">
        <v>24.600276511721489</v>
      </c>
      <c r="AE450">
        <v>14.595148649952222</v>
      </c>
      <c r="AF450">
        <v>15.439670916311883</v>
      </c>
      <c r="AG450">
        <v>8.1044930107144495</v>
      </c>
      <c r="AH450">
        <v>10.880918976088751</v>
      </c>
      <c r="AI450">
        <v>12.611594099937008</v>
      </c>
      <c r="AJ450">
        <v>6.0458617009470998</v>
      </c>
      <c r="AK450">
        <f>MAX(IFERROR((M450-VLOOKUP($E450,Sheet1!$A$1:$B$4,2,FALSE))*16,0),0)</f>
        <v>0</v>
      </c>
      <c r="AL450">
        <f>MAX(IFERROR((N450-VLOOKUP($E450,Sheet1!$A$1:$B$4,2,FALSE))*16,0),0)</f>
        <v>0</v>
      </c>
      <c r="AM450">
        <f>MAX(IFERROR((O450-VLOOKUP($E450,Sheet1!$A$1:$B$4,2,FALSE))*16,0),0)</f>
        <v>0</v>
      </c>
      <c r="AN450">
        <f>MAX(IFERROR((P450-VLOOKUP($E450,Sheet1!$A$1:$B$4,2,FALSE))*16,0),0)</f>
        <v>0</v>
      </c>
      <c r="AO450">
        <f>MAX(IFERROR((Q450-VLOOKUP($E450,Sheet1!$A$1:$B$4,2,FALSE))*16,0),0)</f>
        <v>0</v>
      </c>
      <c r="AP450">
        <f>MAX(IFERROR((R450-VLOOKUP($E450,Sheet1!$A$1:$B$4,2,FALSE))*16,0),0)</f>
        <v>0</v>
      </c>
      <c r="AQ450">
        <f>MAX(IFERROR((S450-VLOOKUP($E450,Sheet1!$A$1:$B$4,2,FALSE))*16,0),0)</f>
        <v>0</v>
      </c>
      <c r="AR450">
        <v>155</v>
      </c>
      <c r="AS450">
        <v>0.88571428600000002</v>
      </c>
      <c r="AT450">
        <v>-0.95919348100000001</v>
      </c>
      <c r="AU450">
        <v>164</v>
      </c>
      <c r="AV450">
        <v>0.937142857</v>
      </c>
      <c r="AW450">
        <f>AD450+0.8*AE450+0.64*AF450+AG450*0.8^3+AH450*0.8^4+AI450*0.8^5+AJ450*0.8^6</f>
        <v>60.481563176615069</v>
      </c>
      <c r="AX450">
        <f>COUNTIFS(E:E,E450,AW:AW,"&gt;" &amp;AW450)+1</f>
        <v>131</v>
      </c>
      <c r="AY450">
        <f>AK450+0.8*AL450+0.64*AM450+AN450*0.8^3+AO450*0.8^4+AP450*0.8^5+AQ450*0.8^6</f>
        <v>0</v>
      </c>
      <c r="AZ450">
        <f>COUNTIFS(E:E,E450,AY:AY,"&gt;" &amp;AY450)+1</f>
        <v>32</v>
      </c>
    </row>
    <row r="451" spans="1:52">
      <c r="A451" t="s">
        <v>969</v>
      </c>
      <c r="B451" t="s">
        <v>970</v>
      </c>
      <c r="C451" t="s">
        <v>971</v>
      </c>
      <c r="D451" t="s">
        <v>47</v>
      </c>
      <c r="E451" t="s">
        <v>47</v>
      </c>
      <c r="F451">
        <v>5</v>
      </c>
      <c r="G451">
        <v>72</v>
      </c>
      <c r="H451">
        <v>218</v>
      </c>
      <c r="I451">
        <v>2020</v>
      </c>
      <c r="J451">
        <v>7.5</v>
      </c>
      <c r="K451">
        <v>3.6875</v>
      </c>
      <c r="L451">
        <v>0.6875</v>
      </c>
      <c r="M451">
        <v>2.8385581379999998</v>
      </c>
      <c r="N451">
        <v>1.3635774009999999</v>
      </c>
      <c r="O451">
        <v>0.85798353800000005</v>
      </c>
      <c r="P451">
        <v>7.6632982000000002E-2</v>
      </c>
      <c r="Q451">
        <v>-8.8781043000000004E-2</v>
      </c>
      <c r="R451">
        <v>-0.23245396700000001</v>
      </c>
      <c r="S451">
        <v>-0.32877604300000002</v>
      </c>
      <c r="T451">
        <v>0</v>
      </c>
      <c r="U451">
        <v>0</v>
      </c>
      <c r="V451">
        <v>0</v>
      </c>
      <c r="W451">
        <v>3.1772820780000002</v>
      </c>
      <c r="X451">
        <v>3.1628254419999999</v>
      </c>
      <c r="Y451">
        <v>2.525754241</v>
      </c>
      <c r="Z451">
        <v>2.3797024069999999</v>
      </c>
      <c r="AA451">
        <v>2.041639429</v>
      </c>
      <c r="AB451">
        <v>1.4438565990000001</v>
      </c>
      <c r="AC451">
        <v>1.1736083100000001</v>
      </c>
      <c r="AD451">
        <v>23.112456219639398</v>
      </c>
      <c r="AE451">
        <v>19.670577519141318</v>
      </c>
      <c r="AF451">
        <v>12.898099647991756</v>
      </c>
      <c r="AG451">
        <v>10.712517322517627</v>
      </c>
      <c r="AH451">
        <v>8.0176748922493317</v>
      </c>
      <c r="AI451">
        <v>4.1626350259682567</v>
      </c>
      <c r="AJ451">
        <v>2.7743097041494593</v>
      </c>
      <c r="AK451">
        <f>MAX(IFERROR((M451-VLOOKUP($E451,Sheet1!$A$1:$B$4,2,FALSE))*16,0),0)</f>
        <v>0</v>
      </c>
      <c r="AL451">
        <f>MAX(IFERROR((N451-VLOOKUP($E451,Sheet1!$A$1:$B$4,2,FALSE))*16,0),0)</f>
        <v>0</v>
      </c>
      <c r="AM451">
        <f>MAX(IFERROR((O451-VLOOKUP($E451,Sheet1!$A$1:$B$4,2,FALSE))*16,0),0)</f>
        <v>0</v>
      </c>
      <c r="AN451">
        <f>MAX(IFERROR((P451-VLOOKUP($E451,Sheet1!$A$1:$B$4,2,FALSE))*16,0),0)</f>
        <v>0</v>
      </c>
      <c r="AO451">
        <f>MAX(IFERROR((Q451-VLOOKUP($E451,Sheet1!$A$1:$B$4,2,FALSE))*16,0),0)</f>
        <v>0</v>
      </c>
      <c r="AP451">
        <f>MAX(IFERROR((R451-VLOOKUP($E451,Sheet1!$A$1:$B$4,2,FALSE))*16,0),0)</f>
        <v>0</v>
      </c>
      <c r="AQ451">
        <f>MAX(IFERROR((S451-VLOOKUP($E451,Sheet1!$A$1:$B$4,2,FALSE))*16,0),0)</f>
        <v>0</v>
      </c>
      <c r="AR451">
        <v>86</v>
      </c>
      <c r="AS451">
        <v>0.49142857099999998</v>
      </c>
      <c r="AT451">
        <v>4.4867410059999999</v>
      </c>
      <c r="AU451">
        <v>110</v>
      </c>
      <c r="AV451">
        <v>0.62857142899999996</v>
      </c>
      <c r="AW451">
        <f>AD451+0.8*AE451+0.64*AF451+AG451*0.8^3+AH451*0.8^4+AI451*0.8^5+AJ451*0.8^6</f>
        <v>57.963831403055359</v>
      </c>
      <c r="AX451">
        <f>COUNTIFS(E:E,E451,AW:AW,"&gt;" &amp;AW451)+1</f>
        <v>133</v>
      </c>
      <c r="AY451">
        <f>AK451+0.8*AL451+0.64*AM451+AN451*0.8^3+AO451*0.8^4+AP451*0.8^5+AQ451*0.8^6</f>
        <v>0</v>
      </c>
      <c r="AZ451">
        <f>COUNTIFS(E:E,E451,AY:AY,"&gt;" &amp;AY451)+1</f>
        <v>32</v>
      </c>
    </row>
    <row r="452" spans="1:52">
      <c r="A452" t="s">
        <v>1386</v>
      </c>
      <c r="B452" t="s">
        <v>1387</v>
      </c>
      <c r="C452" t="s">
        <v>1381</v>
      </c>
      <c r="D452" t="s">
        <v>47</v>
      </c>
      <c r="E452" t="s">
        <v>47</v>
      </c>
      <c r="F452">
        <v>6</v>
      </c>
      <c r="G452">
        <v>69</v>
      </c>
      <c r="H452">
        <v>205</v>
      </c>
      <c r="I452">
        <v>2020</v>
      </c>
      <c r="J452">
        <v>7.9375</v>
      </c>
      <c r="K452">
        <v>0</v>
      </c>
      <c r="L452">
        <v>0</v>
      </c>
      <c r="M452">
        <v>2.732185555</v>
      </c>
      <c r="N452">
        <v>0.95584475899999999</v>
      </c>
      <c r="O452">
        <v>0.232886805</v>
      </c>
      <c r="P452">
        <v>-6.1597735000000001E-2</v>
      </c>
      <c r="Q452">
        <v>-0.227888378</v>
      </c>
      <c r="R452">
        <v>-0.33150853499999999</v>
      </c>
      <c r="S452">
        <v>-0.40871771000000001</v>
      </c>
      <c r="T452">
        <v>0</v>
      </c>
      <c r="U452">
        <v>0</v>
      </c>
      <c r="V452">
        <v>0</v>
      </c>
      <c r="W452">
        <v>3.2726509940000001</v>
      </c>
      <c r="X452">
        <v>2.9340294280000001</v>
      </c>
      <c r="Y452">
        <v>2.8155578330000002</v>
      </c>
      <c r="Z452">
        <v>2.0871930179999998</v>
      </c>
      <c r="AA452">
        <v>2.1832337810000002</v>
      </c>
      <c r="AB452">
        <v>1.2688535860000001</v>
      </c>
      <c r="AC452">
        <v>0.74188048500000003</v>
      </c>
      <c r="AD452">
        <v>23.874288247430911</v>
      </c>
      <c r="AE452">
        <v>16.727434381015655</v>
      </c>
      <c r="AF452">
        <v>14.534725596755806</v>
      </c>
      <c r="AG452">
        <v>8.3666988308263797</v>
      </c>
      <c r="AH452">
        <v>8.909304231527841</v>
      </c>
      <c r="AI452">
        <v>3.2199973459956226</v>
      </c>
      <c r="AJ452">
        <v>0</v>
      </c>
      <c r="AK452">
        <f>MAX(IFERROR((M452-VLOOKUP($E452,Sheet1!$A$1:$B$4,2,FALSE))*16,0),0)</f>
        <v>0</v>
      </c>
      <c r="AL452">
        <f>MAX(IFERROR((N452-VLOOKUP($E452,Sheet1!$A$1:$B$4,2,FALSE))*16,0),0)</f>
        <v>0</v>
      </c>
      <c r="AM452">
        <f>MAX(IFERROR((O452-VLOOKUP($E452,Sheet1!$A$1:$B$4,2,FALSE))*16,0),0)</f>
        <v>0</v>
      </c>
      <c r="AN452">
        <f>MAX(IFERROR((P452-VLOOKUP($E452,Sheet1!$A$1:$B$4,2,FALSE))*16,0),0)</f>
        <v>0</v>
      </c>
      <c r="AO452">
        <f>MAX(IFERROR((Q452-VLOOKUP($E452,Sheet1!$A$1:$B$4,2,FALSE))*16,0),0)</f>
        <v>0</v>
      </c>
      <c r="AP452">
        <f>MAX(IFERROR((R452-VLOOKUP($E452,Sheet1!$A$1:$B$4,2,FALSE))*16,0),0)</f>
        <v>0</v>
      </c>
      <c r="AQ452">
        <f>MAX(IFERROR((S452-VLOOKUP($E452,Sheet1!$A$1:$B$4,2,FALSE))*16,0),0)</f>
        <v>0</v>
      </c>
      <c r="AR452">
        <v>89</v>
      </c>
      <c r="AS452">
        <v>0.50857142899999996</v>
      </c>
      <c r="AT452">
        <v>2.891204761</v>
      </c>
      <c r="AU452">
        <v>123</v>
      </c>
      <c r="AV452">
        <v>0.70285714300000002</v>
      </c>
      <c r="AW452">
        <f>AD452+0.8*AE452+0.64*AF452+AG452*0.8^3+AH452*0.8^4+AI452*0.8^5+AJ452*0.8^6</f>
        <v>55.546589679119911</v>
      </c>
      <c r="AX452">
        <f>COUNTIFS(E:E,E452,AW:AW,"&gt;" &amp;AW452)+1</f>
        <v>139</v>
      </c>
      <c r="AY452">
        <f>AK452+0.8*AL452+0.64*AM452+AN452*0.8^3+AO452*0.8^4+AP452*0.8^5+AQ452*0.8^6</f>
        <v>0</v>
      </c>
      <c r="AZ452">
        <f>COUNTIFS(E:E,E452,AY:AY,"&gt;" &amp;AY452)+1</f>
        <v>32</v>
      </c>
    </row>
    <row r="453" spans="1:52">
      <c r="A453" t="s">
        <v>1179</v>
      </c>
      <c r="B453" t="s">
        <v>1180</v>
      </c>
      <c r="C453" t="s">
        <v>1156</v>
      </c>
      <c r="D453" t="s">
        <v>47</v>
      </c>
      <c r="E453" t="s">
        <v>47</v>
      </c>
      <c r="F453">
        <v>3</v>
      </c>
      <c r="G453">
        <v>74</v>
      </c>
      <c r="H453">
        <v>223</v>
      </c>
      <c r="I453">
        <v>2020</v>
      </c>
      <c r="J453">
        <v>0.6875</v>
      </c>
      <c r="K453">
        <v>0</v>
      </c>
      <c r="L453">
        <v>0.875</v>
      </c>
      <c r="M453">
        <v>1.329753636</v>
      </c>
      <c r="N453">
        <v>0.77716344999999998</v>
      </c>
      <c r="O453">
        <v>0.44806544100000001</v>
      </c>
      <c r="P453">
        <v>-6.0549000000000002E-3</v>
      </c>
      <c r="Q453">
        <v>-0.10080004400000001</v>
      </c>
      <c r="R453">
        <v>-0.231683792</v>
      </c>
      <c r="S453">
        <v>-0.32035899000000001</v>
      </c>
      <c r="T453">
        <v>0</v>
      </c>
      <c r="U453">
        <v>0</v>
      </c>
      <c r="V453">
        <v>0</v>
      </c>
      <c r="W453">
        <v>3.2548752950000002</v>
      </c>
      <c r="X453">
        <v>3.165888952</v>
      </c>
      <c r="Y453">
        <v>2.6064454129999999</v>
      </c>
      <c r="Z453">
        <v>2.575470352</v>
      </c>
      <c r="AA453">
        <v>2.1355767750000001</v>
      </c>
      <c r="AB453">
        <v>2.1258089180000002</v>
      </c>
      <c r="AC453">
        <v>1.6388348669999999</v>
      </c>
      <c r="AD453">
        <v>20.516829765247195</v>
      </c>
      <c r="AE453">
        <v>18.605398826734046</v>
      </c>
      <c r="AF453">
        <v>13.029388753082003</v>
      </c>
      <c r="AG453">
        <v>12.188661216251518</v>
      </c>
      <c r="AH453">
        <v>8.6806366428009341</v>
      </c>
      <c r="AI453">
        <v>8.4905013454688429</v>
      </c>
      <c r="AJ453">
        <v>5.2237494572603964</v>
      </c>
      <c r="AK453">
        <f>MAX(IFERROR((M453-VLOOKUP($E453,Sheet1!$A$1:$B$4,2,FALSE))*16,0),0)</f>
        <v>0</v>
      </c>
      <c r="AL453">
        <f>MAX(IFERROR((N453-VLOOKUP($E453,Sheet1!$A$1:$B$4,2,FALSE))*16,0),0)</f>
        <v>0</v>
      </c>
      <c r="AM453">
        <f>MAX(IFERROR((O453-VLOOKUP($E453,Sheet1!$A$1:$B$4,2,FALSE))*16,0),0)</f>
        <v>0</v>
      </c>
      <c r="AN453">
        <f>MAX(IFERROR((P453-VLOOKUP($E453,Sheet1!$A$1:$B$4,2,FALSE))*16,0),0)</f>
        <v>0</v>
      </c>
      <c r="AO453">
        <f>MAX(IFERROR((Q453-VLOOKUP($E453,Sheet1!$A$1:$B$4,2,FALSE))*16,0),0)</f>
        <v>0</v>
      </c>
      <c r="AP453">
        <f>MAX(IFERROR((R453-VLOOKUP($E453,Sheet1!$A$1:$B$4,2,FALSE))*16,0),0)</f>
        <v>0</v>
      </c>
      <c r="AQ453">
        <f>MAX(IFERROR((S453-VLOOKUP($E453,Sheet1!$A$1:$B$4,2,FALSE))*16,0),0)</f>
        <v>0</v>
      </c>
      <c r="AR453">
        <v>131</v>
      </c>
      <c r="AS453">
        <v>0.74857142899999995</v>
      </c>
      <c r="AT453">
        <v>1.8960847999999999</v>
      </c>
      <c r="AU453">
        <v>131</v>
      </c>
      <c r="AV453">
        <v>0.74857142899999995</v>
      </c>
      <c r="AW453">
        <f>AD453+0.8*AE453+0.64*AF453+AG453*0.8^3+AH453*0.8^4+AI453*0.8^5+AJ453*0.8^6</f>
        <v>57.687682998826261</v>
      </c>
      <c r="AX453">
        <f>COUNTIFS(E:E,E453,AW:AW,"&gt;" &amp;AW453)+1</f>
        <v>134</v>
      </c>
      <c r="AY453">
        <f>AK453+0.8*AL453+0.64*AM453+AN453*0.8^3+AO453*0.8^4+AP453*0.8^5+AQ453*0.8^6</f>
        <v>0</v>
      </c>
      <c r="AZ453">
        <f>COUNTIFS(E:E,E453,AY:AY,"&gt;" &amp;AY453)+1</f>
        <v>32</v>
      </c>
    </row>
    <row r="454" spans="1:52">
      <c r="A454" t="s">
        <v>853</v>
      </c>
      <c r="B454" t="s">
        <v>854</v>
      </c>
      <c r="C454" t="s">
        <v>836</v>
      </c>
      <c r="D454" t="s">
        <v>157</v>
      </c>
      <c r="E454" t="s">
        <v>47</v>
      </c>
      <c r="F454">
        <v>3</v>
      </c>
      <c r="G454">
        <v>71</v>
      </c>
      <c r="H454">
        <v>235</v>
      </c>
      <c r="I454">
        <v>2020</v>
      </c>
      <c r="J454">
        <v>0.875</v>
      </c>
      <c r="K454">
        <v>0.5625</v>
      </c>
      <c r="L454">
        <v>1.3125</v>
      </c>
      <c r="M454">
        <v>1.426308702</v>
      </c>
      <c r="N454">
        <v>0.99355146999999999</v>
      </c>
      <c r="O454">
        <v>0.52877710099999997</v>
      </c>
      <c r="P454">
        <v>0.12045902</v>
      </c>
      <c r="Q454">
        <v>-9.3592778000000001E-2</v>
      </c>
      <c r="R454">
        <v>-0.21557664500000001</v>
      </c>
      <c r="S454">
        <v>-0.30582273900000001</v>
      </c>
      <c r="T454">
        <v>0</v>
      </c>
      <c r="U454">
        <v>0</v>
      </c>
      <c r="V454">
        <v>0</v>
      </c>
      <c r="W454">
        <v>3.0763340220000002</v>
      </c>
      <c r="X454">
        <v>3.1656367259999998</v>
      </c>
      <c r="Y454">
        <v>2.7184526280000001</v>
      </c>
      <c r="Z454">
        <v>2.6085126079999998</v>
      </c>
      <c r="AA454">
        <v>2.0838667829999999</v>
      </c>
      <c r="AB454">
        <v>2.0378542849999999</v>
      </c>
      <c r="AC454">
        <v>1.7049478250000001</v>
      </c>
      <c r="AD454">
        <v>18.940561728006486</v>
      </c>
      <c r="AE454">
        <v>18.994913595752934</v>
      </c>
      <c r="AF454">
        <v>14.109227659316815</v>
      </c>
      <c r="AG454">
        <v>12.618786914478051</v>
      </c>
      <c r="AH454">
        <v>8.3139859681323003</v>
      </c>
      <c r="AI454">
        <v>7.8820378523631405</v>
      </c>
      <c r="AJ454">
        <v>5.6310090618937494</v>
      </c>
      <c r="AK454">
        <f>MAX(IFERROR((M454-VLOOKUP($E454,Sheet1!$A$1:$B$4,2,FALSE))*16,0),0)</f>
        <v>0</v>
      </c>
      <c r="AL454">
        <f>MAX(IFERROR((N454-VLOOKUP($E454,Sheet1!$A$1:$B$4,2,FALSE))*16,0),0)</f>
        <v>0</v>
      </c>
      <c r="AM454">
        <f>MAX(IFERROR((O454-VLOOKUP($E454,Sheet1!$A$1:$B$4,2,FALSE))*16,0),0)</f>
        <v>0</v>
      </c>
      <c r="AN454">
        <f>MAX(IFERROR((P454-VLOOKUP($E454,Sheet1!$A$1:$B$4,2,FALSE))*16,0),0)</f>
        <v>0</v>
      </c>
      <c r="AO454">
        <f>MAX(IFERROR((Q454-VLOOKUP($E454,Sheet1!$A$1:$B$4,2,FALSE))*16,0),0)</f>
        <v>0</v>
      </c>
      <c r="AP454">
        <f>MAX(IFERROR((R454-VLOOKUP($E454,Sheet1!$A$1:$B$4,2,FALSE))*16,0),0)</f>
        <v>0</v>
      </c>
      <c r="AQ454">
        <f>MAX(IFERROR((S454-VLOOKUP($E454,Sheet1!$A$1:$B$4,2,FALSE))*16,0),0)</f>
        <v>0</v>
      </c>
      <c r="AR454">
        <v>125</v>
      </c>
      <c r="AS454">
        <v>0.71428571399999996</v>
      </c>
      <c r="AT454">
        <v>2.4541041309999998</v>
      </c>
      <c r="AU454">
        <v>126</v>
      </c>
      <c r="AV454">
        <v>0.72</v>
      </c>
      <c r="AW454">
        <f>AD454+0.8*AE454+0.64*AF454+AG454*0.8^3+AH454*0.8^4+AI454*0.8^5+AJ454*0.8^6</f>
        <v>57.091547262314783</v>
      </c>
      <c r="AX454">
        <f>COUNTIFS(E:E,E454,AW:AW,"&gt;" &amp;AW454)+1</f>
        <v>135</v>
      </c>
      <c r="AY454">
        <f>AK454+0.8*AL454+0.64*AM454+AN454*0.8^3+AO454*0.8^4+AP454*0.8^5+AQ454*0.8^6</f>
        <v>0</v>
      </c>
      <c r="AZ454">
        <f>COUNTIFS(E:E,E454,AY:AY,"&gt;" &amp;AY454)+1</f>
        <v>32</v>
      </c>
    </row>
    <row r="455" spans="1:52">
      <c r="A455" t="s">
        <v>972</v>
      </c>
      <c r="B455" t="s">
        <v>973</v>
      </c>
      <c r="C455" t="s">
        <v>971</v>
      </c>
      <c r="D455" t="s">
        <v>47</v>
      </c>
      <c r="E455" t="s">
        <v>47</v>
      </c>
      <c r="F455">
        <v>3</v>
      </c>
      <c r="G455">
        <v>74</v>
      </c>
      <c r="H455">
        <v>234</v>
      </c>
      <c r="I455">
        <v>2020</v>
      </c>
      <c r="J455">
        <v>1.75</v>
      </c>
      <c r="K455">
        <v>0.5</v>
      </c>
      <c r="L455">
        <v>0.3125</v>
      </c>
      <c r="M455">
        <v>1.234384589</v>
      </c>
      <c r="N455">
        <v>0.62401169300000003</v>
      </c>
      <c r="O455">
        <v>0.25847890800000001</v>
      </c>
      <c r="P455">
        <v>-3.6212198000000001E-2</v>
      </c>
      <c r="Q455">
        <v>-0.13703454900000001</v>
      </c>
      <c r="R455">
        <v>-0.26228823000000001</v>
      </c>
      <c r="S455">
        <v>-0.35017319899999999</v>
      </c>
      <c r="T455">
        <v>0</v>
      </c>
      <c r="U455">
        <v>0</v>
      </c>
      <c r="V455">
        <v>0</v>
      </c>
      <c r="W455">
        <v>3.301337905</v>
      </c>
      <c r="X455">
        <v>3.1454098340000001</v>
      </c>
      <c r="Y455">
        <v>2.6136953599999999</v>
      </c>
      <c r="Z455">
        <v>2.4921772720000002</v>
      </c>
      <c r="AA455">
        <v>2.0672568999999998</v>
      </c>
      <c r="AB455">
        <v>2.0577796479999999</v>
      </c>
      <c r="AC455">
        <v>1.599352192</v>
      </c>
      <c r="AD455">
        <v>20.788684359453612</v>
      </c>
      <c r="AE455">
        <v>18.143194224890465</v>
      </c>
      <c r="AF455">
        <v>12.839710107462338</v>
      </c>
      <c r="AG455">
        <v>11.477947783507418</v>
      </c>
      <c r="AH455">
        <v>8.1569354528081703</v>
      </c>
      <c r="AI455">
        <v>7.9816603598657281</v>
      </c>
      <c r="AJ455">
        <v>4.9747208025036258</v>
      </c>
      <c r="AK455">
        <f>MAX(IFERROR((M455-VLOOKUP($E455,Sheet1!$A$1:$B$4,2,FALSE))*16,0),0)</f>
        <v>0</v>
      </c>
      <c r="AL455">
        <f>MAX(IFERROR((N455-VLOOKUP($E455,Sheet1!$A$1:$B$4,2,FALSE))*16,0),0)</f>
        <v>0</v>
      </c>
      <c r="AM455">
        <f>MAX(IFERROR((O455-VLOOKUP($E455,Sheet1!$A$1:$B$4,2,FALSE))*16,0),0)</f>
        <v>0</v>
      </c>
      <c r="AN455">
        <f>MAX(IFERROR((P455-VLOOKUP($E455,Sheet1!$A$1:$B$4,2,FALSE))*16,0),0)</f>
        <v>0</v>
      </c>
      <c r="AO455">
        <f>MAX(IFERROR((Q455-VLOOKUP($E455,Sheet1!$A$1:$B$4,2,FALSE))*16,0),0)</f>
        <v>0</v>
      </c>
      <c r="AP455">
        <f>MAX(IFERROR((R455-VLOOKUP($E455,Sheet1!$A$1:$B$4,2,FALSE))*16,0),0)</f>
        <v>0</v>
      </c>
      <c r="AQ455">
        <f>MAX(IFERROR((S455-VLOOKUP($E455,Sheet1!$A$1:$B$4,2,FALSE))*16,0),0)</f>
        <v>0</v>
      </c>
      <c r="AR455">
        <v>135</v>
      </c>
      <c r="AS455">
        <v>0.77142857099999995</v>
      </c>
      <c r="AT455">
        <v>1.3311670149999999</v>
      </c>
      <c r="AU455">
        <v>138</v>
      </c>
      <c r="AV455">
        <v>0.78857142899999999</v>
      </c>
      <c r="AW455">
        <f>AD455+0.8*AE455+0.64*AF455+AG455*0.8^3+AH455*0.8^4+AI455*0.8^5+AJ455*0.8^6</f>
        <v>56.657967911540219</v>
      </c>
      <c r="AX455">
        <f>COUNTIFS(E:E,E455,AW:AW,"&gt;" &amp;AW455)+1</f>
        <v>136</v>
      </c>
      <c r="AY455">
        <f>AK455+0.8*AL455+0.64*AM455+AN455*0.8^3+AO455*0.8^4+AP455*0.8^5+AQ455*0.8^6</f>
        <v>0</v>
      </c>
      <c r="AZ455">
        <f>COUNTIFS(E:E,E455,AY:AY,"&gt;" &amp;AY455)+1</f>
        <v>32</v>
      </c>
    </row>
    <row r="456" spans="1:52">
      <c r="A456" t="s">
        <v>694</v>
      </c>
      <c r="B456" t="s">
        <v>695</v>
      </c>
      <c r="C456" t="s">
        <v>693</v>
      </c>
      <c r="D456" t="s">
        <v>47</v>
      </c>
      <c r="E456" t="s">
        <v>47</v>
      </c>
      <c r="F456">
        <v>3</v>
      </c>
      <c r="G456">
        <v>70</v>
      </c>
      <c r="H456">
        <v>224</v>
      </c>
      <c r="I456">
        <v>2020</v>
      </c>
      <c r="J456">
        <v>-0.125</v>
      </c>
      <c r="K456">
        <v>0</v>
      </c>
      <c r="L456">
        <v>0</v>
      </c>
      <c r="M456">
        <v>0.78452917300000002</v>
      </c>
      <c r="N456">
        <v>0.15099120199999999</v>
      </c>
      <c r="O456">
        <v>-3.2876056000000001E-2</v>
      </c>
      <c r="P456">
        <v>-0.13033141100000001</v>
      </c>
      <c r="Q456">
        <v>-0.228451021</v>
      </c>
      <c r="R456">
        <v>-0.34772192299999999</v>
      </c>
      <c r="S456">
        <v>-0.43531459500000003</v>
      </c>
      <c r="T456">
        <v>0</v>
      </c>
      <c r="U456">
        <v>0</v>
      </c>
      <c r="V456">
        <v>0</v>
      </c>
      <c r="W456">
        <v>3.4662429929999998</v>
      </c>
      <c r="X456">
        <v>3.2657402019999999</v>
      </c>
      <c r="Y456">
        <v>2.732530364</v>
      </c>
      <c r="Z456">
        <v>2.6755849679999999</v>
      </c>
      <c r="AA456">
        <v>2.1926216869999999</v>
      </c>
      <c r="AB456">
        <v>2.0259264539999999</v>
      </c>
      <c r="AC456">
        <v>1.6582284890000001</v>
      </c>
      <c r="AD456">
        <v>21.534239947625565</v>
      </c>
      <c r="AE456">
        <v>18.466847444373769</v>
      </c>
      <c r="AF456">
        <v>13.459640804687552</v>
      </c>
      <c r="AG456">
        <v>12.85892891970903</v>
      </c>
      <c r="AH456">
        <v>8.977349579460892</v>
      </c>
      <c r="AI456">
        <v>7.6892254372948372</v>
      </c>
      <c r="AJ456">
        <v>5.270754402482126</v>
      </c>
      <c r="AK456">
        <f>MAX(IFERROR((M456-VLOOKUP($E456,Sheet1!$A$1:$B$4,2,FALSE))*16,0),0)</f>
        <v>0</v>
      </c>
      <c r="AL456">
        <f>MAX(IFERROR((N456-VLOOKUP($E456,Sheet1!$A$1:$B$4,2,FALSE))*16,0),0)</f>
        <v>0</v>
      </c>
      <c r="AM456">
        <f>MAX(IFERROR((O456-VLOOKUP($E456,Sheet1!$A$1:$B$4,2,FALSE))*16,0),0)</f>
        <v>0</v>
      </c>
      <c r="AN456">
        <f>MAX(IFERROR((P456-VLOOKUP($E456,Sheet1!$A$1:$B$4,2,FALSE))*16,0),0)</f>
        <v>0</v>
      </c>
      <c r="AO456">
        <f>MAX(IFERROR((Q456-VLOOKUP($E456,Sheet1!$A$1:$B$4,2,FALSE))*16,0),0)</f>
        <v>0</v>
      </c>
      <c r="AP456">
        <f>MAX(IFERROR((R456-VLOOKUP($E456,Sheet1!$A$1:$B$4,2,FALSE))*16,0),0)</f>
        <v>0</v>
      </c>
      <c r="AQ456">
        <f>MAX(IFERROR((S456-VLOOKUP($E456,Sheet1!$A$1:$B$4,2,FALSE))*16,0),0)</f>
        <v>0</v>
      </c>
      <c r="AR456">
        <v>151</v>
      </c>
      <c r="AS456">
        <v>0.86285714300000005</v>
      </c>
      <c r="AT456">
        <v>-0.23917463</v>
      </c>
      <c r="AU456">
        <v>153</v>
      </c>
      <c r="AV456">
        <v>0.87428571399999999</v>
      </c>
      <c r="AW456">
        <f>AD456+0.8*AE456+0.64*AF456+AG456*0.8^3+AH456*0.8^4+AI456*0.8^5+AJ456*0.8^6</f>
        <v>59.084084046139878</v>
      </c>
      <c r="AX456">
        <f>COUNTIFS(E:E,E456,AW:AW,"&gt;" &amp;AW456)+1</f>
        <v>132</v>
      </c>
      <c r="AY456">
        <f>AK456+0.8*AL456+0.64*AM456+AN456*0.8^3+AO456*0.8^4+AP456*0.8^5+AQ456*0.8^6</f>
        <v>0</v>
      </c>
      <c r="AZ456">
        <f>COUNTIFS(E:E,E456,AY:AY,"&gt;" &amp;AY456)+1</f>
        <v>32</v>
      </c>
    </row>
    <row r="457" spans="1:52">
      <c r="A457" t="s">
        <v>495</v>
      </c>
      <c r="B457" t="s">
        <v>496</v>
      </c>
      <c r="C457" t="s">
        <v>497</v>
      </c>
      <c r="D457" t="s">
        <v>47</v>
      </c>
      <c r="E457" t="s">
        <v>47</v>
      </c>
      <c r="F457">
        <v>4</v>
      </c>
      <c r="G457">
        <v>71</v>
      </c>
      <c r="H457">
        <v>219</v>
      </c>
      <c r="I457">
        <v>2020</v>
      </c>
      <c r="J457">
        <v>3.8125</v>
      </c>
      <c r="K457">
        <v>3.125</v>
      </c>
      <c r="L457">
        <v>0.4375</v>
      </c>
      <c r="M457">
        <v>2.2417713190000002</v>
      </c>
      <c r="N457">
        <v>1.0938339429999999</v>
      </c>
      <c r="O457">
        <v>0.54022928599999998</v>
      </c>
      <c r="P457">
        <v>-5.390695E-3</v>
      </c>
      <c r="Q457">
        <v>-0.17471376599999999</v>
      </c>
      <c r="R457">
        <v>-0.28297168</v>
      </c>
      <c r="S457">
        <v>-0.38423512300000001</v>
      </c>
      <c r="T457">
        <v>0</v>
      </c>
      <c r="U457">
        <v>0</v>
      </c>
      <c r="V457">
        <v>0</v>
      </c>
      <c r="W457">
        <v>3.2207681799999999</v>
      </c>
      <c r="X457">
        <v>2.975619086</v>
      </c>
      <c r="Y457">
        <v>2.5707896520000002</v>
      </c>
      <c r="Z457">
        <v>2.4661477629999999</v>
      </c>
      <c r="AA457">
        <v>2.2805934520000002</v>
      </c>
      <c r="AB457">
        <v>1.7140963380000001</v>
      </c>
      <c r="AC457">
        <v>1.1847772759999999</v>
      </c>
      <c r="AD457">
        <v>22.13083702345466</v>
      </c>
      <c r="AE457">
        <v>17.3566351343772</v>
      </c>
      <c r="AF457">
        <v>12.849498193250753</v>
      </c>
      <c r="AG457">
        <v>11.305321475552716</v>
      </c>
      <c r="AH457">
        <v>9.6825217096389053</v>
      </c>
      <c r="AI457">
        <v>5.7017081080169731</v>
      </c>
      <c r="AJ457">
        <v>2.8064011749169282</v>
      </c>
      <c r="AK457">
        <f>MAX(IFERROR((M457-VLOOKUP($E457,Sheet1!$A$1:$B$4,2,FALSE))*16,0),0)</f>
        <v>0</v>
      </c>
      <c r="AL457">
        <f>MAX(IFERROR((N457-VLOOKUP($E457,Sheet1!$A$1:$B$4,2,FALSE))*16,0),0)</f>
        <v>0</v>
      </c>
      <c r="AM457">
        <f>MAX(IFERROR((O457-VLOOKUP($E457,Sheet1!$A$1:$B$4,2,FALSE))*16,0),0)</f>
        <v>0</v>
      </c>
      <c r="AN457">
        <f>MAX(IFERROR((P457-VLOOKUP($E457,Sheet1!$A$1:$B$4,2,FALSE))*16,0),0)</f>
        <v>0</v>
      </c>
      <c r="AO457">
        <f>MAX(IFERROR((Q457-VLOOKUP($E457,Sheet1!$A$1:$B$4,2,FALSE))*16,0),0)</f>
        <v>0</v>
      </c>
      <c r="AP457">
        <f>MAX(IFERROR((R457-VLOOKUP($E457,Sheet1!$A$1:$B$4,2,FALSE))*16,0),0)</f>
        <v>0</v>
      </c>
      <c r="AQ457">
        <f>MAX(IFERROR((S457-VLOOKUP($E457,Sheet1!$A$1:$B$4,2,FALSE))*16,0),0)</f>
        <v>0</v>
      </c>
      <c r="AR457">
        <v>97</v>
      </c>
      <c r="AS457">
        <v>0.55428571400000004</v>
      </c>
      <c r="AT457">
        <v>3.0285232839999998</v>
      </c>
      <c r="AU457">
        <v>122</v>
      </c>
      <c r="AV457">
        <v>0.697142857</v>
      </c>
      <c r="AW457">
        <f>AD457+0.8*AE457+0.64*AF457+AG457*0.8^3+AH457*0.8^4+AI457*0.8^5+AJ457*0.8^6</f>
        <v>56.59812640482042</v>
      </c>
      <c r="AX457">
        <f>COUNTIFS(E:E,E457,AW:AW,"&gt;" &amp;AW457)+1</f>
        <v>137</v>
      </c>
      <c r="AY457">
        <f>AK457+0.8*AL457+0.64*AM457+AN457*0.8^3+AO457*0.8^4+AP457*0.8^5+AQ457*0.8^6</f>
        <v>0</v>
      </c>
      <c r="AZ457">
        <f>COUNTIFS(E:E,E457,AY:AY,"&gt;" &amp;AY457)+1</f>
        <v>32</v>
      </c>
    </row>
    <row r="458" spans="1:52">
      <c r="A458" t="s">
        <v>1101</v>
      </c>
      <c r="B458" t="s">
        <v>1102</v>
      </c>
      <c r="C458" t="s">
        <v>1063</v>
      </c>
      <c r="D458" t="s">
        <v>47</v>
      </c>
      <c r="E458" t="s">
        <v>47</v>
      </c>
      <c r="F458">
        <v>6</v>
      </c>
      <c r="G458">
        <v>72</v>
      </c>
      <c r="H458">
        <v>210</v>
      </c>
      <c r="I458">
        <v>2020</v>
      </c>
      <c r="J458">
        <v>0.1875</v>
      </c>
      <c r="K458">
        <v>0</v>
      </c>
      <c r="L458">
        <v>0</v>
      </c>
      <c r="M458">
        <v>0.68214773699999998</v>
      </c>
      <c r="N458">
        <v>-6.5034194000000003E-2</v>
      </c>
      <c r="O458">
        <v>-0.19180417499999999</v>
      </c>
      <c r="P458">
        <v>-0.32859059099999999</v>
      </c>
      <c r="Q458">
        <v>-0.42451143299999999</v>
      </c>
      <c r="R458">
        <v>-0.52262394300000004</v>
      </c>
      <c r="S458">
        <v>-0.57671751199999999</v>
      </c>
      <c r="T458">
        <v>0</v>
      </c>
      <c r="U458">
        <v>0</v>
      </c>
      <c r="V458">
        <v>0</v>
      </c>
      <c r="W458">
        <v>3.9651907300000002</v>
      </c>
      <c r="X458">
        <v>2.6885847489999999</v>
      </c>
      <c r="Y458">
        <v>2.7460724120000002</v>
      </c>
      <c r="Z458">
        <v>2.8188761840000001</v>
      </c>
      <c r="AA458">
        <v>1.554095207</v>
      </c>
      <c r="AB458">
        <v>0.73089678000000002</v>
      </c>
      <c r="AC458">
        <v>0.38024953700000003</v>
      </c>
      <c r="AD458">
        <v>26.354839593305996</v>
      </c>
      <c r="AE458">
        <v>13.049577809181102</v>
      </c>
      <c r="AF458">
        <v>13.367227834292322</v>
      </c>
      <c r="AG458">
        <v>13.800515177369448</v>
      </c>
      <c r="AH458">
        <v>4.6749260445539136</v>
      </c>
      <c r="AI458">
        <v>0</v>
      </c>
      <c r="AJ458">
        <v>0</v>
      </c>
      <c r="AK458">
        <f>MAX(IFERROR((M458-VLOOKUP($E458,Sheet1!$A$1:$B$4,2,FALSE))*16,0),0)</f>
        <v>0</v>
      </c>
      <c r="AL458">
        <f>MAX(IFERROR((N458-VLOOKUP($E458,Sheet1!$A$1:$B$4,2,FALSE))*16,0),0)</f>
        <v>0</v>
      </c>
      <c r="AM458">
        <f>MAX(IFERROR((O458-VLOOKUP($E458,Sheet1!$A$1:$B$4,2,FALSE))*16,0),0)</f>
        <v>0</v>
      </c>
      <c r="AN458">
        <f>MAX(IFERROR((P458-VLOOKUP($E458,Sheet1!$A$1:$B$4,2,FALSE))*16,0),0)</f>
        <v>0</v>
      </c>
      <c r="AO458">
        <f>MAX(IFERROR((Q458-VLOOKUP($E458,Sheet1!$A$1:$B$4,2,FALSE))*16,0),0)</f>
        <v>0</v>
      </c>
      <c r="AP458">
        <f>MAX(IFERROR((R458-VLOOKUP($E458,Sheet1!$A$1:$B$4,2,FALSE))*16,0),0)</f>
        <v>0</v>
      </c>
      <c r="AQ458">
        <f>MAX(IFERROR((S458-VLOOKUP($E458,Sheet1!$A$1:$B$4,2,FALSE))*16,0),0)</f>
        <v>0</v>
      </c>
      <c r="AR458">
        <v>154</v>
      </c>
      <c r="AS458">
        <v>0.88</v>
      </c>
      <c r="AT458">
        <v>-1.427134111</v>
      </c>
      <c r="AU458">
        <v>169</v>
      </c>
      <c r="AV458">
        <v>0.96571428599999998</v>
      </c>
      <c r="AW458">
        <f>AD458+0.8*AE458+0.64*AF458+AG458*0.8^3+AH458*0.8^4+AI458*0.8^5+AJ458*0.8^6</f>
        <v>54.330241133260408</v>
      </c>
      <c r="AX458">
        <f>COUNTIFS(E:E,E458,AW:AW,"&gt;" &amp;AW458)+1</f>
        <v>142</v>
      </c>
      <c r="AY458">
        <f>AK458+0.8*AL458+0.64*AM458+AN458*0.8^3+AO458*0.8^4+AP458*0.8^5+AQ458*0.8^6</f>
        <v>0</v>
      </c>
      <c r="AZ458">
        <f>COUNTIFS(E:E,E458,AY:AY,"&gt;" &amp;AY458)+1</f>
        <v>32</v>
      </c>
    </row>
    <row r="459" spans="1:52">
      <c r="A459" t="s">
        <v>354</v>
      </c>
      <c r="B459" t="s">
        <v>355</v>
      </c>
      <c r="C459" t="s">
        <v>356</v>
      </c>
      <c r="D459" t="s">
        <v>47</v>
      </c>
      <c r="E459" t="s">
        <v>47</v>
      </c>
      <c r="F459">
        <v>4</v>
      </c>
      <c r="G459">
        <v>72</v>
      </c>
      <c r="H459">
        <v>217</v>
      </c>
      <c r="I459">
        <v>2020</v>
      </c>
      <c r="J459">
        <v>0</v>
      </c>
      <c r="K459">
        <v>0</v>
      </c>
      <c r="L459">
        <v>2.1875</v>
      </c>
      <c r="M459">
        <v>2.0555859359999999</v>
      </c>
      <c r="N459">
        <v>1.3500773580000001</v>
      </c>
      <c r="O459">
        <v>1.0260945889999999</v>
      </c>
      <c r="P459">
        <v>0.51314901499999999</v>
      </c>
      <c r="Q459">
        <v>-4.9107845999999997E-2</v>
      </c>
      <c r="R459">
        <v>-0.14908830100000001</v>
      </c>
      <c r="S459">
        <v>-0.24086928199999999</v>
      </c>
      <c r="T459">
        <v>0</v>
      </c>
      <c r="U459">
        <v>0</v>
      </c>
      <c r="V459">
        <v>0</v>
      </c>
      <c r="W459">
        <v>2.989502286</v>
      </c>
      <c r="X459">
        <v>2.94805882</v>
      </c>
      <c r="Y459">
        <v>2.7052647369999998</v>
      </c>
      <c r="Z459">
        <v>2.3617735780000002</v>
      </c>
      <c r="AA459">
        <v>2.4074620229999999</v>
      </c>
      <c r="AB459">
        <v>1.895667164</v>
      </c>
      <c r="AC459">
        <v>1.268915467</v>
      </c>
      <c r="AD459">
        <v>19.337595978977191</v>
      </c>
      <c r="AE459">
        <v>17.551645893932545</v>
      </c>
      <c r="AF459">
        <v>14.736779716478878</v>
      </c>
      <c r="AG459">
        <v>11.074486822004246</v>
      </c>
      <c r="AH459">
        <v>10.791022668367063</v>
      </c>
      <c r="AI459">
        <v>6.963162784981904</v>
      </c>
      <c r="AJ459">
        <v>3.2555088255905815</v>
      </c>
      <c r="AK459">
        <f>MAX(IFERROR((M459-VLOOKUP($E459,Sheet1!$A$1:$B$4,2,FALSE))*16,0),0)</f>
        <v>0</v>
      </c>
      <c r="AL459">
        <f>MAX(IFERROR((N459-VLOOKUP($E459,Sheet1!$A$1:$B$4,2,FALSE))*16,0),0)</f>
        <v>0</v>
      </c>
      <c r="AM459">
        <f>MAX(IFERROR((O459-VLOOKUP($E459,Sheet1!$A$1:$B$4,2,FALSE))*16,0),0)</f>
        <v>0</v>
      </c>
      <c r="AN459">
        <f>MAX(IFERROR((P459-VLOOKUP($E459,Sheet1!$A$1:$B$4,2,FALSE))*16,0),0)</f>
        <v>0</v>
      </c>
      <c r="AO459">
        <f>MAX(IFERROR((Q459-VLOOKUP($E459,Sheet1!$A$1:$B$4,2,FALSE))*16,0),0)</f>
        <v>0</v>
      </c>
      <c r="AP459">
        <f>MAX(IFERROR((R459-VLOOKUP($E459,Sheet1!$A$1:$B$4,2,FALSE))*16,0),0)</f>
        <v>0</v>
      </c>
      <c r="AQ459">
        <f>MAX(IFERROR((S459-VLOOKUP($E459,Sheet1!$A$1:$B$4,2,FALSE))*16,0),0)</f>
        <v>0</v>
      </c>
      <c r="AR459">
        <v>106</v>
      </c>
      <c r="AS459">
        <v>0.60571428599999999</v>
      </c>
      <c r="AT459">
        <v>4.5058414689999999</v>
      </c>
      <c r="AU459">
        <v>109</v>
      </c>
      <c r="AV459">
        <v>0.62285714299999995</v>
      </c>
      <c r="AW459">
        <f>AD459+0.8*AE459+0.64*AF459+AG459*0.8^3+AH459*0.8^4+AI459*0.8^5+AJ459*0.8^6</f>
        <v>56.035693137457528</v>
      </c>
      <c r="AX459">
        <f>COUNTIFS(E:E,E459,AW:AW,"&gt;" &amp;AW459)+1</f>
        <v>138</v>
      </c>
      <c r="AY459">
        <f>AK459+0.8*AL459+0.64*AM459+AN459*0.8^3+AO459*0.8^4+AP459*0.8^5+AQ459*0.8^6</f>
        <v>0</v>
      </c>
      <c r="AZ459">
        <f>COUNTIFS(E:E,E459,AY:AY,"&gt;" &amp;AY459)+1</f>
        <v>32</v>
      </c>
    </row>
    <row r="460" spans="1:52">
      <c r="A460" t="s">
        <v>1061</v>
      </c>
      <c r="B460" t="s">
        <v>1062</v>
      </c>
      <c r="C460" t="s">
        <v>1063</v>
      </c>
      <c r="D460" t="s">
        <v>47</v>
      </c>
      <c r="E460" t="s">
        <v>47</v>
      </c>
      <c r="F460">
        <v>3</v>
      </c>
      <c r="G460">
        <v>71</v>
      </c>
      <c r="H460">
        <v>224</v>
      </c>
      <c r="I460">
        <v>2020</v>
      </c>
      <c r="J460">
        <v>0.125</v>
      </c>
      <c r="K460">
        <v>0.125</v>
      </c>
      <c r="L460">
        <v>0</v>
      </c>
      <c r="M460">
        <v>0.84319062899999997</v>
      </c>
      <c r="N460">
        <v>0.21462303999999999</v>
      </c>
      <c r="O460">
        <v>-1.5022547000000001E-2</v>
      </c>
      <c r="P460">
        <v>-0.10178055599999999</v>
      </c>
      <c r="Q460">
        <v>-0.20280610600000001</v>
      </c>
      <c r="R460">
        <v>-0.31567659300000001</v>
      </c>
      <c r="S460">
        <v>-0.39705306400000001</v>
      </c>
      <c r="T460">
        <v>0</v>
      </c>
      <c r="U460">
        <v>0</v>
      </c>
      <c r="V460">
        <v>0</v>
      </c>
      <c r="W460">
        <v>3.3970015330000001</v>
      </c>
      <c r="X460">
        <v>3.1098416609999999</v>
      </c>
      <c r="Y460">
        <v>2.659200835</v>
      </c>
      <c r="Z460">
        <v>2.485103895</v>
      </c>
      <c r="AA460">
        <v>2.058981202</v>
      </c>
      <c r="AB460">
        <v>1.916985344</v>
      </c>
      <c r="AC460">
        <v>1.509023719</v>
      </c>
      <c r="AD460">
        <v>20.966057484435794</v>
      </c>
      <c r="AE460">
        <v>17.134848678864756</v>
      </c>
      <c r="AF460">
        <v>12.868493037516686</v>
      </c>
      <c r="AG460">
        <v>11.345759375119997</v>
      </c>
      <c r="AH460">
        <v>8.0411186416764906</v>
      </c>
      <c r="AI460">
        <v>6.9779161661397069</v>
      </c>
      <c r="AJ460">
        <v>4.4375303621196309</v>
      </c>
      <c r="AK460">
        <f>MAX(IFERROR((M460-VLOOKUP($E460,Sheet1!$A$1:$B$4,2,FALSE))*16,0),0)</f>
        <v>0</v>
      </c>
      <c r="AL460">
        <f>MAX(IFERROR((N460-VLOOKUP($E460,Sheet1!$A$1:$B$4,2,FALSE))*16,0),0)</f>
        <v>0</v>
      </c>
      <c r="AM460">
        <f>MAX(IFERROR((O460-VLOOKUP($E460,Sheet1!$A$1:$B$4,2,FALSE))*16,0),0)</f>
        <v>0</v>
      </c>
      <c r="AN460">
        <f>MAX(IFERROR((P460-VLOOKUP($E460,Sheet1!$A$1:$B$4,2,FALSE))*16,0),0)</f>
        <v>0</v>
      </c>
      <c r="AO460">
        <f>MAX(IFERROR((Q460-VLOOKUP($E460,Sheet1!$A$1:$B$4,2,FALSE))*16,0),0)</f>
        <v>0</v>
      </c>
      <c r="AP460">
        <f>MAX(IFERROR((R460-VLOOKUP($E460,Sheet1!$A$1:$B$4,2,FALSE))*16,0),0)</f>
        <v>0</v>
      </c>
      <c r="AQ460">
        <f>MAX(IFERROR((S460-VLOOKUP($E460,Sheet1!$A$1:$B$4,2,FALSE))*16,0),0)</f>
        <v>0</v>
      </c>
      <c r="AR460">
        <v>149</v>
      </c>
      <c r="AS460">
        <v>0.85142857100000002</v>
      </c>
      <c r="AT460">
        <v>2.5474803000000001E-2</v>
      </c>
      <c r="AU460">
        <v>152</v>
      </c>
      <c r="AV460">
        <v>0.86857142899999995</v>
      </c>
      <c r="AW460">
        <f>AD460+0.8*AE460+0.64*AF460+AG460*0.8^3+AH460*0.8^4+AI460*0.8^5+AJ460*0.8^6</f>
        <v>55.462238495798552</v>
      </c>
      <c r="AX460">
        <f>COUNTIFS(E:E,E460,AW:AW,"&gt;" &amp;AW460)+1</f>
        <v>140</v>
      </c>
      <c r="AY460">
        <f>AK460+0.8*AL460+0.64*AM460+AN460*0.8^3+AO460*0.8^4+AP460*0.8^5+AQ460*0.8^6</f>
        <v>0</v>
      </c>
      <c r="AZ460">
        <f>COUNTIFS(E:E,E460,AY:AY,"&gt;" &amp;AY460)+1</f>
        <v>32</v>
      </c>
    </row>
    <row r="461" spans="1:52">
      <c r="A461" t="s">
        <v>1293</v>
      </c>
      <c r="B461" t="s">
        <v>1294</v>
      </c>
      <c r="C461" t="s">
        <v>1295</v>
      </c>
      <c r="D461" t="s">
        <v>47</v>
      </c>
      <c r="E461" t="s">
        <v>47</v>
      </c>
      <c r="F461">
        <v>4</v>
      </c>
      <c r="G461">
        <v>69</v>
      </c>
      <c r="H461">
        <v>205</v>
      </c>
      <c r="I461">
        <v>2020</v>
      </c>
      <c r="J461">
        <v>0</v>
      </c>
      <c r="K461">
        <v>0</v>
      </c>
      <c r="L461">
        <v>0.4375</v>
      </c>
      <c r="M461">
        <v>0.95008135900000001</v>
      </c>
      <c r="N461">
        <v>0.1705276</v>
      </c>
      <c r="O461">
        <v>-2.1617352999999999E-2</v>
      </c>
      <c r="P461">
        <v>-0.11302746399999999</v>
      </c>
      <c r="Q461">
        <v>-0.22397989099999999</v>
      </c>
      <c r="R461">
        <v>-0.31560818400000001</v>
      </c>
      <c r="S461">
        <v>-0.39939058999999999</v>
      </c>
      <c r="T461">
        <v>0</v>
      </c>
      <c r="U461">
        <v>0</v>
      </c>
      <c r="V461">
        <v>0</v>
      </c>
      <c r="W461">
        <v>3.0116818790000002</v>
      </c>
      <c r="X461">
        <v>3.29287777</v>
      </c>
      <c r="Y461">
        <v>3.0575930730000001</v>
      </c>
      <c r="Z461">
        <v>2.1827121489999999</v>
      </c>
      <c r="AA461">
        <v>1.9932408319999999</v>
      </c>
      <c r="AB461">
        <v>1.7050081479999999</v>
      </c>
      <c r="AC461">
        <v>1.403244618</v>
      </c>
      <c r="AD461">
        <v>17.446746172865545</v>
      </c>
      <c r="AE461">
        <v>18.752280104334972</v>
      </c>
      <c r="AF461">
        <v>16.297528406777957</v>
      </c>
      <c r="AG461">
        <v>9.0140704511900367</v>
      </c>
      <c r="AH461">
        <v>7.5657922663702379</v>
      </c>
      <c r="AI461">
        <v>5.6251896720401362</v>
      </c>
      <c r="AJ461">
        <v>3.8679546541483347</v>
      </c>
      <c r="AK461">
        <f>MAX(IFERROR((M461-VLOOKUP($E461,Sheet1!$A$1:$B$4,2,FALSE))*16,0),0)</f>
        <v>0</v>
      </c>
      <c r="AL461">
        <f>MAX(IFERROR((N461-VLOOKUP($E461,Sheet1!$A$1:$B$4,2,FALSE))*16,0),0)</f>
        <v>0</v>
      </c>
      <c r="AM461">
        <f>MAX(IFERROR((O461-VLOOKUP($E461,Sheet1!$A$1:$B$4,2,FALSE))*16,0),0)</f>
        <v>0</v>
      </c>
      <c r="AN461">
        <f>MAX(IFERROR((P461-VLOOKUP($E461,Sheet1!$A$1:$B$4,2,FALSE))*16,0),0)</f>
        <v>0</v>
      </c>
      <c r="AO461">
        <f>MAX(IFERROR((Q461-VLOOKUP($E461,Sheet1!$A$1:$B$4,2,FALSE))*16,0),0)</f>
        <v>0</v>
      </c>
      <c r="AP461">
        <f>MAX(IFERROR((R461-VLOOKUP($E461,Sheet1!$A$1:$B$4,2,FALSE))*16,0),0)</f>
        <v>0</v>
      </c>
      <c r="AQ461">
        <f>MAX(IFERROR((S461-VLOOKUP($E461,Sheet1!$A$1:$B$4,2,FALSE))*16,0),0)</f>
        <v>0</v>
      </c>
      <c r="AR461">
        <v>146</v>
      </c>
      <c r="AS461">
        <v>0.83428571399999996</v>
      </c>
      <c r="AT461">
        <v>4.6985476999999998E-2</v>
      </c>
      <c r="AU461">
        <v>151</v>
      </c>
      <c r="AV461">
        <v>0.86285714300000005</v>
      </c>
      <c r="AW461">
        <f>AD461+0.8*AE461+0.64*AF461+AG461*0.8^3+AH461*0.8^4+AI461*0.8^5+AJ461*0.8^6</f>
        <v>53.450364276577147</v>
      </c>
      <c r="AX461">
        <f>COUNTIFS(E:E,E461,AW:AW,"&gt;" &amp;AW461)+1</f>
        <v>143</v>
      </c>
      <c r="AY461">
        <f>AK461+0.8*AL461+0.64*AM461+AN461*0.8^3+AO461*0.8^4+AP461*0.8^5+AQ461*0.8^6</f>
        <v>0</v>
      </c>
      <c r="AZ461">
        <f>COUNTIFS(E:E,E461,AY:AY,"&gt;" &amp;AY461)+1</f>
        <v>32</v>
      </c>
    </row>
    <row r="462" spans="1:52">
      <c r="A462" t="s">
        <v>646</v>
      </c>
      <c r="B462" t="s">
        <v>647</v>
      </c>
      <c r="C462" t="s">
        <v>648</v>
      </c>
      <c r="D462" t="s">
        <v>47</v>
      </c>
      <c r="E462" t="s">
        <v>47</v>
      </c>
      <c r="F462">
        <v>4</v>
      </c>
      <c r="G462">
        <v>70</v>
      </c>
      <c r="H462">
        <v>202</v>
      </c>
      <c r="I462">
        <v>2020</v>
      </c>
      <c r="J462">
        <v>0</v>
      </c>
      <c r="K462">
        <v>0</v>
      </c>
      <c r="L462">
        <v>0</v>
      </c>
      <c r="M462">
        <v>0.53192877699999996</v>
      </c>
      <c r="N462">
        <v>-4.0586012999999997E-2</v>
      </c>
      <c r="O462">
        <v>-8.3227619000000003E-2</v>
      </c>
      <c r="P462">
        <v>-0.15418227000000001</v>
      </c>
      <c r="Q462">
        <v>-0.305887189</v>
      </c>
      <c r="R462">
        <v>-0.36966068200000002</v>
      </c>
      <c r="S462">
        <v>-0.45001949699999999</v>
      </c>
      <c r="T462">
        <v>0</v>
      </c>
      <c r="U462">
        <v>0</v>
      </c>
      <c r="V462">
        <v>0</v>
      </c>
      <c r="W462">
        <v>2.8358771370000002</v>
      </c>
      <c r="X462">
        <v>3.149795863</v>
      </c>
      <c r="Y462">
        <v>3.0805933400000001</v>
      </c>
      <c r="Z462">
        <v>2.2406522290000002</v>
      </c>
      <c r="AA462">
        <v>2.4583987459999999</v>
      </c>
      <c r="AB462">
        <v>1.735478289</v>
      </c>
      <c r="AC462">
        <v>1.104029739</v>
      </c>
      <c r="AD462">
        <v>15.152595149193814</v>
      </c>
      <c r="AE462">
        <v>17.096268451240462</v>
      </c>
      <c r="AF462">
        <v>16.410015850732805</v>
      </c>
      <c r="AG462">
        <v>9.4036250232302052</v>
      </c>
      <c r="AH462">
        <v>10.90755711349594</v>
      </c>
      <c r="AI462">
        <v>5.7777054680442745</v>
      </c>
      <c r="AJ462">
        <v>2.4261272992860796</v>
      </c>
      <c r="AK462">
        <f>MAX(IFERROR((M462-VLOOKUP($E462,Sheet1!$A$1:$B$4,2,FALSE))*16,0),0)</f>
        <v>0</v>
      </c>
      <c r="AL462">
        <f>MAX(IFERROR((N462-VLOOKUP($E462,Sheet1!$A$1:$B$4,2,FALSE))*16,0),0)</f>
        <v>0</v>
      </c>
      <c r="AM462">
        <f>MAX(IFERROR((O462-VLOOKUP($E462,Sheet1!$A$1:$B$4,2,FALSE))*16,0),0)</f>
        <v>0</v>
      </c>
      <c r="AN462">
        <f>MAX(IFERROR((P462-VLOOKUP($E462,Sheet1!$A$1:$B$4,2,FALSE))*16,0),0)</f>
        <v>0</v>
      </c>
      <c r="AO462">
        <f>MAX(IFERROR((Q462-VLOOKUP($E462,Sheet1!$A$1:$B$4,2,FALSE))*16,0),0)</f>
        <v>0</v>
      </c>
      <c r="AP462">
        <f>MAX(IFERROR((R462-VLOOKUP($E462,Sheet1!$A$1:$B$4,2,FALSE))*16,0),0)</f>
        <v>0</v>
      </c>
      <c r="AQ462">
        <f>MAX(IFERROR((S462-VLOOKUP($E462,Sheet1!$A$1:$B$4,2,FALSE))*16,0),0)</f>
        <v>0</v>
      </c>
      <c r="AR462">
        <v>162</v>
      </c>
      <c r="AS462">
        <v>0.92571428600000005</v>
      </c>
      <c r="AT462">
        <v>-0.87163449400000004</v>
      </c>
      <c r="AU462">
        <v>161</v>
      </c>
      <c r="AV462">
        <v>0.92</v>
      </c>
      <c r="AW462">
        <f>AD462+0.8*AE462+0.64*AF462+AG462*0.8^3+AH462*0.8^4+AI462*0.8^5+AJ462*0.8^6</f>
        <v>51.143644702749789</v>
      </c>
      <c r="AX462">
        <f>COUNTIFS(E:E,E462,AW:AW,"&gt;" &amp;AW462)+1</f>
        <v>144</v>
      </c>
      <c r="AY462">
        <f>AK462+0.8*AL462+0.64*AM462+AN462*0.8^3+AO462*0.8^4+AP462*0.8^5+AQ462*0.8^6</f>
        <v>0</v>
      </c>
      <c r="AZ462">
        <f>COUNTIFS(E:E,E462,AY:AY,"&gt;" &amp;AY462)+1</f>
        <v>32</v>
      </c>
    </row>
    <row r="463" spans="1:52">
      <c r="A463" t="s">
        <v>1339</v>
      </c>
      <c r="B463" t="s">
        <v>1340</v>
      </c>
      <c r="C463" t="s">
        <v>1338</v>
      </c>
      <c r="D463" t="s">
        <v>47</v>
      </c>
      <c r="E463" t="s">
        <v>47</v>
      </c>
      <c r="F463">
        <v>4</v>
      </c>
      <c r="G463">
        <v>73</v>
      </c>
      <c r="H463">
        <v>225</v>
      </c>
      <c r="I463">
        <v>2020</v>
      </c>
      <c r="J463">
        <v>0.6875</v>
      </c>
      <c r="K463">
        <v>0.125</v>
      </c>
      <c r="L463">
        <v>1.1875</v>
      </c>
      <c r="M463">
        <v>1.396806167</v>
      </c>
      <c r="N463">
        <v>0.72216601300000005</v>
      </c>
      <c r="O463">
        <v>0.41025009000000001</v>
      </c>
      <c r="P463">
        <v>-8.6591770000000005E-3</v>
      </c>
      <c r="Q463">
        <v>-0.14943173700000001</v>
      </c>
      <c r="R463">
        <v>-0.243543806</v>
      </c>
      <c r="S463">
        <v>-0.32734453899999999</v>
      </c>
      <c r="T463">
        <v>0</v>
      </c>
      <c r="U463">
        <v>0</v>
      </c>
      <c r="V463">
        <v>0</v>
      </c>
      <c r="W463">
        <v>2.9468322570000001</v>
      </c>
      <c r="X463">
        <v>2.826579631</v>
      </c>
      <c r="Y463">
        <v>2.580224356</v>
      </c>
      <c r="Z463">
        <v>2.3098709990000001</v>
      </c>
      <c r="AA463">
        <v>2.3490525839999998</v>
      </c>
      <c r="AB463">
        <v>1.8654218389999999</v>
      </c>
      <c r="AC463">
        <v>1.273130973</v>
      </c>
      <c r="AD463">
        <v>17.625183355066582</v>
      </c>
      <c r="AE463">
        <v>15.360683211953443</v>
      </c>
      <c r="AF463">
        <v>12.756486446478078</v>
      </c>
      <c r="AG463">
        <v>10.076296410363838</v>
      </c>
      <c r="AH463">
        <v>10.229073401636683</v>
      </c>
      <c r="AI463">
        <v>6.6914276982815579</v>
      </c>
      <c r="AJ463">
        <v>3.2423538758114034</v>
      </c>
      <c r="AK463">
        <f>MAX(IFERROR((M463-VLOOKUP($E463,Sheet1!$A$1:$B$4,2,FALSE))*16,0),0)</f>
        <v>0</v>
      </c>
      <c r="AL463">
        <f>MAX(IFERROR((N463-VLOOKUP($E463,Sheet1!$A$1:$B$4,2,FALSE))*16,0),0)</f>
        <v>0</v>
      </c>
      <c r="AM463">
        <f>MAX(IFERROR((O463-VLOOKUP($E463,Sheet1!$A$1:$B$4,2,FALSE))*16,0),0)</f>
        <v>0</v>
      </c>
      <c r="AN463">
        <f>MAX(IFERROR((P463-VLOOKUP($E463,Sheet1!$A$1:$B$4,2,FALSE))*16,0),0)</f>
        <v>0</v>
      </c>
      <c r="AO463">
        <f>MAX(IFERROR((Q463-VLOOKUP($E463,Sheet1!$A$1:$B$4,2,FALSE))*16,0),0)</f>
        <v>0</v>
      </c>
      <c r="AP463">
        <f>MAX(IFERROR((R463-VLOOKUP($E463,Sheet1!$A$1:$B$4,2,FALSE))*16,0),0)</f>
        <v>0</v>
      </c>
      <c r="AQ463">
        <f>MAX(IFERROR((S463-VLOOKUP($E463,Sheet1!$A$1:$B$4,2,FALSE))*16,0),0)</f>
        <v>0</v>
      </c>
      <c r="AR463">
        <v>126</v>
      </c>
      <c r="AS463">
        <v>0.72</v>
      </c>
      <c r="AT463">
        <v>1.80024301</v>
      </c>
      <c r="AU463">
        <v>133</v>
      </c>
      <c r="AV463">
        <v>0.76</v>
      </c>
      <c r="AW463">
        <f>AD463+0.8*AE463+0.64*AF463+AG463*0.8^3+AH463*0.8^4+AI463*0.8^5+AJ463*0.8^6</f>
        <v>50.469384120385577</v>
      </c>
      <c r="AX463">
        <f>COUNTIFS(E:E,E463,AW:AW,"&gt;" &amp;AW463)+1</f>
        <v>145</v>
      </c>
      <c r="AY463">
        <f>AK463+0.8*AL463+0.64*AM463+AN463*0.8^3+AO463*0.8^4+AP463*0.8^5+AQ463*0.8^6</f>
        <v>0</v>
      </c>
      <c r="AZ463">
        <f>COUNTIFS(E:E,E463,AY:AY,"&gt;" &amp;AY463)+1</f>
        <v>32</v>
      </c>
    </row>
    <row r="464" spans="1:52">
      <c r="A464" t="s">
        <v>914</v>
      </c>
      <c r="B464" t="s">
        <v>915</v>
      </c>
      <c r="C464" t="s">
        <v>883</v>
      </c>
      <c r="D464" t="s">
        <v>47</v>
      </c>
      <c r="E464" t="s">
        <v>47</v>
      </c>
      <c r="F464">
        <v>4</v>
      </c>
      <c r="G464">
        <v>73</v>
      </c>
      <c r="H464">
        <v>223</v>
      </c>
      <c r="I464">
        <v>2020</v>
      </c>
      <c r="J464">
        <v>0.375</v>
      </c>
      <c r="K464">
        <v>0.9375</v>
      </c>
      <c r="L464">
        <v>0.4375</v>
      </c>
      <c r="M464">
        <v>1.0465291590000001</v>
      </c>
      <c r="N464">
        <v>0.34421804</v>
      </c>
      <c r="O464">
        <v>-1.6577682E-2</v>
      </c>
      <c r="P464">
        <v>-0.10836042899999999</v>
      </c>
      <c r="Q464">
        <v>-0.25310330199999997</v>
      </c>
      <c r="R464">
        <v>-0.34816765100000002</v>
      </c>
      <c r="S464">
        <v>-0.432811742</v>
      </c>
      <c r="T464">
        <v>0</v>
      </c>
      <c r="U464">
        <v>0</v>
      </c>
      <c r="V464">
        <v>0</v>
      </c>
      <c r="W464">
        <v>2.8772397070000002</v>
      </c>
      <c r="X464">
        <v>2.8916716089999999</v>
      </c>
      <c r="Y464">
        <v>2.59465368</v>
      </c>
      <c r="Z464">
        <v>2.2952061600000002</v>
      </c>
      <c r="AA464">
        <v>2.2988739219999998</v>
      </c>
      <c r="AB464">
        <v>1.780340483</v>
      </c>
      <c r="AC464">
        <v>1.2476340189999999</v>
      </c>
      <c r="AD464">
        <v>16.35037785533865</v>
      </c>
      <c r="AE464">
        <v>15.367941708505356</v>
      </c>
      <c r="AF464">
        <v>12.333013354025923</v>
      </c>
      <c r="AG464">
        <v>9.8604307287054382</v>
      </c>
      <c r="AH464">
        <v>9.7414007427885139</v>
      </c>
      <c r="AI464">
        <v>6.0710282626827023</v>
      </c>
      <c r="AJ464">
        <v>3.0805955845561499</v>
      </c>
      <c r="AK464">
        <f>MAX(IFERROR((M464-VLOOKUP($E464,Sheet1!$A$1:$B$4,2,FALSE))*16,0),0)</f>
        <v>0</v>
      </c>
      <c r="AL464">
        <f>MAX(IFERROR((N464-VLOOKUP($E464,Sheet1!$A$1:$B$4,2,FALSE))*16,0),0)</f>
        <v>0</v>
      </c>
      <c r="AM464">
        <f>MAX(IFERROR((O464-VLOOKUP($E464,Sheet1!$A$1:$B$4,2,FALSE))*16,0),0)</f>
        <v>0</v>
      </c>
      <c r="AN464">
        <f>MAX(IFERROR((P464-VLOOKUP($E464,Sheet1!$A$1:$B$4,2,FALSE))*16,0),0)</f>
        <v>0</v>
      </c>
      <c r="AO464">
        <f>MAX(IFERROR((Q464-VLOOKUP($E464,Sheet1!$A$1:$B$4,2,FALSE))*16,0),0)</f>
        <v>0</v>
      </c>
      <c r="AP464">
        <f>MAX(IFERROR((R464-VLOOKUP($E464,Sheet1!$A$1:$B$4,2,FALSE))*16,0),0)</f>
        <v>0</v>
      </c>
      <c r="AQ464">
        <f>MAX(IFERROR((S464-VLOOKUP($E464,Sheet1!$A$1:$B$4,2,FALSE))*16,0),0)</f>
        <v>0</v>
      </c>
      <c r="AR464">
        <v>144</v>
      </c>
      <c r="AS464">
        <v>0.82285714300000001</v>
      </c>
      <c r="AT464">
        <v>0.231726392</v>
      </c>
      <c r="AU464">
        <v>149</v>
      </c>
      <c r="AV464">
        <v>0.85142857100000002</v>
      </c>
      <c r="AW464">
        <f>AD464+0.8*AE464+0.64*AF464+AG464*0.8^3+AH464*0.8^4+AI464*0.8^5+AJ464*0.8^6</f>
        <v>48.373392236096649</v>
      </c>
      <c r="AX464">
        <f>COUNTIFS(E:E,E464,AW:AW,"&gt;" &amp;AW464)+1</f>
        <v>147</v>
      </c>
      <c r="AY464">
        <f>AK464+0.8*AL464+0.64*AM464+AN464*0.8^3+AO464*0.8^4+AP464*0.8^5+AQ464*0.8^6</f>
        <v>0</v>
      </c>
      <c r="AZ464">
        <f>COUNTIFS(E:E,E464,AY:AY,"&gt;" &amp;AY464)+1</f>
        <v>32</v>
      </c>
    </row>
    <row r="465" spans="1:52">
      <c r="A465" t="s">
        <v>1173</v>
      </c>
      <c r="B465" t="s">
        <v>1174</v>
      </c>
      <c r="C465" t="s">
        <v>1156</v>
      </c>
      <c r="D465" t="s">
        <v>47</v>
      </c>
      <c r="E465" t="s">
        <v>47</v>
      </c>
      <c r="F465">
        <v>6</v>
      </c>
      <c r="G465">
        <v>70</v>
      </c>
      <c r="H465">
        <v>200</v>
      </c>
      <c r="I465">
        <v>2020</v>
      </c>
      <c r="J465">
        <v>0</v>
      </c>
      <c r="K465">
        <v>0</v>
      </c>
      <c r="L465">
        <v>0</v>
      </c>
      <c r="M465">
        <v>0.32810274699999997</v>
      </c>
      <c r="N465">
        <v>0.22809698</v>
      </c>
      <c r="O465">
        <v>-0.122939838</v>
      </c>
      <c r="P465">
        <v>-0.165837231</v>
      </c>
      <c r="Q465">
        <v>-0.30159304799999997</v>
      </c>
      <c r="R465">
        <v>-0.37502848</v>
      </c>
      <c r="S465">
        <v>-0.42932822900000001</v>
      </c>
      <c r="T465">
        <v>0</v>
      </c>
      <c r="U465">
        <v>0</v>
      </c>
      <c r="V465">
        <v>0</v>
      </c>
      <c r="W465">
        <v>3.1055058849999999</v>
      </c>
      <c r="X465">
        <v>2.794158452</v>
      </c>
      <c r="Y465">
        <v>2.6325870710000001</v>
      </c>
      <c r="Z465">
        <v>1.948870294</v>
      </c>
      <c r="AA465">
        <v>2.550784808</v>
      </c>
      <c r="AB465">
        <v>1.3160376970000001</v>
      </c>
      <c r="AC465">
        <v>0.68516154799999995</v>
      </c>
      <c r="AD465">
        <v>17.277469264317119</v>
      </c>
      <c r="AE465">
        <v>14.34170392002801</v>
      </c>
      <c r="AF465">
        <v>12.513614479173299</v>
      </c>
      <c r="AG465">
        <v>7.3092267187451085</v>
      </c>
      <c r="AH465">
        <v>11.640080463253241</v>
      </c>
      <c r="AI465">
        <v>3.4342263258257333</v>
      </c>
      <c r="AJ465">
        <v>0</v>
      </c>
      <c r="AK465">
        <f>MAX(IFERROR((M465-VLOOKUP($E465,Sheet1!$A$1:$B$4,2,FALSE))*16,0),0)</f>
        <v>0</v>
      </c>
      <c r="AL465">
        <f>MAX(IFERROR((N465-VLOOKUP($E465,Sheet1!$A$1:$B$4,2,FALSE))*16,0),0)</f>
        <v>0</v>
      </c>
      <c r="AM465">
        <f>MAX(IFERROR((O465-VLOOKUP($E465,Sheet1!$A$1:$B$4,2,FALSE))*16,0),0)</f>
        <v>0</v>
      </c>
      <c r="AN465">
        <f>MAX(IFERROR((P465-VLOOKUP($E465,Sheet1!$A$1:$B$4,2,FALSE))*16,0),0)</f>
        <v>0</v>
      </c>
      <c r="AO465">
        <f>MAX(IFERROR((Q465-VLOOKUP($E465,Sheet1!$A$1:$B$4,2,FALSE))*16,0),0)</f>
        <v>0</v>
      </c>
      <c r="AP465">
        <f>MAX(IFERROR((R465-VLOOKUP($E465,Sheet1!$A$1:$B$4,2,FALSE))*16,0),0)</f>
        <v>0</v>
      </c>
      <c r="AQ465">
        <f>MAX(IFERROR((S465-VLOOKUP($E465,Sheet1!$A$1:$B$4,2,FALSE))*16,0),0)</f>
        <v>0</v>
      </c>
      <c r="AR465">
        <v>166</v>
      </c>
      <c r="AS465">
        <v>0.94857142900000002</v>
      </c>
      <c r="AT465">
        <v>-0.838527099</v>
      </c>
      <c r="AU465">
        <v>160</v>
      </c>
      <c r="AV465">
        <v>0.91428571400000003</v>
      </c>
      <c r="AW465">
        <f>AD465+0.8*AE465+0.64*AF465+AG465*0.8^3+AH465*0.8^4+AI465*0.8^5+AJ465*0.8^6</f>
        <v>46.394973987203038</v>
      </c>
      <c r="AX465">
        <f>COUNTIFS(E:E,E465,AW:AW,"&gt;" &amp;AW465)+1</f>
        <v>150</v>
      </c>
      <c r="AY465">
        <f>AK465+0.8*AL465+0.64*AM465+AN465*0.8^3+AO465*0.8^4+AP465*0.8^5+AQ465*0.8^6</f>
        <v>0</v>
      </c>
      <c r="AZ465">
        <f>COUNTIFS(E:E,E465,AY:AY,"&gt;" &amp;AY465)+1</f>
        <v>32</v>
      </c>
    </row>
    <row r="466" spans="1:52">
      <c r="A466" t="s">
        <v>888</v>
      </c>
      <c r="B466" t="s">
        <v>889</v>
      </c>
      <c r="C466" t="s">
        <v>883</v>
      </c>
      <c r="D466" t="s">
        <v>157</v>
      </c>
      <c r="E466" t="s">
        <v>47</v>
      </c>
      <c r="F466">
        <v>2</v>
      </c>
      <c r="G466">
        <v>72</v>
      </c>
      <c r="H466">
        <v>233</v>
      </c>
      <c r="I466">
        <v>2020</v>
      </c>
      <c r="K466">
        <v>6.25E-2</v>
      </c>
      <c r="L466">
        <v>6.25E-2</v>
      </c>
      <c r="M466">
        <v>0.78736263900000003</v>
      </c>
      <c r="N466">
        <v>0.53811247699999998</v>
      </c>
      <c r="O466">
        <v>0.33221629699999999</v>
      </c>
      <c r="P466">
        <v>-2.006117E-3</v>
      </c>
      <c r="Q466">
        <v>-8.0679615999999996E-2</v>
      </c>
      <c r="R466">
        <v>-0.16793348499999999</v>
      </c>
      <c r="S466">
        <v>-0.26623355500000001</v>
      </c>
      <c r="U466">
        <v>0</v>
      </c>
      <c r="V466">
        <v>0</v>
      </c>
      <c r="W466">
        <v>2.9036589720000001</v>
      </c>
      <c r="X466">
        <v>2.738214733</v>
      </c>
      <c r="Y466">
        <v>2.4966235480000001</v>
      </c>
      <c r="Z466">
        <v>2.4408037899999999</v>
      </c>
      <c r="AA466">
        <v>2.227938435</v>
      </c>
      <c r="AB466">
        <v>1.706617845</v>
      </c>
      <c r="AC466">
        <v>1.6115752080000001</v>
      </c>
      <c r="AD466">
        <v>16.16703677420378</v>
      </c>
      <c r="AE466">
        <v>14.296075377035436</v>
      </c>
      <c r="AF466">
        <v>11.957847092840382</v>
      </c>
      <c r="AG466">
        <v>11.107285892737778</v>
      </c>
      <c r="AH466">
        <v>9.3812076691102391</v>
      </c>
      <c r="AI466">
        <v>5.7299356367078929</v>
      </c>
      <c r="AJ466">
        <v>5.0944210817383606</v>
      </c>
      <c r="AK466">
        <f>MAX(IFERROR((M466-VLOOKUP($E466,Sheet1!$A$1:$B$4,2,FALSE))*16,0),0)</f>
        <v>0</v>
      </c>
      <c r="AL466">
        <f>MAX(IFERROR((N466-VLOOKUP($E466,Sheet1!$A$1:$B$4,2,FALSE))*16,0),0)</f>
        <v>0</v>
      </c>
      <c r="AM466">
        <f>MAX(IFERROR((O466-VLOOKUP($E466,Sheet1!$A$1:$B$4,2,FALSE))*16,0),0)</f>
        <v>0</v>
      </c>
      <c r="AN466">
        <f>MAX(IFERROR((P466-VLOOKUP($E466,Sheet1!$A$1:$B$4,2,FALSE))*16,0),0)</f>
        <v>0</v>
      </c>
      <c r="AO466">
        <f>MAX(IFERROR((Q466-VLOOKUP($E466,Sheet1!$A$1:$B$4,2,FALSE))*16,0),0)</f>
        <v>0</v>
      </c>
      <c r="AP466">
        <f>MAX(IFERROR((R466-VLOOKUP($E466,Sheet1!$A$1:$B$4,2,FALSE))*16,0),0)</f>
        <v>0</v>
      </c>
      <c r="AQ466">
        <f>MAX(IFERROR((S466-VLOOKUP($E466,Sheet1!$A$1:$B$4,2,FALSE))*16,0),0)</f>
        <v>0</v>
      </c>
      <c r="AR466">
        <v>150</v>
      </c>
      <c r="AS466">
        <v>0.85714285700000004</v>
      </c>
      <c r="AT466">
        <v>1.1408386399999999</v>
      </c>
      <c r="AU466">
        <v>143</v>
      </c>
      <c r="AV466">
        <v>0.817142857</v>
      </c>
      <c r="AW466">
        <f>AD466+0.8*AE466+0.64*AF466+AG466*0.8^3+AH466*0.8^4+AI466*0.8^5+AJ466*0.8^6</f>
        <v>47.999449483086934</v>
      </c>
      <c r="AX466">
        <f>COUNTIFS(E:E,E466,AW:AW,"&gt;" &amp;AW466)+1</f>
        <v>148</v>
      </c>
      <c r="AY466">
        <f>AK466+0.8*AL466+0.64*AM466+AN466*0.8^3+AO466*0.8^4+AP466*0.8^5+AQ466*0.8^6</f>
        <v>0</v>
      </c>
      <c r="AZ466">
        <f>COUNTIFS(E:E,E466,AY:AY,"&gt;" &amp;AY466)+1</f>
        <v>32</v>
      </c>
    </row>
    <row r="467" spans="1:52">
      <c r="A467" t="s">
        <v>418</v>
      </c>
      <c r="B467" t="s">
        <v>419</v>
      </c>
      <c r="C467" t="s">
        <v>415</v>
      </c>
      <c r="D467" t="s">
        <v>47</v>
      </c>
      <c r="E467" t="s">
        <v>47</v>
      </c>
      <c r="F467">
        <v>4</v>
      </c>
      <c r="G467">
        <v>72</v>
      </c>
      <c r="H467">
        <v>205</v>
      </c>
      <c r="I467">
        <v>2020</v>
      </c>
      <c r="J467">
        <v>0.9375</v>
      </c>
      <c r="K467">
        <v>0</v>
      </c>
      <c r="L467">
        <v>0</v>
      </c>
      <c r="M467">
        <v>0.74831873400000004</v>
      </c>
      <c r="N467">
        <v>4.1730630000000003E-3</v>
      </c>
      <c r="O467">
        <v>-5.6292726000000001E-2</v>
      </c>
      <c r="P467">
        <v>-0.13618646700000001</v>
      </c>
      <c r="Q467">
        <v>-0.25960952500000001</v>
      </c>
      <c r="R467">
        <v>-0.34308062499999997</v>
      </c>
      <c r="S467">
        <v>-0.42151508999999998</v>
      </c>
      <c r="T467">
        <v>0</v>
      </c>
      <c r="U467">
        <v>0</v>
      </c>
      <c r="V467">
        <v>0</v>
      </c>
      <c r="W467">
        <v>2.8792710690000001</v>
      </c>
      <c r="X467">
        <v>2.9252533060000001</v>
      </c>
      <c r="Y467">
        <v>2.6868498879999998</v>
      </c>
      <c r="Z467">
        <v>2.1623547840000001</v>
      </c>
      <c r="AA467">
        <v>2.2392991640000002</v>
      </c>
      <c r="AB467">
        <v>1.745120206</v>
      </c>
      <c r="AC467">
        <v>1.233514142</v>
      </c>
      <c r="AD467">
        <v>15.880736712606591</v>
      </c>
      <c r="AE467">
        <v>15.166201586901735</v>
      </c>
      <c r="AF467">
        <v>13.046272287604438</v>
      </c>
      <c r="AG467">
        <v>8.8427941433353681</v>
      </c>
      <c r="AH467">
        <v>9.2909047476334479</v>
      </c>
      <c r="AI467">
        <v>5.8544907393193881</v>
      </c>
      <c r="AJ467">
        <v>3.0182799360860741</v>
      </c>
      <c r="AK467">
        <f>MAX(IFERROR((M467-VLOOKUP($E467,Sheet1!$A$1:$B$4,2,FALSE))*16,0),0)</f>
        <v>0</v>
      </c>
      <c r="AL467">
        <f>MAX(IFERROR((N467-VLOOKUP($E467,Sheet1!$A$1:$B$4,2,FALSE))*16,0),0)</f>
        <v>0</v>
      </c>
      <c r="AM467">
        <f>MAX(IFERROR((O467-VLOOKUP($E467,Sheet1!$A$1:$B$4,2,FALSE))*16,0),0)</f>
        <v>0</v>
      </c>
      <c r="AN467">
        <f>MAX(IFERROR((P467-VLOOKUP($E467,Sheet1!$A$1:$B$4,2,FALSE))*16,0),0)</f>
        <v>0</v>
      </c>
      <c r="AO467">
        <f>MAX(IFERROR((Q467-VLOOKUP($E467,Sheet1!$A$1:$B$4,2,FALSE))*16,0),0)</f>
        <v>0</v>
      </c>
      <c r="AP467">
        <f>MAX(IFERROR((R467-VLOOKUP($E467,Sheet1!$A$1:$B$4,2,FALSE))*16,0),0)</f>
        <v>0</v>
      </c>
      <c r="AQ467">
        <f>MAX(IFERROR((S467-VLOOKUP($E467,Sheet1!$A$1:$B$4,2,FALSE))*16,0),0)</f>
        <v>0</v>
      </c>
      <c r="AR467">
        <v>152</v>
      </c>
      <c r="AS467">
        <v>0.86857142899999995</v>
      </c>
      <c r="AT467">
        <v>-0.46419263500000002</v>
      </c>
      <c r="AU467">
        <v>154</v>
      </c>
      <c r="AV467">
        <v>0.88</v>
      </c>
      <c r="AW467">
        <f>AD467+0.8*AE467+0.64*AF467+AG467*0.8^3+AH467*0.8^4+AI467*0.8^5+AJ467*0.8^6</f>
        <v>47.40600093323873</v>
      </c>
      <c r="AX467">
        <f>COUNTIFS(E:E,E467,AW:AW,"&gt;" &amp;AW467)+1</f>
        <v>149</v>
      </c>
      <c r="AY467">
        <f>AK467+0.8*AL467+0.64*AM467+AN467*0.8^3+AO467*0.8^4+AP467*0.8^5+AQ467*0.8^6</f>
        <v>0</v>
      </c>
      <c r="AZ467">
        <f>COUNTIFS(E:E,E467,AY:AY,"&gt;" &amp;AY467)+1</f>
        <v>32</v>
      </c>
    </row>
    <row r="468" spans="1:52">
      <c r="A468" t="s">
        <v>1055</v>
      </c>
      <c r="B468" t="s">
        <v>1056</v>
      </c>
      <c r="C468" t="s">
        <v>170</v>
      </c>
      <c r="D468" t="s">
        <v>47</v>
      </c>
      <c r="E468" t="s">
        <v>47</v>
      </c>
      <c r="F468">
        <v>2</v>
      </c>
      <c r="G468">
        <v>71</v>
      </c>
      <c r="H468">
        <v>185</v>
      </c>
      <c r="I468">
        <v>2020</v>
      </c>
      <c r="K468">
        <v>2</v>
      </c>
      <c r="L468">
        <v>0</v>
      </c>
      <c r="M468">
        <v>1.4496219239999999</v>
      </c>
      <c r="N468">
        <v>0.62412206699999995</v>
      </c>
      <c r="O468">
        <v>0.30511473900000002</v>
      </c>
      <c r="P468">
        <v>5.7111174000000001E-2</v>
      </c>
      <c r="Q468">
        <v>-6.2596269999999996E-2</v>
      </c>
      <c r="R468">
        <v>-0.15047654799999999</v>
      </c>
      <c r="S468">
        <v>-0.192855895</v>
      </c>
      <c r="U468">
        <v>0</v>
      </c>
      <c r="V468">
        <v>0</v>
      </c>
      <c r="W468">
        <v>3.5140527600000002</v>
      </c>
      <c r="X468">
        <v>2.406969219</v>
      </c>
      <c r="Y468">
        <v>2.008611589</v>
      </c>
      <c r="Z468">
        <v>1.9973599929999999</v>
      </c>
      <c r="AA468">
        <v>1.78655936</v>
      </c>
      <c r="AB468">
        <v>1.4703867399999999</v>
      </c>
      <c r="AC468">
        <v>0.74609325599999998</v>
      </c>
      <c r="AD468">
        <v>23.394393863380571</v>
      </c>
      <c r="AE468">
        <v>11.58176200924764</v>
      </c>
      <c r="AF468">
        <v>8.1343885425451674</v>
      </c>
      <c r="AG468">
        <v>7.8317571679164075</v>
      </c>
      <c r="AH468">
        <v>6.3089419833089977</v>
      </c>
      <c r="AI468">
        <v>4.3495700168124785</v>
      </c>
      <c r="AJ468">
        <v>0</v>
      </c>
      <c r="AK468">
        <f>MAX(IFERROR((M468-VLOOKUP($E468,Sheet1!$A$1:$B$4,2,FALSE))*16,0),0)</f>
        <v>0</v>
      </c>
      <c r="AL468">
        <f>MAX(IFERROR((N468-VLOOKUP($E468,Sheet1!$A$1:$B$4,2,FALSE))*16,0),0)</f>
        <v>0</v>
      </c>
      <c r="AM468">
        <f>MAX(IFERROR((O468-VLOOKUP($E468,Sheet1!$A$1:$B$4,2,FALSE))*16,0),0)</f>
        <v>0</v>
      </c>
      <c r="AN468">
        <f>MAX(IFERROR((P468-VLOOKUP($E468,Sheet1!$A$1:$B$4,2,FALSE))*16,0),0)</f>
        <v>0</v>
      </c>
      <c r="AO468">
        <f>MAX(IFERROR((Q468-VLOOKUP($E468,Sheet1!$A$1:$B$4,2,FALSE))*16,0),0)</f>
        <v>0</v>
      </c>
      <c r="AP468">
        <f>MAX(IFERROR((R468-VLOOKUP($E468,Sheet1!$A$1:$B$4,2,FALSE))*16,0),0)</f>
        <v>0</v>
      </c>
      <c r="AQ468">
        <f>MAX(IFERROR((S468-VLOOKUP($E468,Sheet1!$A$1:$B$4,2,FALSE))*16,0),0)</f>
        <v>0</v>
      </c>
      <c r="AR468">
        <v>124</v>
      </c>
      <c r="AS468">
        <v>0.70857142900000003</v>
      </c>
      <c r="AT468">
        <v>2.0300411899999999</v>
      </c>
      <c r="AU468">
        <v>130</v>
      </c>
      <c r="AV468">
        <v>0.74285714300000005</v>
      </c>
      <c r="AW468">
        <f>AD468+0.8*AE468+0.64*AF468+AG468*0.8^3+AH468*0.8^4+AI468*0.8^5+AJ468*0.8^6</f>
        <v>45.885081547453275</v>
      </c>
      <c r="AX468">
        <f>COUNTIFS(E:E,E468,AW:AW,"&gt;" &amp;AW468)+1</f>
        <v>152</v>
      </c>
      <c r="AY468">
        <f>AK468+0.8*AL468+0.64*AM468+AN468*0.8^3+AO468*0.8^4+AP468*0.8^5+AQ468*0.8^6</f>
        <v>0</v>
      </c>
      <c r="AZ468">
        <f>COUNTIFS(E:E,E468,AY:AY,"&gt;" &amp;AY468)+1</f>
        <v>32</v>
      </c>
    </row>
    <row r="469" spans="1:52">
      <c r="A469" t="s">
        <v>869</v>
      </c>
      <c r="B469" t="s">
        <v>870</v>
      </c>
      <c r="C469" t="s">
        <v>836</v>
      </c>
      <c r="D469" t="s">
        <v>47</v>
      </c>
      <c r="E469" t="s">
        <v>47</v>
      </c>
      <c r="F469">
        <v>4</v>
      </c>
      <c r="G469">
        <v>69</v>
      </c>
      <c r="H469">
        <v>197</v>
      </c>
      <c r="I469">
        <v>2020</v>
      </c>
      <c r="J469">
        <v>0</v>
      </c>
      <c r="K469">
        <v>0</v>
      </c>
      <c r="L469">
        <v>0</v>
      </c>
      <c r="M469">
        <v>0.53511914000000005</v>
      </c>
      <c r="N469">
        <v>-3.8144657999999998E-2</v>
      </c>
      <c r="O469">
        <v>-0.10513623499999999</v>
      </c>
      <c r="P469">
        <v>-0.184066902</v>
      </c>
      <c r="Q469">
        <v>-0.30635791400000001</v>
      </c>
      <c r="R469">
        <v>-0.37987731899999999</v>
      </c>
      <c r="S469">
        <v>-0.45386611700000001</v>
      </c>
      <c r="T469">
        <v>0</v>
      </c>
      <c r="U469">
        <v>0</v>
      </c>
      <c r="V469">
        <v>0</v>
      </c>
      <c r="W469">
        <v>2.8175531010000001</v>
      </c>
      <c r="X469">
        <v>2.9856427820000002</v>
      </c>
      <c r="Y469">
        <v>2.7170184740000001</v>
      </c>
      <c r="Z469">
        <v>2.1205874910000002</v>
      </c>
      <c r="AA469">
        <v>2.0588064020000001</v>
      </c>
      <c r="AB469">
        <v>1.5801736479999999</v>
      </c>
      <c r="AC469">
        <v>1.058963879</v>
      </c>
      <c r="AD469">
        <v>14.993894750312791</v>
      </c>
      <c r="AE469">
        <v>15.635164503283391</v>
      </c>
      <c r="AF469">
        <v>13.235645953118222</v>
      </c>
      <c r="AG469">
        <v>8.4959617184008351</v>
      </c>
      <c r="AH469">
        <v>7.9514175563089395</v>
      </c>
      <c r="AI469">
        <v>4.8474261812393138</v>
      </c>
      <c r="AJ469">
        <v>2.2752225477037626</v>
      </c>
      <c r="AK469">
        <f>MAX(IFERROR((M469-VLOOKUP($E469,Sheet1!$A$1:$B$4,2,FALSE))*16,0),0)</f>
        <v>0</v>
      </c>
      <c r="AL469">
        <f>MAX(IFERROR((N469-VLOOKUP($E469,Sheet1!$A$1:$B$4,2,FALSE))*16,0),0)</f>
        <v>0</v>
      </c>
      <c r="AM469">
        <f>MAX(IFERROR((O469-VLOOKUP($E469,Sheet1!$A$1:$B$4,2,FALSE))*16,0),0)</f>
        <v>0</v>
      </c>
      <c r="AN469">
        <f>MAX(IFERROR((P469-VLOOKUP($E469,Sheet1!$A$1:$B$4,2,FALSE))*16,0),0)</f>
        <v>0</v>
      </c>
      <c r="AO469">
        <f>MAX(IFERROR((Q469-VLOOKUP($E469,Sheet1!$A$1:$B$4,2,FALSE))*16,0),0)</f>
        <v>0</v>
      </c>
      <c r="AP469">
        <f>MAX(IFERROR((R469-VLOOKUP($E469,Sheet1!$A$1:$B$4,2,FALSE))*16,0),0)</f>
        <v>0</v>
      </c>
      <c r="AQ469">
        <f>MAX(IFERROR((S469-VLOOKUP($E469,Sheet1!$A$1:$B$4,2,FALSE))*16,0),0)</f>
        <v>0</v>
      </c>
      <c r="AR469">
        <v>161</v>
      </c>
      <c r="AS469">
        <v>0.92</v>
      </c>
      <c r="AT469">
        <v>-0.93233000399999999</v>
      </c>
      <c r="AU469">
        <v>163</v>
      </c>
      <c r="AV469">
        <v>0.93142857099999998</v>
      </c>
      <c r="AW469">
        <f>AD469+0.8*AE469+0.64*AF469+AG469*0.8^3+AH469*0.8^4+AI469*0.8^5+AJ469*0.8^6</f>
        <v>45.764513344434292</v>
      </c>
      <c r="AX469">
        <f>COUNTIFS(E:E,E469,AW:AW,"&gt;" &amp;AW469)+1</f>
        <v>153</v>
      </c>
      <c r="AY469">
        <f>AK469+0.8*AL469+0.64*AM469+AN469*0.8^3+AO469*0.8^4+AP469*0.8^5+AQ469*0.8^6</f>
        <v>0</v>
      </c>
      <c r="AZ469">
        <f>COUNTIFS(E:E,E469,AY:AY,"&gt;" &amp;AY469)+1</f>
        <v>32</v>
      </c>
    </row>
    <row r="470" spans="1:52">
      <c r="A470" t="s">
        <v>1527</v>
      </c>
      <c r="B470" t="s">
        <v>1528</v>
      </c>
      <c r="C470" t="s">
        <v>936</v>
      </c>
      <c r="D470" t="s">
        <v>157</v>
      </c>
      <c r="E470" t="s">
        <v>47</v>
      </c>
      <c r="F470">
        <v>1</v>
      </c>
      <c r="G470">
        <v>75</v>
      </c>
      <c r="H470">
        <v>255</v>
      </c>
      <c r="I470">
        <v>2020</v>
      </c>
      <c r="L470">
        <v>6.25E-2</v>
      </c>
      <c r="M470">
        <v>1.1650322829999999</v>
      </c>
      <c r="N470">
        <v>0.84143428399999998</v>
      </c>
      <c r="O470">
        <v>0.79199932399999995</v>
      </c>
      <c r="P470">
        <v>0.61565918399999997</v>
      </c>
      <c r="Q470">
        <v>0.201138751</v>
      </c>
      <c r="R470">
        <v>-1.2272029E-2</v>
      </c>
      <c r="S470">
        <v>-0.120490789</v>
      </c>
      <c r="V470">
        <v>0</v>
      </c>
      <c r="W470">
        <v>3.0024815629999999</v>
      </c>
      <c r="X470">
        <v>2.4685215340000002</v>
      </c>
      <c r="Y470">
        <v>2.1384895880000001</v>
      </c>
      <c r="Z470">
        <v>2.200251878</v>
      </c>
      <c r="AA470">
        <v>2.2604250079999999</v>
      </c>
      <c r="AB470">
        <v>1.6418271520000001</v>
      </c>
      <c r="AC470">
        <v>1.740441441</v>
      </c>
      <c r="AD470">
        <v>17.738897176060902</v>
      </c>
      <c r="AE470">
        <v>12.383235783325233</v>
      </c>
      <c r="AF470">
        <v>9.6107500026342905</v>
      </c>
      <c r="AG470">
        <v>9.9004646377476035</v>
      </c>
      <c r="AH470">
        <v>9.9177511416648514</v>
      </c>
      <c r="AI470">
        <v>5.430710654732394</v>
      </c>
      <c r="AJ470">
        <v>5.9733898197162318</v>
      </c>
      <c r="AK470">
        <f>MAX(IFERROR((M470-VLOOKUP($E470,Sheet1!$A$1:$B$4,2,FALSE))*16,0),0)</f>
        <v>0</v>
      </c>
      <c r="AL470">
        <f>MAX(IFERROR((N470-VLOOKUP($E470,Sheet1!$A$1:$B$4,2,FALSE))*16,0),0)</f>
        <v>0</v>
      </c>
      <c r="AM470">
        <f>MAX(IFERROR((O470-VLOOKUP($E470,Sheet1!$A$1:$B$4,2,FALSE))*16,0),0)</f>
        <v>0</v>
      </c>
      <c r="AN470">
        <f>MAX(IFERROR((P470-VLOOKUP($E470,Sheet1!$A$1:$B$4,2,FALSE))*16,0),0)</f>
        <v>0</v>
      </c>
      <c r="AO470">
        <f>MAX(IFERROR((Q470-VLOOKUP($E470,Sheet1!$A$1:$B$4,2,FALSE))*16,0),0)</f>
        <v>0</v>
      </c>
      <c r="AP470">
        <f>MAX(IFERROR((R470-VLOOKUP($E470,Sheet1!$A$1:$B$4,2,FALSE))*16,0),0)</f>
        <v>0</v>
      </c>
      <c r="AQ470">
        <f>MAX(IFERROR((S470-VLOOKUP($E470,Sheet1!$A$1:$B$4,2,FALSE))*16,0),0)</f>
        <v>0</v>
      </c>
      <c r="AR470">
        <v>140</v>
      </c>
      <c r="AS470">
        <v>0.8</v>
      </c>
      <c r="AT470">
        <v>3.4825010070000002</v>
      </c>
      <c r="AU470">
        <v>119</v>
      </c>
      <c r="AV470">
        <v>0.68</v>
      </c>
      <c r="AW470">
        <f>AD470+0.8*AE470+0.64*AF470+AG470*0.8^3+AH470*0.8^4+AI470*0.8^5+AJ470*0.8^6</f>
        <v>46.273138134802139</v>
      </c>
      <c r="AX470">
        <f>COUNTIFS(E:E,E470,AW:AW,"&gt;" &amp;AW470)+1</f>
        <v>151</v>
      </c>
      <c r="AY470">
        <f>AK470+0.8*AL470+0.64*AM470+AN470*0.8^3+AO470*0.8^4+AP470*0.8^5+AQ470*0.8^6</f>
        <v>0</v>
      </c>
      <c r="AZ470">
        <f>COUNTIFS(E:E,E470,AY:AY,"&gt;" &amp;AY470)+1</f>
        <v>32</v>
      </c>
    </row>
    <row r="471" spans="1:52">
      <c r="A471" t="s">
        <v>988</v>
      </c>
      <c r="B471" t="s">
        <v>989</v>
      </c>
      <c r="C471" t="s">
        <v>971</v>
      </c>
      <c r="D471" t="s">
        <v>47</v>
      </c>
      <c r="E471" t="s">
        <v>47</v>
      </c>
      <c r="F471">
        <v>4</v>
      </c>
      <c r="G471">
        <v>72</v>
      </c>
      <c r="H471">
        <v>240</v>
      </c>
      <c r="I471">
        <v>2020</v>
      </c>
      <c r="J471">
        <v>0</v>
      </c>
      <c r="K471">
        <v>0</v>
      </c>
      <c r="L471">
        <v>0</v>
      </c>
      <c r="M471">
        <v>0.57089842000000002</v>
      </c>
      <c r="N471">
        <v>-1.0961632000000001E-2</v>
      </c>
      <c r="O471">
        <v>-4.6899886000000002E-2</v>
      </c>
      <c r="P471">
        <v>-0.11145039299999999</v>
      </c>
      <c r="Q471">
        <v>-0.24926985099999999</v>
      </c>
      <c r="R471">
        <v>-0.32851000200000002</v>
      </c>
      <c r="S471">
        <v>-0.39587108100000001</v>
      </c>
      <c r="T471">
        <v>0</v>
      </c>
      <c r="U471">
        <v>0</v>
      </c>
      <c r="V471">
        <v>0</v>
      </c>
      <c r="W471">
        <v>2.7492436539999998</v>
      </c>
      <c r="X471">
        <v>2.5450698310000002</v>
      </c>
      <c r="Y471">
        <v>2.5542204669999999</v>
      </c>
      <c r="Z471">
        <v>2.1896050040000001</v>
      </c>
      <c r="AA471">
        <v>2.3889307830000002</v>
      </c>
      <c r="AB471">
        <v>1.8498460160000001</v>
      </c>
      <c r="AC471">
        <v>1.1845377210000001</v>
      </c>
      <c r="AD471">
        <v>14.441072165502419</v>
      </c>
      <c r="AE471">
        <v>11.934782214316186</v>
      </c>
      <c r="AF471">
        <v>11.966003001761266</v>
      </c>
      <c r="AG471">
        <v>9.0663978048414577</v>
      </c>
      <c r="AH471">
        <v>10.430350412221017</v>
      </c>
      <c r="AI471">
        <v>6.5281372439281711</v>
      </c>
      <c r="AJ471">
        <v>2.8014690210350608</v>
      </c>
      <c r="AK471">
        <f>MAX(IFERROR((M471-VLOOKUP($E471,Sheet1!$A$1:$B$4,2,FALSE))*16,0),0)</f>
        <v>0</v>
      </c>
      <c r="AL471">
        <f>MAX(IFERROR((N471-VLOOKUP($E471,Sheet1!$A$1:$B$4,2,FALSE))*16,0),0)</f>
        <v>0</v>
      </c>
      <c r="AM471">
        <f>MAX(IFERROR((O471-VLOOKUP($E471,Sheet1!$A$1:$B$4,2,FALSE))*16,0),0)</f>
        <v>0</v>
      </c>
      <c r="AN471">
        <f>MAX(IFERROR((P471-VLOOKUP($E471,Sheet1!$A$1:$B$4,2,FALSE))*16,0),0)</f>
        <v>0</v>
      </c>
      <c r="AO471">
        <f>MAX(IFERROR((Q471-VLOOKUP($E471,Sheet1!$A$1:$B$4,2,FALSE))*16,0),0)</f>
        <v>0</v>
      </c>
      <c r="AP471">
        <f>MAX(IFERROR((R471-VLOOKUP($E471,Sheet1!$A$1:$B$4,2,FALSE))*16,0),0)</f>
        <v>0</v>
      </c>
      <c r="AQ471">
        <f>MAX(IFERROR((S471-VLOOKUP($E471,Sheet1!$A$1:$B$4,2,FALSE))*16,0),0)</f>
        <v>0</v>
      </c>
      <c r="AR471">
        <v>158</v>
      </c>
      <c r="AS471">
        <v>0.90285714299999997</v>
      </c>
      <c r="AT471">
        <v>-0.57206442599999996</v>
      </c>
      <c r="AU471">
        <v>155</v>
      </c>
      <c r="AV471">
        <v>0.88571428600000002</v>
      </c>
      <c r="AW471">
        <f>AD471+0.8*AE471+0.64*AF471+AG471*0.8^3+AH471*0.8^4+AI471*0.8^5+AJ471*0.8^6</f>
        <v>43.434935370147734</v>
      </c>
      <c r="AX471">
        <f>COUNTIFS(E:E,E471,AW:AW,"&gt;" &amp;AW471)+1</f>
        <v>156</v>
      </c>
      <c r="AY471">
        <f>AK471+0.8*AL471+0.64*AM471+AN471*0.8^3+AO471*0.8^4+AP471*0.8^5+AQ471*0.8^6</f>
        <v>0</v>
      </c>
      <c r="AZ471">
        <f>COUNTIFS(E:E,E471,AY:AY,"&gt;" &amp;AY471)+1</f>
        <v>32</v>
      </c>
    </row>
    <row r="472" spans="1:52">
      <c r="A472" t="s">
        <v>1205</v>
      </c>
      <c r="B472" t="s">
        <v>1206</v>
      </c>
      <c r="C472" t="s">
        <v>1207</v>
      </c>
      <c r="D472" t="s">
        <v>47</v>
      </c>
      <c r="E472" t="s">
        <v>47</v>
      </c>
      <c r="F472">
        <v>5</v>
      </c>
      <c r="G472">
        <v>75</v>
      </c>
      <c r="H472">
        <v>235</v>
      </c>
      <c r="I472">
        <v>2020</v>
      </c>
      <c r="J472">
        <v>4.5625</v>
      </c>
      <c r="K472">
        <v>1.5625</v>
      </c>
      <c r="L472">
        <v>0</v>
      </c>
      <c r="M472">
        <v>1.6011278920000001</v>
      </c>
      <c r="N472">
        <v>0.39178862399999997</v>
      </c>
      <c r="O472">
        <v>8.2074792999999993E-2</v>
      </c>
      <c r="P472">
        <v>-9.5591634999999994E-2</v>
      </c>
      <c r="Q472">
        <v>-0.179875746</v>
      </c>
      <c r="R472">
        <v>-0.27850627900000002</v>
      </c>
      <c r="S472">
        <v>-0.34640153400000001</v>
      </c>
      <c r="T472">
        <v>0</v>
      </c>
      <c r="U472">
        <v>0</v>
      </c>
      <c r="V472">
        <v>0</v>
      </c>
      <c r="W472">
        <v>3.0044736780000001</v>
      </c>
      <c r="X472">
        <v>2.5992704959999999</v>
      </c>
      <c r="Y472">
        <v>2.2711095139999999</v>
      </c>
      <c r="Z472">
        <v>2.0190038760000002</v>
      </c>
      <c r="AA472">
        <v>1.646683318</v>
      </c>
      <c r="AB472">
        <v>1.1999035309999999</v>
      </c>
      <c r="AC472">
        <v>0.77235067999999996</v>
      </c>
      <c r="AD472">
        <v>18.571925514902858</v>
      </c>
      <c r="AE472">
        <v>12.893255485052379</v>
      </c>
      <c r="AF472">
        <v>9.8740781637048372</v>
      </c>
      <c r="AG472">
        <v>7.8523371366952119</v>
      </c>
      <c r="AH472">
        <v>5.3555127400390177</v>
      </c>
      <c r="AI472">
        <v>2.9122660247840457</v>
      </c>
      <c r="AJ472">
        <v>0</v>
      </c>
      <c r="AK472">
        <f>MAX(IFERROR((M472-VLOOKUP($E472,Sheet1!$A$1:$B$4,2,FALSE))*16,0),0)</f>
        <v>0</v>
      </c>
      <c r="AL472">
        <f>MAX(IFERROR((N472-VLOOKUP($E472,Sheet1!$A$1:$B$4,2,FALSE))*16,0),0)</f>
        <v>0</v>
      </c>
      <c r="AM472">
        <f>MAX(IFERROR((O472-VLOOKUP($E472,Sheet1!$A$1:$B$4,2,FALSE))*16,0),0)</f>
        <v>0</v>
      </c>
      <c r="AN472">
        <f>MAX(IFERROR((P472-VLOOKUP($E472,Sheet1!$A$1:$B$4,2,FALSE))*16,0),0)</f>
        <v>0</v>
      </c>
      <c r="AO472">
        <f>MAX(IFERROR((Q472-VLOOKUP($E472,Sheet1!$A$1:$B$4,2,FALSE))*16,0),0)</f>
        <v>0</v>
      </c>
      <c r="AP472">
        <f>MAX(IFERROR((R472-VLOOKUP($E472,Sheet1!$A$1:$B$4,2,FALSE))*16,0),0)</f>
        <v>0</v>
      </c>
      <c r="AQ472">
        <f>MAX(IFERROR((S472-VLOOKUP($E472,Sheet1!$A$1:$B$4,2,FALSE))*16,0),0)</f>
        <v>0</v>
      </c>
      <c r="AR472">
        <v>117</v>
      </c>
      <c r="AS472">
        <v>0.66857142899999999</v>
      </c>
      <c r="AT472">
        <v>1.1746161159999999</v>
      </c>
      <c r="AU472">
        <v>142</v>
      </c>
      <c r="AV472">
        <v>0.81142857099999999</v>
      </c>
      <c r="AW472">
        <f>AD472+0.8*AE472+0.64*AF472+AG472*0.8^3+AH472*0.8^4+AI472*0.8^5+AJ472*0.8^6</f>
        <v>42.374245891025026</v>
      </c>
      <c r="AX472">
        <f>COUNTIFS(E:E,E472,AW:AW,"&gt;" &amp;AW472)+1</f>
        <v>157</v>
      </c>
      <c r="AY472">
        <f>AK472+0.8*AL472+0.64*AM472+AN472*0.8^3+AO472*0.8^4+AP472*0.8^5+AQ472*0.8^6</f>
        <v>0</v>
      </c>
      <c r="AZ472">
        <f>COUNTIFS(E:E,E472,AY:AY,"&gt;" &amp;AY472)+1</f>
        <v>32</v>
      </c>
    </row>
    <row r="473" spans="1:52">
      <c r="A473" t="s">
        <v>736</v>
      </c>
      <c r="B473" t="s">
        <v>737</v>
      </c>
      <c r="C473" t="s">
        <v>738</v>
      </c>
      <c r="D473" t="s">
        <v>47</v>
      </c>
      <c r="E473" t="s">
        <v>47</v>
      </c>
      <c r="F473">
        <v>7</v>
      </c>
      <c r="G473">
        <v>70</v>
      </c>
      <c r="H473">
        <v>224</v>
      </c>
      <c r="I473">
        <v>2020</v>
      </c>
      <c r="J473">
        <v>0</v>
      </c>
      <c r="K473">
        <v>3.6875</v>
      </c>
      <c r="L473">
        <v>0.4375</v>
      </c>
      <c r="M473">
        <v>2.040408657</v>
      </c>
      <c r="N473">
        <v>0.557493511</v>
      </c>
      <c r="O473">
        <v>0.106823049</v>
      </c>
      <c r="P473">
        <v>-0.13740355000000001</v>
      </c>
      <c r="Q473">
        <v>-0.26577433700000003</v>
      </c>
      <c r="R473">
        <v>-0.35699899499999999</v>
      </c>
      <c r="S473">
        <v>-0.42858126400000002</v>
      </c>
      <c r="T473">
        <v>0</v>
      </c>
      <c r="U473">
        <v>0</v>
      </c>
      <c r="V473">
        <v>0</v>
      </c>
      <c r="W473">
        <v>2.5474774199999999</v>
      </c>
      <c r="X473">
        <v>2.7564388100000001</v>
      </c>
      <c r="Y473">
        <v>2.5728255240000002</v>
      </c>
      <c r="Z473">
        <v>2.2133894619999999</v>
      </c>
      <c r="AA473">
        <v>1.5399896</v>
      </c>
      <c r="AB473">
        <v>0.985169038</v>
      </c>
      <c r="AC473">
        <v>0.51861836100000003</v>
      </c>
      <c r="AD473">
        <v>14.960400548287708</v>
      </c>
      <c r="AE473">
        <v>14.484941359918963</v>
      </c>
      <c r="AF473">
        <v>12.306029125349767</v>
      </c>
      <c r="AG473">
        <v>9.2172771437941776</v>
      </c>
      <c r="AH473">
        <v>4.6801455797004508</v>
      </c>
      <c r="AI473">
        <v>0</v>
      </c>
      <c r="AJ473">
        <v>0</v>
      </c>
      <c r="AK473">
        <f>MAX(IFERROR((M473-VLOOKUP($E473,Sheet1!$A$1:$B$4,2,FALSE))*16,0),0)</f>
        <v>0</v>
      </c>
      <c r="AL473">
        <f>MAX(IFERROR((N473-VLOOKUP($E473,Sheet1!$A$1:$B$4,2,FALSE))*16,0),0)</f>
        <v>0</v>
      </c>
      <c r="AM473">
        <f>MAX(IFERROR((O473-VLOOKUP($E473,Sheet1!$A$1:$B$4,2,FALSE))*16,0),0)</f>
        <v>0</v>
      </c>
      <c r="AN473">
        <f>MAX(IFERROR((P473-VLOOKUP($E473,Sheet1!$A$1:$B$4,2,FALSE))*16,0),0)</f>
        <v>0</v>
      </c>
      <c r="AO473">
        <f>MAX(IFERROR((Q473-VLOOKUP($E473,Sheet1!$A$1:$B$4,2,FALSE))*16,0),0)</f>
        <v>0</v>
      </c>
      <c r="AP473">
        <f>MAX(IFERROR((R473-VLOOKUP($E473,Sheet1!$A$1:$B$4,2,FALSE))*16,0),0)</f>
        <v>0</v>
      </c>
      <c r="AQ473">
        <f>MAX(IFERROR((S473-VLOOKUP($E473,Sheet1!$A$1:$B$4,2,FALSE))*16,0),0)</f>
        <v>0</v>
      </c>
      <c r="AR473">
        <v>108</v>
      </c>
      <c r="AS473">
        <v>0.61714285700000004</v>
      </c>
      <c r="AT473">
        <v>1.5159670709999999</v>
      </c>
      <c r="AU473">
        <v>136</v>
      </c>
      <c r="AV473">
        <v>0.77714285699999996</v>
      </c>
      <c r="AW473">
        <f>AD473+0.8*AE473+0.64*AF473+AG473*0.8^3+AH473*0.8^4+AI473*0.8^5+AJ473*0.8^6</f>
        <v>41.060445803514654</v>
      </c>
      <c r="AX473">
        <f>COUNTIFS(E:E,E473,AW:AW,"&gt;" &amp;AW473)+1</f>
        <v>160</v>
      </c>
      <c r="AY473">
        <f>AK473+0.8*AL473+0.64*AM473+AN473*0.8^3+AO473*0.8^4+AP473*0.8^5+AQ473*0.8^6</f>
        <v>0</v>
      </c>
      <c r="AZ473">
        <f>COUNTIFS(E:E,E473,AY:AY,"&gt;" &amp;AY473)+1</f>
        <v>32</v>
      </c>
    </row>
    <row r="474" spans="1:52">
      <c r="A474" t="s">
        <v>397</v>
      </c>
      <c r="B474" t="s">
        <v>398</v>
      </c>
      <c r="C474" t="s">
        <v>356</v>
      </c>
      <c r="D474" t="s">
        <v>47</v>
      </c>
      <c r="E474" t="s">
        <v>47</v>
      </c>
      <c r="F474">
        <v>4</v>
      </c>
      <c r="G474">
        <v>72</v>
      </c>
      <c r="H474">
        <v>220</v>
      </c>
      <c r="I474">
        <v>2020</v>
      </c>
      <c r="J474">
        <v>0</v>
      </c>
      <c r="K474">
        <v>0</v>
      </c>
      <c r="L474">
        <v>0</v>
      </c>
      <c r="M474">
        <v>0.54698365299999996</v>
      </c>
      <c r="N474">
        <v>-1.5442308E-2</v>
      </c>
      <c r="O474">
        <v>-8.5224949999999994E-2</v>
      </c>
      <c r="P474">
        <v>-0.16148246199999999</v>
      </c>
      <c r="Q474">
        <v>-0.28032481799999998</v>
      </c>
      <c r="R474">
        <v>-0.35960518800000002</v>
      </c>
      <c r="S474">
        <v>-0.42940234399999999</v>
      </c>
      <c r="T474">
        <v>0</v>
      </c>
      <c r="U474">
        <v>0</v>
      </c>
      <c r="V474">
        <v>0</v>
      </c>
      <c r="W474">
        <v>2.7711360379999999</v>
      </c>
      <c r="X474">
        <v>2.7377814169999999</v>
      </c>
      <c r="Y474">
        <v>2.4239162240000001</v>
      </c>
      <c r="Z474">
        <v>2.0961809890000001</v>
      </c>
      <c r="AA474">
        <v>2.0844606159999999</v>
      </c>
      <c r="AB474">
        <v>1.614197063</v>
      </c>
      <c r="AC474">
        <v>1.068156106</v>
      </c>
      <c r="AD474">
        <v>14.599400317561532</v>
      </c>
      <c r="AE474">
        <v>13.526861552528572</v>
      </c>
      <c r="AF474">
        <v>10.880240900940208</v>
      </c>
      <c r="AG474">
        <v>8.3413164006104807</v>
      </c>
      <c r="AH474">
        <v>8.1536070336964457</v>
      </c>
      <c r="AI474">
        <v>5.0558233666441055</v>
      </c>
      <c r="AJ474">
        <v>2.3090534315474969</v>
      </c>
      <c r="AK474">
        <f>MAX(IFERROR((M474-VLOOKUP($E474,Sheet1!$A$1:$B$4,2,FALSE))*16,0),0)</f>
        <v>0</v>
      </c>
      <c r="AL474">
        <f>MAX(IFERROR((N474-VLOOKUP($E474,Sheet1!$A$1:$B$4,2,FALSE))*16,0),0)</f>
        <v>0</v>
      </c>
      <c r="AM474">
        <f>MAX(IFERROR((O474-VLOOKUP($E474,Sheet1!$A$1:$B$4,2,FALSE))*16,0),0)</f>
        <v>0</v>
      </c>
      <c r="AN474">
        <f>MAX(IFERROR((P474-VLOOKUP($E474,Sheet1!$A$1:$B$4,2,FALSE))*16,0),0)</f>
        <v>0</v>
      </c>
      <c r="AO474">
        <f>MAX(IFERROR((Q474-VLOOKUP($E474,Sheet1!$A$1:$B$4,2,FALSE))*16,0),0)</f>
        <v>0</v>
      </c>
      <c r="AP474">
        <f>MAX(IFERROR((R474-VLOOKUP($E474,Sheet1!$A$1:$B$4,2,FALSE))*16,0),0)</f>
        <v>0</v>
      </c>
      <c r="AQ474">
        <f>MAX(IFERROR((S474-VLOOKUP($E474,Sheet1!$A$1:$B$4,2,FALSE))*16,0),0)</f>
        <v>0</v>
      </c>
      <c r="AR474">
        <v>160</v>
      </c>
      <c r="AS474">
        <v>0.91428571400000003</v>
      </c>
      <c r="AT474">
        <v>-0.784498417</v>
      </c>
      <c r="AU474">
        <v>158</v>
      </c>
      <c r="AV474">
        <v>0.90285714299999997</v>
      </c>
      <c r="AW474">
        <f>AD474+0.8*AE474+0.64*AF474+AG474*0.8^3+AH474*0.8^4+AI474*0.8^5+AJ474*0.8^6</f>
        <v>42.256711877842278</v>
      </c>
      <c r="AX474">
        <f>COUNTIFS(E:E,E474,AW:AW,"&gt;" &amp;AW474)+1</f>
        <v>158</v>
      </c>
      <c r="AY474">
        <f>AK474+0.8*AL474+0.64*AM474+AN474*0.8^3+AO474*0.8^4+AP474*0.8^5+AQ474*0.8^6</f>
        <v>0</v>
      </c>
      <c r="AZ474">
        <f>COUNTIFS(E:E,E474,AY:AY,"&gt;" &amp;AY474)+1</f>
        <v>32</v>
      </c>
    </row>
    <row r="475" spans="1:52">
      <c r="A475" t="s">
        <v>1021</v>
      </c>
      <c r="B475" t="s">
        <v>1022</v>
      </c>
      <c r="C475" t="s">
        <v>1014</v>
      </c>
      <c r="D475" t="s">
        <v>47</v>
      </c>
      <c r="E475" t="s">
        <v>47</v>
      </c>
      <c r="F475">
        <v>4</v>
      </c>
      <c r="G475">
        <v>70</v>
      </c>
      <c r="H475">
        <v>228</v>
      </c>
      <c r="I475">
        <v>2020</v>
      </c>
      <c r="J475">
        <v>0</v>
      </c>
      <c r="K475">
        <v>3</v>
      </c>
      <c r="L475">
        <v>0</v>
      </c>
      <c r="M475">
        <v>2.239019855</v>
      </c>
      <c r="N475">
        <v>1.1302635270000001</v>
      </c>
      <c r="O475">
        <v>0.77876658600000004</v>
      </c>
      <c r="P475">
        <v>0.382182468</v>
      </c>
      <c r="Q475">
        <v>-7.4115385000000006E-2</v>
      </c>
      <c r="R475">
        <v>-0.16305101399999999</v>
      </c>
      <c r="S475">
        <v>-0.25580746100000001</v>
      </c>
      <c r="T475">
        <v>0</v>
      </c>
      <c r="U475">
        <v>0</v>
      </c>
      <c r="V475">
        <v>0</v>
      </c>
      <c r="W475">
        <v>2.9560517590000002</v>
      </c>
      <c r="X475">
        <v>2.9360692789999998</v>
      </c>
      <c r="Y475">
        <v>2.6807267829999999</v>
      </c>
      <c r="Z475">
        <v>2.3976895709999999</v>
      </c>
      <c r="AA475">
        <v>2.3668848979999999</v>
      </c>
      <c r="AB475">
        <v>1.8461896719999999</v>
      </c>
      <c r="AC475">
        <v>1.2566183900000001</v>
      </c>
      <c r="AD475">
        <v>19.385726928647472</v>
      </c>
      <c r="AE475">
        <v>17.045925809543803</v>
      </c>
      <c r="AF475">
        <v>14.141212074786864</v>
      </c>
      <c r="AG475">
        <v>11.209200005682959</v>
      </c>
      <c r="AH475">
        <v>10.446922797559481</v>
      </c>
      <c r="AI475">
        <v>6.6246390485030417</v>
      </c>
      <c r="AJ475">
        <v>3.1898580023366918</v>
      </c>
      <c r="AK475">
        <f>MAX(IFERROR((M475-VLOOKUP($E475,Sheet1!$A$1:$B$4,2,FALSE))*16,0),0)</f>
        <v>0</v>
      </c>
      <c r="AL475">
        <f>MAX(IFERROR((N475-VLOOKUP($E475,Sheet1!$A$1:$B$4,2,FALSE))*16,0),0)</f>
        <v>0</v>
      </c>
      <c r="AM475">
        <f>MAX(IFERROR((O475-VLOOKUP($E475,Sheet1!$A$1:$B$4,2,FALSE))*16,0),0)</f>
        <v>0</v>
      </c>
      <c r="AN475">
        <f>MAX(IFERROR((P475-VLOOKUP($E475,Sheet1!$A$1:$B$4,2,FALSE))*16,0),0)</f>
        <v>0</v>
      </c>
      <c r="AO475">
        <f>MAX(IFERROR((Q475-VLOOKUP($E475,Sheet1!$A$1:$B$4,2,FALSE))*16,0),0)</f>
        <v>0</v>
      </c>
      <c r="AP475">
        <f>MAX(IFERROR((R475-VLOOKUP($E475,Sheet1!$A$1:$B$4,2,FALSE))*16,0),0)</f>
        <v>0</v>
      </c>
      <c r="AQ475">
        <f>MAX(IFERROR((S475-VLOOKUP($E475,Sheet1!$A$1:$B$4,2,FALSE))*16,0),0)</f>
        <v>0</v>
      </c>
      <c r="AR475">
        <v>98</v>
      </c>
      <c r="AS475">
        <v>0.56000000000000005</v>
      </c>
      <c r="AT475">
        <v>4.0372585760000002</v>
      </c>
      <c r="AU475">
        <v>117</v>
      </c>
      <c r="AV475">
        <v>0.66857142899999999</v>
      </c>
      <c r="AW475">
        <f>AD475+0.8*AE475+0.64*AF475+AG475*0.8^3+AH475*0.8^4+AI475*0.8^5+AJ475*0.8^6</f>
        <v>55.097977144514182</v>
      </c>
      <c r="AX475">
        <f>COUNTIFS(E:E,E475,AW:AW,"&gt;" &amp;AW475)+1</f>
        <v>141</v>
      </c>
      <c r="AY475">
        <f>AK475+0.8*AL475+0.64*AM475+AN475*0.8^3+AO475*0.8^4+AP475*0.8^5+AQ475*0.8^6</f>
        <v>0</v>
      </c>
      <c r="AZ475">
        <f>COUNTIFS(E:E,E475,AY:AY,"&gt;" &amp;AY475)+1</f>
        <v>32</v>
      </c>
    </row>
    <row r="476" spans="1:52">
      <c r="A476" t="s">
        <v>1398</v>
      </c>
      <c r="B476" t="s">
        <v>1399</v>
      </c>
      <c r="C476" t="s">
        <v>1381</v>
      </c>
      <c r="D476" t="s">
        <v>157</v>
      </c>
      <c r="E476" t="s">
        <v>47</v>
      </c>
      <c r="F476">
        <v>7</v>
      </c>
      <c r="G476">
        <v>73</v>
      </c>
      <c r="H476">
        <v>240</v>
      </c>
      <c r="I476">
        <v>2020</v>
      </c>
      <c r="J476">
        <v>2.3125</v>
      </c>
      <c r="K476">
        <v>2.3125</v>
      </c>
      <c r="L476">
        <v>1.9375</v>
      </c>
      <c r="M476">
        <v>1.9272980289999999</v>
      </c>
      <c r="N476">
        <v>0.79168470000000002</v>
      </c>
      <c r="O476">
        <v>0.22853584399999999</v>
      </c>
      <c r="P476">
        <v>-0.11778285600000001</v>
      </c>
      <c r="Q476">
        <v>-0.25166773799999997</v>
      </c>
      <c r="R476">
        <v>-0.36362515899999998</v>
      </c>
      <c r="S476">
        <v>-0.44424884199999998</v>
      </c>
      <c r="T476">
        <v>0</v>
      </c>
      <c r="U476">
        <v>0</v>
      </c>
      <c r="V476">
        <v>0</v>
      </c>
      <c r="W476">
        <v>2.817202102</v>
      </c>
      <c r="X476">
        <v>2.520971206</v>
      </c>
      <c r="Y476">
        <v>2.3194728410000001</v>
      </c>
      <c r="Z476">
        <v>1.958836325</v>
      </c>
      <c r="AA476">
        <v>1.2773607039999999</v>
      </c>
      <c r="AB476">
        <v>1.128470343</v>
      </c>
      <c r="AC476">
        <v>0.73217448699999998</v>
      </c>
      <c r="AD476">
        <v>17.361175327259758</v>
      </c>
      <c r="AE476">
        <v>12.76496327699445</v>
      </c>
      <c r="AF476">
        <v>10.407670488151481</v>
      </c>
      <c r="AG476">
        <v>7.4162080195179954</v>
      </c>
      <c r="AH476">
        <v>3.2926407341603294</v>
      </c>
      <c r="AI476">
        <v>2.5626067662844321</v>
      </c>
      <c r="AJ476">
        <v>0</v>
      </c>
      <c r="AK476">
        <f>MAX(IFERROR((M476-VLOOKUP($E476,Sheet1!$A$1:$B$4,2,FALSE))*16,0),0)</f>
        <v>0</v>
      </c>
      <c r="AL476">
        <f>MAX(IFERROR((N476-VLOOKUP($E476,Sheet1!$A$1:$B$4,2,FALSE))*16,0),0)</f>
        <v>0</v>
      </c>
      <c r="AM476">
        <f>MAX(IFERROR((O476-VLOOKUP($E476,Sheet1!$A$1:$B$4,2,FALSE))*16,0),0)</f>
        <v>0</v>
      </c>
      <c r="AN476">
        <f>MAX(IFERROR((P476-VLOOKUP($E476,Sheet1!$A$1:$B$4,2,FALSE))*16,0),0)</f>
        <v>0</v>
      </c>
      <c r="AO476">
        <f>MAX(IFERROR((Q476-VLOOKUP($E476,Sheet1!$A$1:$B$4,2,FALSE))*16,0),0)</f>
        <v>0</v>
      </c>
      <c r="AP476">
        <f>MAX(IFERROR((R476-VLOOKUP($E476,Sheet1!$A$1:$B$4,2,FALSE))*16,0),0)</f>
        <v>0</v>
      </c>
      <c r="AQ476">
        <f>MAX(IFERROR((S476-VLOOKUP($E476,Sheet1!$A$1:$B$4,2,FALSE))*16,0),0)</f>
        <v>0</v>
      </c>
      <c r="AR476">
        <v>111</v>
      </c>
      <c r="AS476">
        <v>0.634285714</v>
      </c>
      <c r="AT476">
        <v>1.770193978</v>
      </c>
      <c r="AU476">
        <v>134</v>
      </c>
      <c r="AV476">
        <v>0.76571428600000002</v>
      </c>
      <c r="AW476">
        <f>AD476+0.8*AE476+0.64*AF476+AG476*0.8^3+AH476*0.8^4+AI476*0.8^5+AJ476*0.8^6</f>
        <v>40.219534197153628</v>
      </c>
      <c r="AX476">
        <f>COUNTIFS(E:E,E476,AW:AW,"&gt;" &amp;AW476)+1</f>
        <v>162</v>
      </c>
      <c r="AY476">
        <f>AK476+0.8*AL476+0.64*AM476+AN476*0.8^3+AO476*0.8^4+AP476*0.8^5+AQ476*0.8^6</f>
        <v>0</v>
      </c>
      <c r="AZ476">
        <f>COUNTIFS(E:E,E476,AY:AY,"&gt;" &amp;AY476)+1</f>
        <v>32</v>
      </c>
    </row>
    <row r="477" spans="1:52">
      <c r="A477" t="s">
        <v>175</v>
      </c>
      <c r="B477" t="s">
        <v>176</v>
      </c>
      <c r="C477" t="s">
        <v>170</v>
      </c>
      <c r="D477" t="s">
        <v>157</v>
      </c>
      <c r="E477" t="s">
        <v>47</v>
      </c>
      <c r="F477">
        <v>3</v>
      </c>
      <c r="G477">
        <v>74</v>
      </c>
      <c r="H477">
        <v>255</v>
      </c>
      <c r="I477">
        <v>2020</v>
      </c>
      <c r="J477">
        <v>0</v>
      </c>
      <c r="K477">
        <v>0.875</v>
      </c>
      <c r="L477">
        <v>0.5</v>
      </c>
      <c r="M477">
        <v>0.98300290400000001</v>
      </c>
      <c r="N477">
        <v>0.674625841</v>
      </c>
      <c r="O477">
        <v>0.26311964399999999</v>
      </c>
      <c r="P477">
        <v>-5.50239E-4</v>
      </c>
      <c r="Q477">
        <v>-8.8540468999999997E-2</v>
      </c>
      <c r="R477">
        <v>-0.185785118</v>
      </c>
      <c r="S477">
        <v>-0.258544987</v>
      </c>
      <c r="T477">
        <v>0</v>
      </c>
      <c r="U477">
        <v>0</v>
      </c>
      <c r="V477">
        <v>0</v>
      </c>
      <c r="W477">
        <v>2.6978263390000001</v>
      </c>
      <c r="X477">
        <v>2.8507243230000001</v>
      </c>
      <c r="Y477">
        <v>2.3084967710000002</v>
      </c>
      <c r="Z477">
        <v>2.1770089860000001</v>
      </c>
      <c r="AA477">
        <v>1.878542889</v>
      </c>
      <c r="AB477">
        <v>1.807968794</v>
      </c>
      <c r="AC477">
        <v>1.5502720219999999</v>
      </c>
      <c r="AD477">
        <v>14.602616025187302</v>
      </c>
      <c r="AE477">
        <v>15.505025822760274</v>
      </c>
      <c r="AF477">
        <v>10.359795390096778</v>
      </c>
      <c r="AG477">
        <v>9.0803706416165966</v>
      </c>
      <c r="AH477">
        <v>6.89523952100771</v>
      </c>
      <c r="AI477">
        <v>6.3593578725635069</v>
      </c>
      <c r="AJ477">
        <v>4.7427685602422258</v>
      </c>
      <c r="AK477">
        <f>MAX(IFERROR((M477-VLOOKUP($E477,Sheet1!$A$1:$B$4,2,FALSE))*16,0),0)</f>
        <v>0</v>
      </c>
      <c r="AL477">
        <f>MAX(IFERROR((N477-VLOOKUP($E477,Sheet1!$A$1:$B$4,2,FALSE))*16,0),0)</f>
        <v>0</v>
      </c>
      <c r="AM477">
        <f>MAX(IFERROR((O477-VLOOKUP($E477,Sheet1!$A$1:$B$4,2,FALSE))*16,0),0)</f>
        <v>0</v>
      </c>
      <c r="AN477">
        <f>MAX(IFERROR((P477-VLOOKUP($E477,Sheet1!$A$1:$B$4,2,FALSE))*16,0),0)</f>
        <v>0</v>
      </c>
      <c r="AO477">
        <f>MAX(IFERROR((Q477-VLOOKUP($E477,Sheet1!$A$1:$B$4,2,FALSE))*16,0),0)</f>
        <v>0</v>
      </c>
      <c r="AP477">
        <f>MAX(IFERROR((R477-VLOOKUP($E477,Sheet1!$A$1:$B$4,2,FALSE))*16,0),0)</f>
        <v>0</v>
      </c>
      <c r="AQ477">
        <f>MAX(IFERROR((S477-VLOOKUP($E477,Sheet1!$A$1:$B$4,2,FALSE))*16,0),0)</f>
        <v>0</v>
      </c>
      <c r="AR477">
        <v>145</v>
      </c>
      <c r="AS477">
        <v>0.82857142900000003</v>
      </c>
      <c r="AT477">
        <v>1.3873275780000001</v>
      </c>
      <c r="AU477">
        <v>137</v>
      </c>
      <c r="AV477">
        <v>0.78285714299999998</v>
      </c>
      <c r="AW477">
        <f>AD477+0.8*AE477+0.64*AF477+AG477*0.8^3+AH477*0.8^4+AI477*0.8^5+AJ477*0.8^6</f>
        <v>44.437468318507669</v>
      </c>
      <c r="AX477">
        <f>COUNTIFS(E:E,E477,AW:AW,"&gt;" &amp;AW477)+1</f>
        <v>154</v>
      </c>
      <c r="AY477">
        <f>AK477+0.8*AL477+0.64*AM477+AN477*0.8^3+AO477*0.8^4+AP477*0.8^5+AQ477*0.8^6</f>
        <v>0</v>
      </c>
      <c r="AZ477">
        <f>COUNTIFS(E:E,E477,AY:AY,"&gt;" &amp;AY477)+1</f>
        <v>32</v>
      </c>
    </row>
    <row r="478" spans="1:52">
      <c r="A478" t="s">
        <v>1304</v>
      </c>
      <c r="B478" t="s">
        <v>1305</v>
      </c>
      <c r="C478" t="s">
        <v>1295</v>
      </c>
      <c r="D478" t="s">
        <v>47</v>
      </c>
      <c r="E478" t="s">
        <v>47</v>
      </c>
      <c r="F478">
        <v>6</v>
      </c>
      <c r="G478">
        <v>70</v>
      </c>
      <c r="H478">
        <v>212</v>
      </c>
      <c r="I478">
        <v>2020</v>
      </c>
      <c r="J478">
        <v>0</v>
      </c>
      <c r="K478">
        <v>0</v>
      </c>
      <c r="L478">
        <v>0</v>
      </c>
      <c r="M478">
        <v>0.37526728399999998</v>
      </c>
      <c r="N478">
        <v>-5.2579446000000002E-2</v>
      </c>
      <c r="O478">
        <v>-0.17706529700000001</v>
      </c>
      <c r="P478">
        <v>-0.228341498</v>
      </c>
      <c r="Q478">
        <v>-0.36229520300000001</v>
      </c>
      <c r="R478">
        <v>-0.42587735500000001</v>
      </c>
      <c r="S478">
        <v>-0.47007987899999998</v>
      </c>
      <c r="T478">
        <v>0</v>
      </c>
      <c r="U478">
        <v>0</v>
      </c>
      <c r="V478">
        <v>0</v>
      </c>
      <c r="W478">
        <v>3.3160327399999998</v>
      </c>
      <c r="X478">
        <v>2.1585186080000001</v>
      </c>
      <c r="Y478">
        <v>2.6384362939999999</v>
      </c>
      <c r="Z478">
        <v>1.5320839749999999</v>
      </c>
      <c r="AA478">
        <v>2.1218831570000001</v>
      </c>
      <c r="AB478">
        <v>1.1087480890000001</v>
      </c>
      <c r="AC478">
        <v>0.42527906799999998</v>
      </c>
      <c r="AD478">
        <v>19.322177317223407</v>
      </c>
      <c r="AE478">
        <v>8.8937074897429795</v>
      </c>
      <c r="AF478">
        <v>12.495203019195429</v>
      </c>
      <c r="AG478">
        <v>4.655427770610487</v>
      </c>
      <c r="AH478">
        <v>8.3466910657387245</v>
      </c>
      <c r="AI478">
        <v>2.4559770559009735</v>
      </c>
      <c r="AJ478">
        <v>0</v>
      </c>
      <c r="AK478">
        <f>MAX(IFERROR((M478-VLOOKUP($E478,Sheet1!$A$1:$B$4,2,FALSE))*16,0),0)</f>
        <v>0</v>
      </c>
      <c r="AL478">
        <f>MAX(IFERROR((N478-VLOOKUP($E478,Sheet1!$A$1:$B$4,2,FALSE))*16,0),0)</f>
        <v>0</v>
      </c>
      <c r="AM478">
        <f>MAX(IFERROR((O478-VLOOKUP($E478,Sheet1!$A$1:$B$4,2,FALSE))*16,0),0)</f>
        <v>0</v>
      </c>
      <c r="AN478">
        <f>MAX(IFERROR((P478-VLOOKUP($E478,Sheet1!$A$1:$B$4,2,FALSE))*16,0),0)</f>
        <v>0</v>
      </c>
      <c r="AO478">
        <f>MAX(IFERROR((Q478-VLOOKUP($E478,Sheet1!$A$1:$B$4,2,FALSE))*16,0),0)</f>
        <v>0</v>
      </c>
      <c r="AP478">
        <f>MAX(IFERROR((R478-VLOOKUP($E478,Sheet1!$A$1:$B$4,2,FALSE))*16,0),0)</f>
        <v>0</v>
      </c>
      <c r="AQ478">
        <f>MAX(IFERROR((S478-VLOOKUP($E478,Sheet1!$A$1:$B$4,2,FALSE))*16,0),0)</f>
        <v>0</v>
      </c>
      <c r="AR478">
        <v>165</v>
      </c>
      <c r="AS478">
        <v>0.94285714300000001</v>
      </c>
      <c r="AT478">
        <v>-1.340971395</v>
      </c>
      <c r="AU478">
        <v>168</v>
      </c>
      <c r="AV478">
        <v>0.96</v>
      </c>
      <c r="AW478">
        <f>AD478+0.8*AE478+0.64*AF478+AG478*0.8^3+AH478*0.8^4+AI478*0.8^5+AJ478*0.8^6</f>
        <v>41.041231482059651</v>
      </c>
      <c r="AX478">
        <f>COUNTIFS(E:E,E478,AW:AW,"&gt;" &amp;AW478)+1</f>
        <v>161</v>
      </c>
      <c r="AY478">
        <f>AK478+0.8*AL478+0.64*AM478+AN478*0.8^3+AO478*0.8^4+AP478*0.8^5+AQ478*0.8^6</f>
        <v>0</v>
      </c>
      <c r="AZ478">
        <f>COUNTIFS(E:E,E478,AY:AY,"&gt;" &amp;AY478)+1</f>
        <v>32</v>
      </c>
    </row>
    <row r="479" spans="1:52">
      <c r="A479" t="s">
        <v>512</v>
      </c>
      <c r="B479" t="s">
        <v>513</v>
      </c>
      <c r="C479" t="s">
        <v>497</v>
      </c>
      <c r="D479" t="s">
        <v>47</v>
      </c>
      <c r="E479" t="s">
        <v>47</v>
      </c>
      <c r="F479">
        <v>4</v>
      </c>
      <c r="G479">
        <v>72</v>
      </c>
      <c r="H479">
        <v>235</v>
      </c>
      <c r="I479">
        <v>2020</v>
      </c>
      <c r="J479">
        <v>0</v>
      </c>
      <c r="K479">
        <v>0</v>
      </c>
      <c r="L479">
        <v>0</v>
      </c>
      <c r="M479">
        <v>0.68677076500000001</v>
      </c>
      <c r="N479">
        <v>-2.9540385999999998E-2</v>
      </c>
      <c r="O479">
        <v>-6.4621727000000004E-2</v>
      </c>
      <c r="P479">
        <v>-0.13500475200000001</v>
      </c>
      <c r="Q479">
        <v>-0.26818502700000002</v>
      </c>
      <c r="R479">
        <v>-0.36861918300000002</v>
      </c>
      <c r="S479">
        <v>-0.41772340000000002</v>
      </c>
      <c r="T479">
        <v>0</v>
      </c>
      <c r="U479">
        <v>0</v>
      </c>
      <c r="V479">
        <v>0</v>
      </c>
      <c r="W479">
        <v>3.0429812310000002</v>
      </c>
      <c r="X479">
        <v>2.0319633370000001</v>
      </c>
      <c r="Y479">
        <v>2.3631280590000001</v>
      </c>
      <c r="Z479">
        <v>2.2091654969999999</v>
      </c>
      <c r="AA479">
        <v>2.0394558109999998</v>
      </c>
      <c r="AB479">
        <v>1.686318411</v>
      </c>
      <c r="AC479">
        <v>0.93423960900000003</v>
      </c>
      <c r="AD479">
        <v>17.290598736465512</v>
      </c>
      <c r="AE479">
        <v>8.0009521148809881</v>
      </c>
      <c r="AF479">
        <v>10.428001416461242</v>
      </c>
      <c r="AG479">
        <v>9.1883024399432571</v>
      </c>
      <c r="AH479">
        <v>7.8487931364922332</v>
      </c>
      <c r="AI479">
        <v>5.4786991704881984</v>
      </c>
      <c r="AJ479">
        <v>0</v>
      </c>
      <c r="AK479">
        <f>MAX(IFERROR((M479-VLOOKUP($E479,Sheet1!$A$1:$B$4,2,FALSE))*16,0),0)</f>
        <v>0</v>
      </c>
      <c r="AL479">
        <f>MAX(IFERROR((N479-VLOOKUP($E479,Sheet1!$A$1:$B$4,2,FALSE))*16,0),0)</f>
        <v>0</v>
      </c>
      <c r="AM479">
        <f>MAX(IFERROR((O479-VLOOKUP($E479,Sheet1!$A$1:$B$4,2,FALSE))*16,0),0)</f>
        <v>0</v>
      </c>
      <c r="AN479">
        <f>MAX(IFERROR((P479-VLOOKUP($E479,Sheet1!$A$1:$B$4,2,FALSE))*16,0),0)</f>
        <v>0</v>
      </c>
      <c r="AO479">
        <f>MAX(IFERROR((Q479-VLOOKUP($E479,Sheet1!$A$1:$B$4,2,FALSE))*16,0),0)</f>
        <v>0</v>
      </c>
      <c r="AP479">
        <f>MAX(IFERROR((R479-VLOOKUP($E479,Sheet1!$A$1:$B$4,2,FALSE))*16,0),0)</f>
        <v>0</v>
      </c>
      <c r="AQ479">
        <f>MAX(IFERROR((S479-VLOOKUP($E479,Sheet1!$A$1:$B$4,2,FALSE))*16,0),0)</f>
        <v>0</v>
      </c>
      <c r="AR479">
        <v>153</v>
      </c>
      <c r="AS479">
        <v>0.87428571399999999</v>
      </c>
      <c r="AT479">
        <v>-0.59692371</v>
      </c>
      <c r="AU479">
        <v>156</v>
      </c>
      <c r="AV479">
        <v>0.89142857099999995</v>
      </c>
      <c r="AW479">
        <f>AD479+0.8*AE479+0.64*AF479+AG479*0.8^3+AH479*0.8^4+AI479*0.8^5+AJ479*0.8^6</f>
        <v>40.07981799704924</v>
      </c>
      <c r="AX479">
        <f>COUNTIFS(E:E,E479,AW:AW,"&gt;" &amp;AW479)+1</f>
        <v>163</v>
      </c>
      <c r="AY479">
        <f>AK479+0.8*AL479+0.64*AM479+AN479*0.8^3+AO479*0.8^4+AP479*0.8^5+AQ479*0.8^6</f>
        <v>0</v>
      </c>
      <c r="AZ479">
        <f>COUNTIFS(E:E,E479,AY:AY,"&gt;" &amp;AY479)+1</f>
        <v>32</v>
      </c>
    </row>
    <row r="480" spans="1:52">
      <c r="A480" t="s">
        <v>1493</v>
      </c>
      <c r="B480" t="s">
        <v>1494</v>
      </c>
      <c r="C480" t="s">
        <v>1472</v>
      </c>
      <c r="D480" t="s">
        <v>47</v>
      </c>
      <c r="E480" t="s">
        <v>47</v>
      </c>
      <c r="F480">
        <v>4</v>
      </c>
      <c r="G480">
        <v>70</v>
      </c>
      <c r="H480">
        <v>205</v>
      </c>
      <c r="I480">
        <v>2020</v>
      </c>
      <c r="J480">
        <v>0.125</v>
      </c>
      <c r="K480">
        <v>0</v>
      </c>
      <c r="L480">
        <v>6.25E-2</v>
      </c>
      <c r="M480">
        <v>0.597707027</v>
      </c>
      <c r="N480">
        <v>-2.0564810999999999E-2</v>
      </c>
      <c r="O480">
        <v>-8.9943154999999997E-2</v>
      </c>
      <c r="P480">
        <v>-0.16665686299999999</v>
      </c>
      <c r="Q480">
        <v>-0.289207298</v>
      </c>
      <c r="R480">
        <v>-0.36502195300000001</v>
      </c>
      <c r="S480">
        <v>-0.43429338099999998</v>
      </c>
      <c r="T480">
        <v>0</v>
      </c>
      <c r="U480">
        <v>0</v>
      </c>
      <c r="V480">
        <v>0</v>
      </c>
      <c r="W480">
        <v>2.8049707599999998</v>
      </c>
      <c r="X480">
        <v>2.777236528</v>
      </c>
      <c r="Y480">
        <v>2.4244808799999999</v>
      </c>
      <c r="Z480">
        <v>2.1106157990000001</v>
      </c>
      <c r="AA480">
        <v>1.9903212189999999</v>
      </c>
      <c r="AB480">
        <v>1.5765577470000001</v>
      </c>
      <c r="AC480">
        <v>0.98365870799999999</v>
      </c>
      <c r="AD480">
        <v>14.975816406328988</v>
      </c>
      <c r="AE480">
        <v>13.854585932540004</v>
      </c>
      <c r="AF480">
        <v>10.87944006023821</v>
      </c>
      <c r="AG480">
        <v>8.4400623087283435</v>
      </c>
      <c r="AH480">
        <v>7.4927454437121384</v>
      </c>
      <c r="AI480">
        <v>4.8348676017267138</v>
      </c>
      <c r="AJ480">
        <v>0.28196832564881902</v>
      </c>
      <c r="AK480">
        <f>MAX(IFERROR((M480-VLOOKUP($E480,Sheet1!$A$1:$B$4,2,FALSE))*16,0),0)</f>
        <v>0</v>
      </c>
      <c r="AL480">
        <f>MAX(IFERROR((N480-VLOOKUP($E480,Sheet1!$A$1:$B$4,2,FALSE))*16,0),0)</f>
        <v>0</v>
      </c>
      <c r="AM480">
        <f>MAX(IFERROR((O480-VLOOKUP($E480,Sheet1!$A$1:$B$4,2,FALSE))*16,0),0)</f>
        <v>0</v>
      </c>
      <c r="AN480">
        <f>MAX(IFERROR((P480-VLOOKUP($E480,Sheet1!$A$1:$B$4,2,FALSE))*16,0),0)</f>
        <v>0</v>
      </c>
      <c r="AO480">
        <f>MAX(IFERROR((Q480-VLOOKUP($E480,Sheet1!$A$1:$B$4,2,FALSE))*16,0),0)</f>
        <v>0</v>
      </c>
      <c r="AP480">
        <f>MAX(IFERROR((R480-VLOOKUP($E480,Sheet1!$A$1:$B$4,2,FALSE))*16,0),0)</f>
        <v>0</v>
      </c>
      <c r="AQ480">
        <f>MAX(IFERROR((S480-VLOOKUP($E480,Sheet1!$A$1:$B$4,2,FALSE))*16,0),0)</f>
        <v>0</v>
      </c>
      <c r="AR480">
        <v>156</v>
      </c>
      <c r="AS480">
        <v>0.89142857099999995</v>
      </c>
      <c r="AT480">
        <v>-0.76798043500000002</v>
      </c>
      <c r="AU480">
        <v>157</v>
      </c>
      <c r="AV480">
        <v>0.89714285699999996</v>
      </c>
      <c r="AW480">
        <f>AD480+0.8*AE480+0.64*AF480+AG480*0.8^3+AH480*0.8^4+AI480*0.8^5+AJ480*0.8^6</f>
        <v>42.070872947219549</v>
      </c>
      <c r="AX480">
        <f>COUNTIFS(E:E,E480,AW:AW,"&gt;" &amp;AW480)+1</f>
        <v>159</v>
      </c>
      <c r="AY480">
        <f>AK480+0.8*AL480+0.64*AM480+AN480*0.8^3+AO480*0.8^4+AP480*0.8^5+AQ480*0.8^6</f>
        <v>0</v>
      </c>
      <c r="AZ480">
        <f>COUNTIFS(E:E,E480,AY:AY,"&gt;" &amp;AY480)+1</f>
        <v>32</v>
      </c>
    </row>
    <row r="481" spans="1:52">
      <c r="A481" t="s">
        <v>1541</v>
      </c>
      <c r="B481" t="s">
        <v>1542</v>
      </c>
      <c r="C481" t="s">
        <v>260</v>
      </c>
      <c r="D481" t="s">
        <v>47</v>
      </c>
      <c r="E481" t="s">
        <v>47</v>
      </c>
      <c r="F481">
        <v>3</v>
      </c>
      <c r="G481">
        <v>71</v>
      </c>
      <c r="H481">
        <v>240</v>
      </c>
      <c r="I481">
        <v>2020</v>
      </c>
      <c r="J481">
        <v>5.4375</v>
      </c>
      <c r="K481">
        <v>0.25</v>
      </c>
      <c r="L481">
        <v>0.125</v>
      </c>
      <c r="M481">
        <v>1.374494382</v>
      </c>
      <c r="N481">
        <v>0.48459887000000001</v>
      </c>
      <c r="O481">
        <v>9.0820448999999998E-2</v>
      </c>
      <c r="P481">
        <v>-5.1753844E-2</v>
      </c>
      <c r="Q481">
        <v>-0.145405281</v>
      </c>
      <c r="R481">
        <v>-0.22280491699999999</v>
      </c>
      <c r="S481">
        <v>-0.31133698300000001</v>
      </c>
      <c r="T481">
        <v>0</v>
      </c>
      <c r="U481">
        <v>0</v>
      </c>
      <c r="V481">
        <v>0</v>
      </c>
      <c r="W481">
        <v>3.2364268850000002</v>
      </c>
      <c r="X481">
        <v>2.8293793260000002</v>
      </c>
      <c r="Y481">
        <v>2.4346330680000001</v>
      </c>
      <c r="Z481">
        <v>2.1945302409999998</v>
      </c>
      <c r="AA481">
        <v>1.7080750849999999</v>
      </c>
      <c r="AB481">
        <v>1.84311092</v>
      </c>
      <c r="AC481">
        <v>1.7255647270000001</v>
      </c>
      <c r="AD481">
        <v>20.42268287397593</v>
      </c>
      <c r="AE481">
        <v>15.023542581501403</v>
      </c>
      <c r="AF481">
        <v>11.164515588358114</v>
      </c>
      <c r="AG481">
        <v>9.1606119379353572</v>
      </c>
      <c r="AH481">
        <v>5.7537400851663421</v>
      </c>
      <c r="AI481">
        <v>6.560691919301604</v>
      </c>
      <c r="AJ481">
        <v>5.7541321563957268</v>
      </c>
      <c r="AK481">
        <f>MAX(IFERROR((M481-VLOOKUP($E481,Sheet1!$A$1:$B$4,2,FALSE))*16,0),0)</f>
        <v>0</v>
      </c>
      <c r="AL481">
        <f>MAX(IFERROR((N481-VLOOKUP($E481,Sheet1!$A$1:$B$4,2,FALSE))*16,0),0)</f>
        <v>0</v>
      </c>
      <c r="AM481">
        <f>MAX(IFERROR((O481-VLOOKUP($E481,Sheet1!$A$1:$B$4,2,FALSE))*16,0),0)</f>
        <v>0</v>
      </c>
      <c r="AN481">
        <f>MAX(IFERROR((P481-VLOOKUP($E481,Sheet1!$A$1:$B$4,2,FALSE))*16,0),0)</f>
        <v>0</v>
      </c>
      <c r="AO481">
        <f>MAX(IFERROR((Q481-VLOOKUP($E481,Sheet1!$A$1:$B$4,2,FALSE))*16,0),0)</f>
        <v>0</v>
      </c>
      <c r="AP481">
        <f>MAX(IFERROR((R481-VLOOKUP($E481,Sheet1!$A$1:$B$4,2,FALSE))*16,0),0)</f>
        <v>0</v>
      </c>
      <c r="AQ481">
        <f>MAX(IFERROR((S481-VLOOKUP($E481,Sheet1!$A$1:$B$4,2,FALSE))*16,0),0)</f>
        <v>0</v>
      </c>
      <c r="AR481">
        <v>127</v>
      </c>
      <c r="AS481">
        <v>0.72571428599999999</v>
      </c>
      <c r="AT481">
        <v>1.218612676</v>
      </c>
      <c r="AU481">
        <v>140</v>
      </c>
      <c r="AV481">
        <v>0.8</v>
      </c>
      <c r="AW481">
        <f>AD481+0.8*AE481+0.64*AF481+AG481*0.8^3+AH481*0.8^4+AI481*0.8^5+AJ481*0.8^6</f>
        <v>50.291990914956237</v>
      </c>
      <c r="AX481">
        <f>COUNTIFS(E:E,E481,AW:AW,"&gt;" &amp;AW481)+1</f>
        <v>146</v>
      </c>
      <c r="AY481">
        <f>AK481+0.8*AL481+0.64*AM481+AN481*0.8^3+AO481*0.8^4+AP481*0.8^5+AQ481*0.8^6</f>
        <v>0</v>
      </c>
      <c r="AZ481">
        <f>COUNTIFS(E:E,E481,AY:AY,"&gt;" &amp;AY481)+1</f>
        <v>32</v>
      </c>
    </row>
    <row r="482" spans="1:52">
      <c r="A482" t="s">
        <v>775</v>
      </c>
      <c r="B482" t="s">
        <v>776</v>
      </c>
      <c r="C482" t="s">
        <v>738</v>
      </c>
      <c r="D482" t="s">
        <v>47</v>
      </c>
      <c r="E482" t="s">
        <v>47</v>
      </c>
      <c r="F482">
        <v>9</v>
      </c>
      <c r="G482">
        <v>70</v>
      </c>
      <c r="H482">
        <v>242</v>
      </c>
      <c r="I482">
        <v>2020</v>
      </c>
      <c r="J482">
        <v>0.9375</v>
      </c>
      <c r="K482">
        <v>1</v>
      </c>
      <c r="L482">
        <v>0.1875</v>
      </c>
      <c r="M482">
        <v>0.430043589</v>
      </c>
      <c r="N482">
        <v>-7.4464519000000007E-2</v>
      </c>
      <c r="O482">
        <v>-0.25613863399999998</v>
      </c>
      <c r="P482">
        <v>-0.37560874100000002</v>
      </c>
      <c r="Q482">
        <v>-0.51723348899999999</v>
      </c>
      <c r="R482">
        <v>-0.62073019299999999</v>
      </c>
      <c r="S482">
        <v>-0.68945396000000003</v>
      </c>
      <c r="T482">
        <v>0</v>
      </c>
      <c r="U482">
        <v>0</v>
      </c>
      <c r="V482">
        <v>0</v>
      </c>
      <c r="W482">
        <v>2.5509769979999999</v>
      </c>
      <c r="X482">
        <v>3.8226038930000001</v>
      </c>
      <c r="Y482">
        <v>2.3629464100000002</v>
      </c>
      <c r="Z482">
        <v>2.007054251</v>
      </c>
      <c r="AA482">
        <v>1.9571202599999999</v>
      </c>
      <c r="AB482">
        <v>0.99188348800000004</v>
      </c>
      <c r="AC482">
        <v>0.48878189799999999</v>
      </c>
      <c r="AD482">
        <v>12.535776735190865</v>
      </c>
      <c r="AE482">
        <v>23.378292409212264</v>
      </c>
      <c r="AF482">
        <v>10.223905531932289</v>
      </c>
      <c r="AG482">
        <v>7.5373754813194154</v>
      </c>
      <c r="AH482">
        <v>7.0918096470063716</v>
      </c>
      <c r="AI482">
        <v>-2.4471416931314707</v>
      </c>
      <c r="AJ482">
        <v>0</v>
      </c>
      <c r="AK482">
        <f>MAX(IFERROR((M482-VLOOKUP($E482,Sheet1!$A$1:$B$4,2,FALSE))*16,0),0)</f>
        <v>0</v>
      </c>
      <c r="AL482">
        <f>MAX(IFERROR((N482-VLOOKUP($E482,Sheet1!$A$1:$B$4,2,FALSE))*16,0),0)</f>
        <v>0</v>
      </c>
      <c r="AM482">
        <f>MAX(IFERROR((O482-VLOOKUP($E482,Sheet1!$A$1:$B$4,2,FALSE))*16,0),0)</f>
        <v>0</v>
      </c>
      <c r="AN482">
        <f>MAX(IFERROR((P482-VLOOKUP($E482,Sheet1!$A$1:$B$4,2,FALSE))*16,0),0)</f>
        <v>0</v>
      </c>
      <c r="AO482">
        <f>MAX(IFERROR((Q482-VLOOKUP($E482,Sheet1!$A$1:$B$4,2,FALSE))*16,0),0)</f>
        <v>0</v>
      </c>
      <c r="AP482">
        <f>MAX(IFERROR((R482-VLOOKUP($E482,Sheet1!$A$1:$B$4,2,FALSE))*16,0),0)</f>
        <v>0</v>
      </c>
      <c r="AQ482">
        <f>MAX(IFERROR((S482-VLOOKUP($E482,Sheet1!$A$1:$B$4,2,FALSE))*16,0),0)</f>
        <v>0</v>
      </c>
      <c r="AR482">
        <v>164</v>
      </c>
      <c r="AS482">
        <v>0.937142857</v>
      </c>
      <c r="AT482">
        <v>-2.103585947</v>
      </c>
      <c r="AU482">
        <v>174</v>
      </c>
      <c r="AV482">
        <v>0.99428571399999999</v>
      </c>
      <c r="AW482">
        <f>AD482+0.8*AE482+0.64*AF482+AG482*0.8^3+AH482*0.8^4+AI482*0.8^5+AJ482*0.8^6</f>
        <v>43.743772290841378</v>
      </c>
      <c r="AX482">
        <f>COUNTIFS(E:E,E482,AW:AW,"&gt;" &amp;AW482)+1</f>
        <v>155</v>
      </c>
      <c r="AY482">
        <f>AK482+0.8*AL482+0.64*AM482+AN482*0.8^3+AO482*0.8^4+AP482*0.8^5+AQ482*0.8^6</f>
        <v>0</v>
      </c>
      <c r="AZ482">
        <f>COUNTIFS(E:E,E482,AY:AY,"&gt;" &amp;AY482)+1</f>
        <v>32</v>
      </c>
    </row>
    <row r="483" spans="1:52">
      <c r="A483" t="s">
        <v>873</v>
      </c>
      <c r="B483" t="s">
        <v>874</v>
      </c>
      <c r="C483" t="s">
        <v>836</v>
      </c>
      <c r="D483" t="s">
        <v>47</v>
      </c>
      <c r="E483" t="s">
        <v>47</v>
      </c>
      <c r="F483">
        <v>1</v>
      </c>
      <c r="G483">
        <v>69</v>
      </c>
      <c r="H483">
        <v>179</v>
      </c>
      <c r="I483">
        <v>2020</v>
      </c>
      <c r="L483">
        <v>6.25E-2</v>
      </c>
      <c r="M483">
        <v>0.56731909899999999</v>
      </c>
      <c r="N483">
        <v>0.54558037000000004</v>
      </c>
      <c r="O483">
        <v>0.35129933200000002</v>
      </c>
      <c r="P483">
        <v>0.28430651800000001</v>
      </c>
      <c r="Q483">
        <v>-1.2231445000000001E-2</v>
      </c>
      <c r="R483">
        <v>-5.3841343999999999E-2</v>
      </c>
      <c r="S483">
        <v>-0.128696319</v>
      </c>
      <c r="V483">
        <v>0</v>
      </c>
      <c r="W483">
        <v>2.60213787</v>
      </c>
      <c r="X483">
        <v>2.1453484540000001</v>
      </c>
      <c r="Y483">
        <v>2.2284902899999999</v>
      </c>
      <c r="Z483">
        <v>2.2494997720000001</v>
      </c>
      <c r="AA483">
        <v>2.049708249</v>
      </c>
      <c r="AB483">
        <v>1.554614886</v>
      </c>
      <c r="AC483">
        <v>1.806275106</v>
      </c>
      <c r="AD483">
        <v>13.154490727033448</v>
      </c>
      <c r="AE483">
        <v>9.3961503726552564</v>
      </c>
      <c r="AF483">
        <v>9.8314497631069742</v>
      </c>
      <c r="AG483">
        <v>9.9222873859250029</v>
      </c>
      <c r="AH483">
        <v>8.142459339778938</v>
      </c>
      <c r="AI483">
        <v>4.8829745440441883</v>
      </c>
      <c r="AJ483">
        <v>6.389246869364257</v>
      </c>
      <c r="AK483">
        <f>MAX(IFERROR((M483-VLOOKUP($E483,Sheet1!$A$1:$B$4,2,FALSE))*16,0),0)</f>
        <v>0</v>
      </c>
      <c r="AL483">
        <f>MAX(IFERROR((N483-VLOOKUP($E483,Sheet1!$A$1:$B$4,2,FALSE))*16,0),0)</f>
        <v>0</v>
      </c>
      <c r="AM483">
        <f>MAX(IFERROR((O483-VLOOKUP($E483,Sheet1!$A$1:$B$4,2,FALSE))*16,0),0)</f>
        <v>0</v>
      </c>
      <c r="AN483">
        <f>MAX(IFERROR((P483-VLOOKUP($E483,Sheet1!$A$1:$B$4,2,FALSE))*16,0),0)</f>
        <v>0</v>
      </c>
      <c r="AO483">
        <f>MAX(IFERROR((Q483-VLOOKUP($E483,Sheet1!$A$1:$B$4,2,FALSE))*16,0),0)</f>
        <v>0</v>
      </c>
      <c r="AP483">
        <f>MAX(IFERROR((R483-VLOOKUP($E483,Sheet1!$A$1:$B$4,2,FALSE))*16,0),0)</f>
        <v>0</v>
      </c>
      <c r="AQ483">
        <f>MAX(IFERROR((S483-VLOOKUP($E483,Sheet1!$A$1:$B$4,2,FALSE))*16,0),0)</f>
        <v>0</v>
      </c>
      <c r="AR483">
        <v>159</v>
      </c>
      <c r="AS483">
        <v>0.90857142899999999</v>
      </c>
      <c r="AT483">
        <v>1.5537362109999999</v>
      </c>
      <c r="AU483">
        <v>135</v>
      </c>
      <c r="AV483">
        <v>0.77142857099999995</v>
      </c>
      <c r="AW483">
        <f>AD483+0.8*AE483+0.64*AF483+AG483*0.8^3+AH483*0.8^4+AI483*0.8^5+AJ483*0.8^6</f>
        <v>38.653857190628202</v>
      </c>
      <c r="AX483">
        <f>COUNTIFS(E:E,E483,AW:AW,"&gt;" &amp;AW483)+1</f>
        <v>165</v>
      </c>
      <c r="AY483">
        <f>AK483+0.8*AL483+0.64*AM483+AN483*0.8^3+AO483*0.8^4+AP483*0.8^5+AQ483*0.8^6</f>
        <v>0</v>
      </c>
      <c r="AZ483">
        <f>COUNTIFS(E:E,E483,AY:AY,"&gt;" &amp;AY483)+1</f>
        <v>32</v>
      </c>
    </row>
    <row r="484" spans="1:52">
      <c r="A484" t="s">
        <v>1234</v>
      </c>
      <c r="B484" t="s">
        <v>1235</v>
      </c>
      <c r="C484" t="s">
        <v>1207</v>
      </c>
      <c r="D484" t="s">
        <v>47</v>
      </c>
      <c r="E484" t="s">
        <v>47</v>
      </c>
      <c r="F484">
        <v>6</v>
      </c>
      <c r="G484">
        <v>73</v>
      </c>
      <c r="H484">
        <v>205</v>
      </c>
      <c r="I484">
        <v>2020</v>
      </c>
      <c r="J484">
        <v>0</v>
      </c>
      <c r="K484">
        <v>0</v>
      </c>
      <c r="L484">
        <v>0</v>
      </c>
      <c r="M484">
        <v>0.25088200799999999</v>
      </c>
      <c r="N484">
        <v>-2.5943245E-2</v>
      </c>
      <c r="O484">
        <v>-0.142059134</v>
      </c>
      <c r="P484">
        <v>-0.21172553399999999</v>
      </c>
      <c r="Q484">
        <v>-0.314264771</v>
      </c>
      <c r="R484">
        <v>-0.38455615300000001</v>
      </c>
      <c r="S484">
        <v>-0.44139432899999997</v>
      </c>
      <c r="T484">
        <v>0</v>
      </c>
      <c r="U484">
        <v>0</v>
      </c>
      <c r="V484">
        <v>0</v>
      </c>
      <c r="W484">
        <v>2.8183188399999999</v>
      </c>
      <c r="X484">
        <v>2.346618152</v>
      </c>
      <c r="Y484">
        <v>2.4550520740000001</v>
      </c>
      <c r="Z484">
        <v>1.691583353</v>
      </c>
      <c r="AA484">
        <v>2.187195752</v>
      </c>
      <c r="AB484">
        <v>1.0957824410000001</v>
      </c>
      <c r="AC484">
        <v>0.82637562600000003</v>
      </c>
      <c r="AD484">
        <v>14.584483159638296</v>
      </c>
      <c r="AE484">
        <v>10.341589297678269</v>
      </c>
      <c r="AF484">
        <v>11.062030496565342</v>
      </c>
      <c r="AG484">
        <v>5.6088998733858091</v>
      </c>
      <c r="AH484">
        <v>8.8578948796485406</v>
      </c>
      <c r="AI484">
        <v>2.4127528139451613</v>
      </c>
      <c r="AJ484">
        <v>0</v>
      </c>
      <c r="AK484">
        <f>MAX(IFERROR((M484-VLOOKUP($E484,Sheet1!$A$1:$B$4,2,FALSE))*16,0),0)</f>
        <v>0</v>
      </c>
      <c r="AL484">
        <f>MAX(IFERROR((N484-VLOOKUP($E484,Sheet1!$A$1:$B$4,2,FALSE))*16,0),0)</f>
        <v>0</v>
      </c>
      <c r="AM484">
        <f>MAX(IFERROR((O484-VLOOKUP($E484,Sheet1!$A$1:$B$4,2,FALSE))*16,0),0)</f>
        <v>0</v>
      </c>
      <c r="AN484">
        <f>MAX(IFERROR((P484-VLOOKUP($E484,Sheet1!$A$1:$B$4,2,FALSE))*16,0),0)</f>
        <v>0</v>
      </c>
      <c r="AO484">
        <f>MAX(IFERROR((Q484-VLOOKUP($E484,Sheet1!$A$1:$B$4,2,FALSE))*16,0),0)</f>
        <v>0</v>
      </c>
      <c r="AP484">
        <f>MAX(IFERROR((R484-VLOOKUP($E484,Sheet1!$A$1:$B$4,2,FALSE))*16,0),0)</f>
        <v>0</v>
      </c>
      <c r="AQ484">
        <f>MAX(IFERROR((S484-VLOOKUP($E484,Sheet1!$A$1:$B$4,2,FALSE))*16,0),0)</f>
        <v>0</v>
      </c>
      <c r="AR484">
        <v>168</v>
      </c>
      <c r="AS484">
        <v>0.96</v>
      </c>
      <c r="AT484">
        <v>-1.269061158</v>
      </c>
      <c r="AU484">
        <v>166</v>
      </c>
      <c r="AV484">
        <v>0.94857142900000002</v>
      </c>
      <c r="AW484">
        <f>AD484+0.8*AE484+0.64*AF484+AG484*0.8^3+AH484*0.8^4+AI484*0.8^5+AJ484*0.8^6</f>
        <v>37.228015435533855</v>
      </c>
      <c r="AX484">
        <f>COUNTIFS(E:E,E484,AW:AW,"&gt;" &amp;AW484)+1</f>
        <v>167</v>
      </c>
      <c r="AY484">
        <f>AK484+0.8*AL484+0.64*AM484+AN484*0.8^3+AO484*0.8^4+AP484*0.8^5+AQ484*0.8^6</f>
        <v>0</v>
      </c>
      <c r="AZ484">
        <f>COUNTIFS(E:E,E484,AY:AY,"&gt;" &amp;AY484)+1</f>
        <v>32</v>
      </c>
    </row>
    <row r="485" spans="1:52">
      <c r="A485" t="s">
        <v>342</v>
      </c>
      <c r="B485" t="s">
        <v>343</v>
      </c>
      <c r="C485" t="s">
        <v>307</v>
      </c>
      <c r="D485" t="s">
        <v>157</v>
      </c>
      <c r="E485" t="s">
        <v>47</v>
      </c>
      <c r="F485">
        <v>4</v>
      </c>
      <c r="G485">
        <v>73</v>
      </c>
      <c r="H485">
        <v>238</v>
      </c>
      <c r="I485">
        <v>2020</v>
      </c>
      <c r="J485">
        <v>0.6875</v>
      </c>
      <c r="K485">
        <v>1.125</v>
      </c>
      <c r="L485">
        <v>0.625</v>
      </c>
      <c r="M485">
        <v>0.91796887599999999</v>
      </c>
      <c r="N485">
        <v>0.28121404999999999</v>
      </c>
      <c r="O485">
        <v>6.1369442000000003E-2</v>
      </c>
      <c r="P485">
        <v>-8.8017098000000002E-2</v>
      </c>
      <c r="Q485">
        <v>-0.16916658400000001</v>
      </c>
      <c r="R485">
        <v>-0.27799062200000002</v>
      </c>
      <c r="S485">
        <v>-0.34773454199999998</v>
      </c>
      <c r="T485">
        <v>0</v>
      </c>
      <c r="U485">
        <v>0</v>
      </c>
      <c r="V485">
        <v>0</v>
      </c>
      <c r="W485">
        <v>2.9704058550000001</v>
      </c>
      <c r="X485">
        <v>2.2464327819999999</v>
      </c>
      <c r="Y485">
        <v>2.4464727389999998</v>
      </c>
      <c r="Z485">
        <v>1.530238617</v>
      </c>
      <c r="AA485">
        <v>1.6809403110000001</v>
      </c>
      <c r="AB485">
        <v>1.7972399489999999</v>
      </c>
      <c r="AC485">
        <v>1.253431052</v>
      </c>
      <c r="AD485">
        <v>17.003439253759723</v>
      </c>
      <c r="AE485">
        <v>9.8951873044063205</v>
      </c>
      <c r="AF485">
        <v>11.225143099122008</v>
      </c>
      <c r="AG485">
        <v>4.7219291081566297</v>
      </c>
      <c r="AH485">
        <v>5.5707125971012914</v>
      </c>
      <c r="AI485">
        <v>6.2258437703220721</v>
      </c>
      <c r="AJ485">
        <v>3.1396084583864905</v>
      </c>
      <c r="AK485">
        <f>MAX(IFERROR((M485-VLOOKUP($E485,Sheet1!$A$1:$B$4,2,FALSE))*16,0),0)</f>
        <v>0</v>
      </c>
      <c r="AL485">
        <f>MAX(IFERROR((N485-VLOOKUP($E485,Sheet1!$A$1:$B$4,2,FALSE))*16,0),0)</f>
        <v>0</v>
      </c>
      <c r="AM485">
        <f>MAX(IFERROR((O485-VLOOKUP($E485,Sheet1!$A$1:$B$4,2,FALSE))*16,0),0)</f>
        <v>0</v>
      </c>
      <c r="AN485">
        <f>MAX(IFERROR((P485-VLOOKUP($E485,Sheet1!$A$1:$B$4,2,FALSE))*16,0),0)</f>
        <v>0</v>
      </c>
      <c r="AO485">
        <f>MAX(IFERROR((Q485-VLOOKUP($E485,Sheet1!$A$1:$B$4,2,FALSE))*16,0),0)</f>
        <v>0</v>
      </c>
      <c r="AP485">
        <f>MAX(IFERROR((R485-VLOOKUP($E485,Sheet1!$A$1:$B$4,2,FALSE))*16,0),0)</f>
        <v>0</v>
      </c>
      <c r="AQ485">
        <f>MAX(IFERROR((S485-VLOOKUP($E485,Sheet1!$A$1:$B$4,2,FALSE))*16,0),0)</f>
        <v>0</v>
      </c>
      <c r="AR485">
        <v>147</v>
      </c>
      <c r="AS485">
        <v>0.84</v>
      </c>
      <c r="AT485">
        <v>0.37764352200000001</v>
      </c>
      <c r="AU485">
        <v>145</v>
      </c>
      <c r="AV485">
        <v>0.82857142900000003</v>
      </c>
      <c r="AW485">
        <f>AD485+0.8*AE485+0.64*AF485+AG485*0.8^3+AH485*0.8^4+AI485*0.8^5+AJ485*0.8^6</f>
        <v>39.666186270246158</v>
      </c>
      <c r="AX485">
        <f>COUNTIFS(E:E,E485,AW:AW,"&gt;" &amp;AW485)+1</f>
        <v>164</v>
      </c>
      <c r="AY485">
        <f>AK485+0.8*AL485+0.64*AM485+AN485*0.8^3+AO485*0.8^4+AP485*0.8^5+AQ485*0.8^6</f>
        <v>0</v>
      </c>
      <c r="AZ485">
        <f>COUNTIFS(E:E,E485,AY:AY,"&gt;" &amp;AY485)+1</f>
        <v>32</v>
      </c>
    </row>
    <row r="486" spans="1:52">
      <c r="A486" t="s">
        <v>92</v>
      </c>
      <c r="B486" t="s">
        <v>93</v>
      </c>
      <c r="C486" t="s">
        <v>77</v>
      </c>
      <c r="D486" t="s">
        <v>47</v>
      </c>
      <c r="E486" t="s">
        <v>47</v>
      </c>
      <c r="F486">
        <v>1</v>
      </c>
      <c r="G486">
        <v>71</v>
      </c>
      <c r="H486">
        <v>215</v>
      </c>
      <c r="I486">
        <v>2020</v>
      </c>
      <c r="L486">
        <v>0</v>
      </c>
      <c r="M486">
        <v>0.57457650400000004</v>
      </c>
      <c r="N486">
        <v>0.51991621099999996</v>
      </c>
      <c r="O486">
        <v>0.268010682</v>
      </c>
      <c r="P486">
        <v>0.122052909</v>
      </c>
      <c r="Q486">
        <v>-1.2979078E-2</v>
      </c>
      <c r="R486">
        <v>-8.0524787E-2</v>
      </c>
      <c r="S486">
        <v>-0.144873957</v>
      </c>
      <c r="V486">
        <v>0</v>
      </c>
      <c r="W486">
        <v>2.7034317149999998</v>
      </c>
      <c r="X486">
        <v>2.1418347670000002</v>
      </c>
      <c r="Y486">
        <v>2.2055041360000001</v>
      </c>
      <c r="Z486">
        <v>2.002331807</v>
      </c>
      <c r="AA486">
        <v>1.807049111</v>
      </c>
      <c r="AB486">
        <v>1.59050801</v>
      </c>
      <c r="AC486">
        <v>1.5376519099999999</v>
      </c>
      <c r="AD486">
        <v>14.04351692432553</v>
      </c>
      <c r="AE486">
        <v>9.3419157801164801</v>
      </c>
      <c r="AF486">
        <v>9.5659827372659976</v>
      </c>
      <c r="AG486">
        <v>7.9239519316727893</v>
      </c>
      <c r="AH486">
        <v>6.4785683136052938</v>
      </c>
      <c r="AI486">
        <v>5.0791175749425008</v>
      </c>
      <c r="AJ486">
        <v>4.7330258392273095</v>
      </c>
      <c r="AK486">
        <f>MAX(IFERROR((M486-VLOOKUP($E486,Sheet1!$A$1:$B$4,2,FALSE))*16,0),0)</f>
        <v>0</v>
      </c>
      <c r="AL486">
        <f>MAX(IFERROR((N486-VLOOKUP($E486,Sheet1!$A$1:$B$4,2,FALSE))*16,0),0)</f>
        <v>0</v>
      </c>
      <c r="AM486">
        <f>MAX(IFERROR((O486-VLOOKUP($E486,Sheet1!$A$1:$B$4,2,FALSE))*16,0),0)</f>
        <v>0</v>
      </c>
      <c r="AN486">
        <f>MAX(IFERROR((P486-VLOOKUP($E486,Sheet1!$A$1:$B$4,2,FALSE))*16,0),0)</f>
        <v>0</v>
      </c>
      <c r="AO486">
        <f>MAX(IFERROR((Q486-VLOOKUP($E486,Sheet1!$A$1:$B$4,2,FALSE))*16,0),0)</f>
        <v>0</v>
      </c>
      <c r="AP486">
        <f>MAX(IFERROR((R486-VLOOKUP($E486,Sheet1!$A$1:$B$4,2,FALSE))*16,0),0)</f>
        <v>0</v>
      </c>
      <c r="AQ486">
        <f>MAX(IFERROR((S486-VLOOKUP($E486,Sheet1!$A$1:$B$4,2,FALSE))*16,0),0)</f>
        <v>0</v>
      </c>
      <c r="AR486">
        <v>157</v>
      </c>
      <c r="AS486">
        <v>0.89714285699999996</v>
      </c>
      <c r="AT486">
        <v>1.2461784840000001</v>
      </c>
      <c r="AU486">
        <v>139</v>
      </c>
      <c r="AV486">
        <v>0.79428571400000003</v>
      </c>
      <c r="AW486">
        <f>AD486+0.8*AE486+0.64*AF486+AG486*0.8^3+AH486*0.8^4+AI486*0.8^5+AJ486*0.8^6</f>
        <v>37.255023043093722</v>
      </c>
      <c r="AX486">
        <f>COUNTIFS(E:E,E486,AW:AW,"&gt;" &amp;AW486)+1</f>
        <v>166</v>
      </c>
      <c r="AY486">
        <f>AK486+0.8*AL486+0.64*AM486+AN486*0.8^3+AO486*0.8^4+AP486*0.8^5+AQ486*0.8^6</f>
        <v>0</v>
      </c>
      <c r="AZ486">
        <f>COUNTIFS(E:E,E486,AY:AY,"&gt;" &amp;AY486)+1</f>
        <v>32</v>
      </c>
    </row>
    <row r="487" spans="1:52">
      <c r="A487" t="s">
        <v>602</v>
      </c>
      <c r="B487" t="s">
        <v>603</v>
      </c>
      <c r="C487" t="s">
        <v>599</v>
      </c>
      <c r="D487" t="s">
        <v>47</v>
      </c>
      <c r="E487" t="s">
        <v>47</v>
      </c>
      <c r="F487">
        <v>6</v>
      </c>
      <c r="G487">
        <v>74</v>
      </c>
      <c r="H487">
        <v>241</v>
      </c>
      <c r="I487">
        <v>2020</v>
      </c>
      <c r="J487">
        <v>0</v>
      </c>
      <c r="K487">
        <v>0</v>
      </c>
      <c r="L487">
        <v>0</v>
      </c>
      <c r="M487">
        <v>0.27454147200000001</v>
      </c>
      <c r="N487">
        <v>8.9528389E-2</v>
      </c>
      <c r="O487">
        <v>-0.103917909</v>
      </c>
      <c r="P487">
        <v>-0.16779686499999999</v>
      </c>
      <c r="Q487">
        <v>-0.26340709099999998</v>
      </c>
      <c r="R487">
        <v>-0.33449464099999998</v>
      </c>
      <c r="S487">
        <v>-0.391744757</v>
      </c>
      <c r="T487">
        <v>0</v>
      </c>
      <c r="U487">
        <v>0</v>
      </c>
      <c r="V487">
        <v>0</v>
      </c>
      <c r="W487">
        <v>2.587881372</v>
      </c>
      <c r="X487">
        <v>2.2900546550000001</v>
      </c>
      <c r="Y487">
        <v>2.3537273619999999</v>
      </c>
      <c r="Z487">
        <v>1.780665867</v>
      </c>
      <c r="AA487">
        <v>2.3001450459999999</v>
      </c>
      <c r="AB487">
        <v>1.153004294</v>
      </c>
      <c r="AC487">
        <v>0.88790858699999997</v>
      </c>
      <c r="AD487">
        <v>12.643808876366137</v>
      </c>
      <c r="AE487">
        <v>10.02765218274736</v>
      </c>
      <c r="AF487">
        <v>10.313199257395723</v>
      </c>
      <c r="AG487">
        <v>6.1965974565778623</v>
      </c>
      <c r="AH487">
        <v>9.7406410733787965</v>
      </c>
      <c r="AI487">
        <v>2.6794874297304005</v>
      </c>
      <c r="AJ487">
        <v>0</v>
      </c>
      <c r="AK487">
        <f>MAX(IFERROR((M487-VLOOKUP($E487,Sheet1!$A$1:$B$4,2,FALSE))*16,0),0)</f>
        <v>0</v>
      </c>
      <c r="AL487">
        <f>MAX(IFERROR((N487-VLOOKUP($E487,Sheet1!$A$1:$B$4,2,FALSE))*16,0),0)</f>
        <v>0</v>
      </c>
      <c r="AM487">
        <f>MAX(IFERROR((O487-VLOOKUP($E487,Sheet1!$A$1:$B$4,2,FALSE))*16,0),0)</f>
        <v>0</v>
      </c>
      <c r="AN487">
        <f>MAX(IFERROR((P487-VLOOKUP($E487,Sheet1!$A$1:$B$4,2,FALSE))*16,0),0)</f>
        <v>0</v>
      </c>
      <c r="AO487">
        <f>MAX(IFERROR((Q487-VLOOKUP($E487,Sheet1!$A$1:$B$4,2,FALSE))*16,0),0)</f>
        <v>0</v>
      </c>
      <c r="AP487">
        <f>MAX(IFERROR((R487-VLOOKUP($E487,Sheet1!$A$1:$B$4,2,FALSE))*16,0),0)</f>
        <v>0</v>
      </c>
      <c r="AQ487">
        <f>MAX(IFERROR((S487-VLOOKUP($E487,Sheet1!$A$1:$B$4,2,FALSE))*16,0),0)</f>
        <v>0</v>
      </c>
      <c r="AR487">
        <v>167</v>
      </c>
      <c r="AS487">
        <v>0.95428571399999995</v>
      </c>
      <c r="AT487">
        <v>-0.89729140100000004</v>
      </c>
      <c r="AU487">
        <v>162</v>
      </c>
      <c r="AV487">
        <v>0.92571428600000005</v>
      </c>
      <c r="AW487">
        <f>AD487+0.8*AE487+0.64*AF487+AG487*0.8^3+AH487*0.8^4+AI487*0.8^5+AJ487*0.8^6</f>
        <v>35.306817069695171</v>
      </c>
      <c r="AX487">
        <f>COUNTIFS(E:E,E487,AW:AW,"&gt;" &amp;AW487)+1</f>
        <v>168</v>
      </c>
      <c r="AY487">
        <f>AK487+0.8*AL487+0.64*AM487+AN487*0.8^3+AO487*0.8^4+AP487*0.8^5+AQ487*0.8^6</f>
        <v>0</v>
      </c>
      <c r="AZ487">
        <f>COUNTIFS(E:E,E487,AY:AY,"&gt;" &amp;AY487)+1</f>
        <v>32</v>
      </c>
    </row>
    <row r="488" spans="1:52">
      <c r="A488" t="s">
        <v>1191</v>
      </c>
      <c r="B488" t="s">
        <v>1192</v>
      </c>
      <c r="C488" t="s">
        <v>1156</v>
      </c>
      <c r="D488" t="s">
        <v>157</v>
      </c>
      <c r="E488" t="s">
        <v>47</v>
      </c>
      <c r="F488">
        <v>4</v>
      </c>
      <c r="G488">
        <v>74</v>
      </c>
      <c r="H488">
        <v>234</v>
      </c>
      <c r="I488">
        <v>2020</v>
      </c>
      <c r="J488">
        <v>0.375</v>
      </c>
      <c r="K488">
        <v>6.25E-2</v>
      </c>
      <c r="L488">
        <v>0.625</v>
      </c>
      <c r="M488">
        <v>0.44502149000000002</v>
      </c>
      <c r="N488">
        <v>-1.3229319E-2</v>
      </c>
      <c r="O488">
        <v>-6.6033493999999998E-2</v>
      </c>
      <c r="P488">
        <v>-0.163618452</v>
      </c>
      <c r="Q488">
        <v>-0.244164993</v>
      </c>
      <c r="R488">
        <v>-0.350872454</v>
      </c>
      <c r="S488">
        <v>-0.41216450900000001</v>
      </c>
      <c r="T488">
        <v>0</v>
      </c>
      <c r="U488">
        <v>0</v>
      </c>
      <c r="V488">
        <v>0</v>
      </c>
      <c r="W488">
        <v>2.7522244800000002</v>
      </c>
      <c r="X488">
        <v>2.235699222</v>
      </c>
      <c r="Y488">
        <v>2.319022291</v>
      </c>
      <c r="Z488">
        <v>1.5343841979999999</v>
      </c>
      <c r="AA488">
        <v>1.5174137569999999</v>
      </c>
      <c r="AB488">
        <v>1.710538876</v>
      </c>
      <c r="AC488">
        <v>1.088271574</v>
      </c>
      <c r="AD488">
        <v>14.284586816912196</v>
      </c>
      <c r="AE488">
        <v>9.5068453486147888</v>
      </c>
      <c r="AF488">
        <v>10.086205323430406</v>
      </c>
      <c r="AG488">
        <v>4.7038975033768224</v>
      </c>
      <c r="AH488">
        <v>4.5638473694992001</v>
      </c>
      <c r="AI488">
        <v>5.6367211731891445</v>
      </c>
      <c r="AJ488">
        <v>2.3818189127852634</v>
      </c>
      <c r="AK488">
        <f>MAX(IFERROR((M488-VLOOKUP($E488,Sheet1!$A$1:$B$4,2,FALSE))*16,0),0)</f>
        <v>0</v>
      </c>
      <c r="AL488">
        <f>MAX(IFERROR((N488-VLOOKUP($E488,Sheet1!$A$1:$B$4,2,FALSE))*16,0),0)</f>
        <v>0</v>
      </c>
      <c r="AM488">
        <f>MAX(IFERROR((O488-VLOOKUP($E488,Sheet1!$A$1:$B$4,2,FALSE))*16,0),0)</f>
        <v>0</v>
      </c>
      <c r="AN488">
        <f>MAX(IFERROR((P488-VLOOKUP($E488,Sheet1!$A$1:$B$4,2,FALSE))*16,0),0)</f>
        <v>0</v>
      </c>
      <c r="AO488">
        <f>MAX(IFERROR((Q488-VLOOKUP($E488,Sheet1!$A$1:$B$4,2,FALSE))*16,0),0)</f>
        <v>0</v>
      </c>
      <c r="AP488">
        <f>MAX(IFERROR((R488-VLOOKUP($E488,Sheet1!$A$1:$B$4,2,FALSE))*16,0),0)</f>
        <v>0</v>
      </c>
      <c r="AQ488">
        <f>MAX(IFERROR((S488-VLOOKUP($E488,Sheet1!$A$1:$B$4,2,FALSE))*16,0),0)</f>
        <v>0</v>
      </c>
      <c r="AR488">
        <v>163</v>
      </c>
      <c r="AS488">
        <v>0.93142857099999998</v>
      </c>
      <c r="AT488">
        <v>-0.80506173000000003</v>
      </c>
      <c r="AU488">
        <v>159</v>
      </c>
      <c r="AV488">
        <v>0.90857142899999999</v>
      </c>
      <c r="AW488">
        <f>AD488+0.8*AE488+0.64*AF488+AG488*0.8^3+AH488*0.8^4+AI488*0.8^5+AJ488*0.8^6</f>
        <v>35.094402238179093</v>
      </c>
      <c r="AX488">
        <f>COUNTIFS(E:E,E488,AW:AW,"&gt;" &amp;AW488)+1</f>
        <v>169</v>
      </c>
      <c r="AY488">
        <f>AK488+0.8*AL488+0.64*AM488+AN488*0.8^3+AO488*0.8^4+AP488*0.8^5+AQ488*0.8^6</f>
        <v>0</v>
      </c>
      <c r="AZ488">
        <f>COUNTIFS(E:E,E488,AY:AY,"&gt;" &amp;AY488)+1</f>
        <v>32</v>
      </c>
    </row>
    <row r="489" spans="1:52">
      <c r="A489" t="s">
        <v>926</v>
      </c>
      <c r="B489" t="s">
        <v>927</v>
      </c>
      <c r="C489" t="s">
        <v>883</v>
      </c>
      <c r="D489" t="s">
        <v>157</v>
      </c>
      <c r="E489" t="s">
        <v>47</v>
      </c>
      <c r="F489">
        <v>5</v>
      </c>
      <c r="G489">
        <v>72</v>
      </c>
      <c r="H489">
        <v>240</v>
      </c>
      <c r="I489">
        <v>2020</v>
      </c>
      <c r="J489">
        <v>0.125</v>
      </c>
      <c r="K489">
        <v>6.25E-2</v>
      </c>
      <c r="L489">
        <v>0</v>
      </c>
      <c r="M489">
        <v>-9.2401027999999996E-2</v>
      </c>
      <c r="N489">
        <v>-9.0236168000000005E-2</v>
      </c>
      <c r="O489">
        <v>-0.19657240300000001</v>
      </c>
      <c r="P489">
        <v>-0.32609951399999998</v>
      </c>
      <c r="Q489">
        <v>-0.39128980299999999</v>
      </c>
      <c r="R489">
        <v>-0.45894153999999998</v>
      </c>
      <c r="S489">
        <v>-0.51280461700000002</v>
      </c>
      <c r="T489">
        <v>0</v>
      </c>
      <c r="U489">
        <v>0</v>
      </c>
      <c r="V489">
        <v>0</v>
      </c>
      <c r="W489">
        <v>2.3631538669999999</v>
      </c>
      <c r="X489">
        <v>3.0083048969999999</v>
      </c>
      <c r="Y489">
        <v>1.977863307</v>
      </c>
      <c r="Z489">
        <v>2.0259546570000002</v>
      </c>
      <c r="AA489">
        <v>1.7699645159999999</v>
      </c>
      <c r="AB489">
        <v>1.058053369</v>
      </c>
      <c r="AC489">
        <v>0.64569947000000005</v>
      </c>
      <c r="AD489">
        <v>10.398352035435039</v>
      </c>
      <c r="AE489">
        <v>15.758828642353876</v>
      </c>
      <c r="AF489">
        <v>7.4825568613735953</v>
      </c>
      <c r="AG489">
        <v>7.7071685685350673</v>
      </c>
      <c r="AH489">
        <v>5.977347706874113</v>
      </c>
      <c r="AI489">
        <v>2.2087366788572922</v>
      </c>
      <c r="AJ489">
        <v>0</v>
      </c>
      <c r="AK489">
        <f>MAX(IFERROR((M489-VLOOKUP($E489,Sheet1!$A$1:$B$4,2,FALSE))*16,0),0)</f>
        <v>0</v>
      </c>
      <c r="AL489">
        <f>MAX(IFERROR((N489-VLOOKUP($E489,Sheet1!$A$1:$B$4,2,FALSE))*16,0),0)</f>
        <v>0</v>
      </c>
      <c r="AM489">
        <f>MAX(IFERROR((O489-VLOOKUP($E489,Sheet1!$A$1:$B$4,2,FALSE))*16,0),0)</f>
        <v>0</v>
      </c>
      <c r="AN489">
        <f>MAX(IFERROR((P489-VLOOKUP($E489,Sheet1!$A$1:$B$4,2,FALSE))*16,0),0)</f>
        <v>0</v>
      </c>
      <c r="AO489">
        <f>MAX(IFERROR((Q489-VLOOKUP($E489,Sheet1!$A$1:$B$4,2,FALSE))*16,0),0)</f>
        <v>0</v>
      </c>
      <c r="AP489">
        <f>MAX(IFERROR((R489-VLOOKUP($E489,Sheet1!$A$1:$B$4,2,FALSE))*16,0),0)</f>
        <v>0</v>
      </c>
      <c r="AQ489">
        <f>MAX(IFERROR((S489-VLOOKUP($E489,Sheet1!$A$1:$B$4,2,FALSE))*16,0),0)</f>
        <v>0</v>
      </c>
      <c r="AR489">
        <v>175</v>
      </c>
      <c r="AS489">
        <v>1</v>
      </c>
      <c r="AT489">
        <v>-2.0683450730000001</v>
      </c>
      <c r="AU489">
        <v>173</v>
      </c>
      <c r="AV489">
        <v>0.98857142899999995</v>
      </c>
      <c r="AW489">
        <f>AD489+0.8*AE489+0.64*AF489+AG489*0.8^3+AH489*0.8^4+AI489*0.8^5+AJ489*0.8^6</f>
        <v>34.912402103350793</v>
      </c>
      <c r="AX489">
        <f>COUNTIFS(E:E,E489,AW:AW,"&gt;" &amp;AW489)+1</f>
        <v>170</v>
      </c>
      <c r="AY489">
        <f>AK489+0.8*AL489+0.64*AM489+AN489*0.8^3+AO489*0.8^4+AP489*0.8^5+AQ489*0.8^6</f>
        <v>0</v>
      </c>
      <c r="AZ489">
        <f>COUNTIFS(E:E,E489,AY:AY,"&gt;" &amp;AY489)+1</f>
        <v>32</v>
      </c>
    </row>
    <row r="490" spans="1:52">
      <c r="A490" t="s">
        <v>403</v>
      </c>
      <c r="B490" t="s">
        <v>404</v>
      </c>
      <c r="C490" t="s">
        <v>356</v>
      </c>
      <c r="D490" t="s">
        <v>157</v>
      </c>
      <c r="E490" t="s">
        <v>47</v>
      </c>
      <c r="F490">
        <v>5</v>
      </c>
      <c r="G490">
        <v>71</v>
      </c>
      <c r="H490">
        <v>248</v>
      </c>
      <c r="I490">
        <v>2020</v>
      </c>
      <c r="J490">
        <v>0.8125</v>
      </c>
      <c r="K490">
        <v>0.25</v>
      </c>
      <c r="L490">
        <v>0</v>
      </c>
      <c r="M490">
        <v>-6.7874616999999998E-2</v>
      </c>
      <c r="N490">
        <v>-8.4149424E-2</v>
      </c>
      <c r="O490">
        <v>-0.18803175599999999</v>
      </c>
      <c r="P490">
        <v>-0.31160638299999999</v>
      </c>
      <c r="Q490">
        <v>-0.37408777900000001</v>
      </c>
      <c r="R490">
        <v>-0.43895666700000002</v>
      </c>
      <c r="S490">
        <v>-0.49012007099999999</v>
      </c>
      <c r="T490">
        <v>0</v>
      </c>
      <c r="U490">
        <v>0</v>
      </c>
      <c r="V490">
        <v>0</v>
      </c>
      <c r="W490">
        <v>2.3043559870000001</v>
      </c>
      <c r="X490">
        <v>2.8298326600000001</v>
      </c>
      <c r="Y490">
        <v>1.9070901060000001</v>
      </c>
      <c r="Z490">
        <v>1.8564698019999999</v>
      </c>
      <c r="AA490">
        <v>1.6292692440000001</v>
      </c>
      <c r="AB490">
        <v>0.97183054700000004</v>
      </c>
      <c r="AC490">
        <v>0.64703646299999995</v>
      </c>
      <c r="AD490">
        <v>9.9719853710398496</v>
      </c>
      <c r="AE490">
        <v>14.217526015830629</v>
      </c>
      <c r="AF490">
        <v>7.0095915576449102</v>
      </c>
      <c r="AG490">
        <v>6.5832578084043121</v>
      </c>
      <c r="AH490">
        <v>5.1357819973656831</v>
      </c>
      <c r="AI490">
        <v>0</v>
      </c>
      <c r="AJ490">
        <v>0</v>
      </c>
      <c r="AK490">
        <f>MAX(IFERROR((M490-VLOOKUP($E490,Sheet1!$A$1:$B$4,2,FALSE))*16,0),0)</f>
        <v>0</v>
      </c>
      <c r="AL490">
        <f>MAX(IFERROR((N490-VLOOKUP($E490,Sheet1!$A$1:$B$4,2,FALSE))*16,0),0)</f>
        <v>0</v>
      </c>
      <c r="AM490">
        <f>MAX(IFERROR((O490-VLOOKUP($E490,Sheet1!$A$1:$B$4,2,FALSE))*16,0),0)</f>
        <v>0</v>
      </c>
      <c r="AN490">
        <f>MAX(IFERROR((P490-VLOOKUP($E490,Sheet1!$A$1:$B$4,2,FALSE))*16,0),0)</f>
        <v>0</v>
      </c>
      <c r="AO490">
        <f>MAX(IFERROR((Q490-VLOOKUP($E490,Sheet1!$A$1:$B$4,2,FALSE))*16,0),0)</f>
        <v>0</v>
      </c>
      <c r="AP490">
        <f>MAX(IFERROR((R490-VLOOKUP($E490,Sheet1!$A$1:$B$4,2,FALSE))*16,0),0)</f>
        <v>0</v>
      </c>
      <c r="AQ490">
        <f>MAX(IFERROR((S490-VLOOKUP($E490,Sheet1!$A$1:$B$4,2,FALSE))*16,0),0)</f>
        <v>0</v>
      </c>
      <c r="AR490">
        <v>174</v>
      </c>
      <c r="AS490">
        <v>0.99428571399999999</v>
      </c>
      <c r="AT490">
        <v>-1.954826696</v>
      </c>
      <c r="AU490">
        <v>172</v>
      </c>
      <c r="AV490">
        <v>0.98285714300000004</v>
      </c>
      <c r="AW490">
        <f>AD490+0.8*AE490+0.64*AF490+AG490*0.8^3+AH490*0.8^4+AI490*0.8^5+AJ490*0.8^6</f>
        <v>31.306389084621088</v>
      </c>
      <c r="AX490">
        <f>COUNTIFS(E:E,E490,AW:AW,"&gt;" &amp;AW490)+1</f>
        <v>171</v>
      </c>
      <c r="AY490">
        <f>AK490+0.8*AL490+0.64*AM490+AN490*0.8^3+AO490*0.8^4+AP490*0.8^5+AQ490*0.8^6</f>
        <v>0</v>
      </c>
      <c r="AZ490">
        <f>COUNTIFS(E:E,E490,AY:AY,"&gt;" &amp;AY490)+1</f>
        <v>32</v>
      </c>
    </row>
    <row r="491" spans="1:52">
      <c r="A491" t="s">
        <v>155</v>
      </c>
      <c r="B491" t="s">
        <v>156</v>
      </c>
      <c r="C491" t="s">
        <v>118</v>
      </c>
      <c r="D491" t="s">
        <v>157</v>
      </c>
      <c r="E491" t="s">
        <v>47</v>
      </c>
      <c r="F491">
        <v>8</v>
      </c>
      <c r="G491">
        <v>73</v>
      </c>
      <c r="H491">
        <v>234</v>
      </c>
      <c r="I491">
        <v>2020</v>
      </c>
      <c r="J491">
        <v>0.1875</v>
      </c>
      <c r="K491">
        <v>0.4375</v>
      </c>
      <c r="L491">
        <v>0.3125</v>
      </c>
      <c r="M491">
        <v>-2.9863039000000001E-2</v>
      </c>
      <c r="N491">
        <v>-0.115167114</v>
      </c>
      <c r="O491">
        <v>-0.25244429499999999</v>
      </c>
      <c r="P491">
        <v>-0.37798128399999997</v>
      </c>
      <c r="Q491">
        <v>-0.46335233199999998</v>
      </c>
      <c r="R491">
        <v>-0.54635825500000001</v>
      </c>
      <c r="S491">
        <v>-0.59773223099999995</v>
      </c>
      <c r="T491">
        <v>0</v>
      </c>
      <c r="U491">
        <v>0</v>
      </c>
      <c r="V491">
        <v>0</v>
      </c>
      <c r="W491">
        <v>2.0883847599999998</v>
      </c>
      <c r="X491">
        <v>2.0998973489999999</v>
      </c>
      <c r="Y491">
        <v>2.2129943839999999</v>
      </c>
      <c r="Z491">
        <v>1.545596612</v>
      </c>
      <c r="AA491">
        <v>1.196955207</v>
      </c>
      <c r="AB491">
        <v>0.91887225500000003</v>
      </c>
      <c r="AC491">
        <v>0.49580008599999997</v>
      </c>
      <c r="AD491">
        <v>8.4041130479602089</v>
      </c>
      <c r="AE491">
        <v>8.4095634923881448</v>
      </c>
      <c r="AF491">
        <v>9.1039696937264694</v>
      </c>
      <c r="AG491">
        <v>4.651712682889837</v>
      </c>
      <c r="AH491">
        <v>2.8351011089130935</v>
      </c>
      <c r="AI491">
        <v>0</v>
      </c>
      <c r="AJ491">
        <v>0</v>
      </c>
      <c r="AK491">
        <f>MAX(IFERROR((M491-VLOOKUP($E491,Sheet1!$A$1:$B$4,2,FALSE))*16,0),0)</f>
        <v>0</v>
      </c>
      <c r="AL491">
        <f>MAX(IFERROR((N491-VLOOKUP($E491,Sheet1!$A$1:$B$4,2,FALSE))*16,0),0)</f>
        <v>0</v>
      </c>
      <c r="AM491">
        <f>MAX(IFERROR((O491-VLOOKUP($E491,Sheet1!$A$1:$B$4,2,FALSE))*16,0),0)</f>
        <v>0</v>
      </c>
      <c r="AN491">
        <f>MAX(IFERROR((P491-VLOOKUP($E491,Sheet1!$A$1:$B$4,2,FALSE))*16,0),0)</f>
        <v>0</v>
      </c>
      <c r="AO491">
        <f>MAX(IFERROR((Q491-VLOOKUP($E491,Sheet1!$A$1:$B$4,2,FALSE))*16,0),0)</f>
        <v>0</v>
      </c>
      <c r="AP491">
        <f>MAX(IFERROR((R491-VLOOKUP($E491,Sheet1!$A$1:$B$4,2,FALSE))*16,0),0)</f>
        <v>0</v>
      </c>
      <c r="AQ491">
        <f>MAX(IFERROR((S491-VLOOKUP($E491,Sheet1!$A$1:$B$4,2,FALSE))*16,0),0)</f>
        <v>0</v>
      </c>
      <c r="AR491">
        <v>173</v>
      </c>
      <c r="AS491">
        <v>0.98857142899999995</v>
      </c>
      <c r="AT491">
        <v>-2.3828985500000002</v>
      </c>
      <c r="AU491">
        <v>175</v>
      </c>
      <c r="AV491">
        <v>1</v>
      </c>
      <c r="AW491">
        <f>AD491+0.8*AE491+0.64*AF491+AG491*0.8^3+AH491*0.8^4+AI491*0.8^5+AJ491*0.8^6</f>
        <v>24.501238753706069</v>
      </c>
      <c r="AX491">
        <f>COUNTIFS(E:E,E491,AW:AW,"&gt;" &amp;AW491)+1</f>
        <v>173</v>
      </c>
      <c r="AY491">
        <f>AK491+0.8*AL491+0.64*AM491+AN491*0.8^3+AO491*0.8^4+AP491*0.8^5+AQ491*0.8^6</f>
        <v>0</v>
      </c>
      <c r="AZ491">
        <f>COUNTIFS(E:E,E491,AY:AY,"&gt;" &amp;AY491)+1</f>
        <v>32</v>
      </c>
    </row>
    <row r="492" spans="1:52">
      <c r="A492" t="s">
        <v>597</v>
      </c>
      <c r="B492" t="s">
        <v>598</v>
      </c>
      <c r="C492" t="s">
        <v>599</v>
      </c>
      <c r="D492" t="s">
        <v>157</v>
      </c>
      <c r="E492" t="s">
        <v>47</v>
      </c>
      <c r="F492">
        <v>5</v>
      </c>
      <c r="G492">
        <v>73</v>
      </c>
      <c r="H492">
        <v>231</v>
      </c>
      <c r="I492">
        <v>2020</v>
      </c>
      <c r="J492">
        <v>0</v>
      </c>
      <c r="K492">
        <v>0</v>
      </c>
      <c r="L492">
        <v>0</v>
      </c>
      <c r="M492">
        <v>0.12811346700000001</v>
      </c>
      <c r="N492">
        <v>-8.0331858000000006E-2</v>
      </c>
      <c r="O492">
        <v>-0.13849019600000001</v>
      </c>
      <c r="P492">
        <v>-0.219136472</v>
      </c>
      <c r="Q492">
        <v>-0.27593999800000002</v>
      </c>
      <c r="R492">
        <v>-0.35073206299999998</v>
      </c>
      <c r="S492">
        <v>-0.40000122100000002</v>
      </c>
      <c r="T492">
        <v>0</v>
      </c>
      <c r="U492">
        <v>0</v>
      </c>
      <c r="V492">
        <v>0</v>
      </c>
      <c r="W492">
        <v>2.4767810699999999</v>
      </c>
      <c r="X492">
        <v>2.1333670480000002</v>
      </c>
      <c r="Y492">
        <v>1.900754437</v>
      </c>
      <c r="Z492">
        <v>1.630816751</v>
      </c>
      <c r="AA492">
        <v>1.375449935</v>
      </c>
      <c r="AB492">
        <v>1.089275392</v>
      </c>
      <c r="AC492">
        <v>0.77881713699999999</v>
      </c>
      <c r="AD492">
        <v>11.547140491898233</v>
      </c>
      <c r="AE492">
        <v>8.6835885282642948</v>
      </c>
      <c r="AF492">
        <v>7.0054612914546226</v>
      </c>
      <c r="AG492">
        <v>5.2363962308538134</v>
      </c>
      <c r="AH492">
        <v>3.7785270232133001</v>
      </c>
      <c r="AI492">
        <v>2.3961980232927971</v>
      </c>
      <c r="AJ492">
        <v>0</v>
      </c>
      <c r="AK492">
        <f>MAX(IFERROR((M492-VLOOKUP($E492,Sheet1!$A$1:$B$4,2,FALSE))*16,0),0)</f>
        <v>0</v>
      </c>
      <c r="AL492">
        <f>MAX(IFERROR((N492-VLOOKUP($E492,Sheet1!$A$1:$B$4,2,FALSE))*16,0),0)</f>
        <v>0</v>
      </c>
      <c r="AM492">
        <f>MAX(IFERROR((O492-VLOOKUP($E492,Sheet1!$A$1:$B$4,2,FALSE))*16,0),0)</f>
        <v>0</v>
      </c>
      <c r="AN492">
        <f>MAX(IFERROR((P492-VLOOKUP($E492,Sheet1!$A$1:$B$4,2,FALSE))*16,0),0)</f>
        <v>0</v>
      </c>
      <c r="AO492">
        <f>MAX(IFERROR((Q492-VLOOKUP($E492,Sheet1!$A$1:$B$4,2,FALSE))*16,0),0)</f>
        <v>0</v>
      </c>
      <c r="AP492">
        <f>MAX(IFERROR((R492-VLOOKUP($E492,Sheet1!$A$1:$B$4,2,FALSE))*16,0),0)</f>
        <v>0</v>
      </c>
      <c r="AQ492">
        <f>MAX(IFERROR((S492-VLOOKUP($E492,Sheet1!$A$1:$B$4,2,FALSE))*16,0),0)</f>
        <v>0</v>
      </c>
      <c r="AR492">
        <v>171</v>
      </c>
      <c r="AS492">
        <v>0.97714285700000003</v>
      </c>
      <c r="AT492">
        <v>-1.336518342</v>
      </c>
      <c r="AU492">
        <v>167</v>
      </c>
      <c r="AV492">
        <v>0.95428571399999995</v>
      </c>
      <c r="AW492">
        <f>AD492+0.8*AE492+0.64*AF492+AG492*0.8^3+AH492*0.8^4+AI492*0.8^5+AJ492*0.8^6</f>
        <v>27.991412248218534</v>
      </c>
      <c r="AX492">
        <f>COUNTIFS(E:E,E492,AW:AW,"&gt;" &amp;AW492)+1</f>
        <v>172</v>
      </c>
      <c r="AY492">
        <f>AK492+0.8*AL492+0.64*AM492+AN492*0.8^3+AO492*0.8^4+AP492*0.8^5+AQ492*0.8^6</f>
        <v>0</v>
      </c>
      <c r="AZ492">
        <f>COUNTIFS(E:E,E492,AY:AY,"&gt;" &amp;AY492)+1</f>
        <v>32</v>
      </c>
    </row>
    <row r="493" spans="1:52">
      <c r="A493" t="s">
        <v>320</v>
      </c>
      <c r="B493" t="s">
        <v>321</v>
      </c>
      <c r="C493" t="s">
        <v>307</v>
      </c>
      <c r="D493" t="s">
        <v>157</v>
      </c>
      <c r="E493" t="s">
        <v>47</v>
      </c>
      <c r="F493">
        <v>6</v>
      </c>
      <c r="G493">
        <v>74</v>
      </c>
      <c r="H493">
        <v>250</v>
      </c>
      <c r="I493">
        <v>2020</v>
      </c>
      <c r="J493">
        <v>0</v>
      </c>
      <c r="K493">
        <v>0</v>
      </c>
      <c r="L493">
        <v>0</v>
      </c>
      <c r="M493">
        <v>0.1628365</v>
      </c>
      <c r="N493">
        <v>-2.5634519000000001E-2</v>
      </c>
      <c r="O493">
        <v>-0.115740749</v>
      </c>
      <c r="P493">
        <v>-0.181980897</v>
      </c>
      <c r="Q493">
        <v>-0.24326700900000001</v>
      </c>
      <c r="R493">
        <v>-0.31099495599999999</v>
      </c>
      <c r="S493">
        <v>-0.36188157700000001</v>
      </c>
      <c r="T493">
        <v>0</v>
      </c>
      <c r="U493">
        <v>0</v>
      </c>
      <c r="V493">
        <v>0</v>
      </c>
      <c r="W493">
        <v>2.0378536610000002</v>
      </c>
      <c r="X493">
        <v>2.0014148440000001</v>
      </c>
      <c r="Y493">
        <v>1.85985296</v>
      </c>
      <c r="Z493">
        <v>1.460477944</v>
      </c>
      <c r="AA493">
        <v>1.834573644</v>
      </c>
      <c r="AB493">
        <v>0.88338892800000002</v>
      </c>
      <c r="AC493">
        <v>0.98960902399999995</v>
      </c>
      <c r="AD493">
        <v>8.2153299200559928</v>
      </c>
      <c r="AE493">
        <v>7.7888550877066649</v>
      </c>
      <c r="AF493">
        <v>6.7500665310621315</v>
      </c>
      <c r="AG493">
        <v>4.278679619079611</v>
      </c>
      <c r="AH493">
        <v>6.4903684227035114</v>
      </c>
      <c r="AI493">
        <v>0</v>
      </c>
      <c r="AJ493">
        <v>1.0877561881694078</v>
      </c>
      <c r="AK493">
        <f>MAX(IFERROR((M493-VLOOKUP($E493,Sheet1!$A$1:$B$4,2,FALSE))*16,0),0)</f>
        <v>0</v>
      </c>
      <c r="AL493">
        <f>MAX(IFERROR((N493-VLOOKUP($E493,Sheet1!$A$1:$B$4,2,FALSE))*16,0),0)</f>
        <v>0</v>
      </c>
      <c r="AM493">
        <f>MAX(IFERROR((O493-VLOOKUP($E493,Sheet1!$A$1:$B$4,2,FALSE))*16,0),0)</f>
        <v>0</v>
      </c>
      <c r="AN493">
        <f>MAX(IFERROR((P493-VLOOKUP($E493,Sheet1!$A$1:$B$4,2,FALSE))*16,0),0)</f>
        <v>0</v>
      </c>
      <c r="AO493">
        <f>MAX(IFERROR((Q493-VLOOKUP($E493,Sheet1!$A$1:$B$4,2,FALSE))*16,0),0)</f>
        <v>0</v>
      </c>
      <c r="AP493">
        <f>MAX(IFERROR((R493-VLOOKUP($E493,Sheet1!$A$1:$B$4,2,FALSE))*16,0),0)</f>
        <v>0</v>
      </c>
      <c r="AQ493">
        <f>MAX(IFERROR((S493-VLOOKUP($E493,Sheet1!$A$1:$B$4,2,FALSE))*16,0),0)</f>
        <v>0</v>
      </c>
      <c r="AR493">
        <v>170</v>
      </c>
      <c r="AS493">
        <v>0.97142857100000002</v>
      </c>
      <c r="AT493">
        <v>-1.076663207</v>
      </c>
      <c r="AU493">
        <v>165</v>
      </c>
      <c r="AV493">
        <v>0.94285714300000001</v>
      </c>
      <c r="AW493">
        <f>AD493+0.8*AE493+0.64*AF493+AG493*0.8^3+AH493*0.8^4+AI493*0.8^5+AJ493*0.8^6</f>
        <v>23.900744199200695</v>
      </c>
      <c r="AX493">
        <f>COUNTIFS(E:E,E493,AW:AW,"&gt;" &amp;AW493)+1</f>
        <v>174</v>
      </c>
      <c r="AY493">
        <f>AK493+0.8*AL493+0.64*AM493+AN493*0.8^3+AO493*0.8^4+AP493*0.8^5+AQ493*0.8^6</f>
        <v>0</v>
      </c>
      <c r="AZ493">
        <f>COUNTIFS(E:E,E493,AY:AY,"&gt;" &amp;AY493)+1</f>
        <v>32</v>
      </c>
    </row>
    <row r="494" spans="1:52">
      <c r="A494" t="s">
        <v>137</v>
      </c>
      <c r="B494" t="s">
        <v>138</v>
      </c>
      <c r="C494" t="s">
        <v>118</v>
      </c>
      <c r="D494" t="s">
        <v>47</v>
      </c>
      <c r="E494" t="s">
        <v>47</v>
      </c>
      <c r="F494">
        <v>9</v>
      </c>
      <c r="G494">
        <v>72</v>
      </c>
      <c r="H494">
        <v>195</v>
      </c>
      <c r="I494">
        <v>2020</v>
      </c>
      <c r="J494">
        <v>6.25E-2</v>
      </c>
      <c r="K494">
        <v>0</v>
      </c>
      <c r="L494">
        <v>0.3125</v>
      </c>
      <c r="M494">
        <v>-1.4727363E-2</v>
      </c>
      <c r="N494">
        <v>-8.8744263000000004E-2</v>
      </c>
      <c r="O494">
        <v>-0.20098838499999999</v>
      </c>
      <c r="P494">
        <v>-0.260596147</v>
      </c>
      <c r="Q494">
        <v>-0.32731370199999998</v>
      </c>
      <c r="R494">
        <v>-0.36912499700000001</v>
      </c>
      <c r="S494">
        <v>-0.39212302700000001</v>
      </c>
      <c r="T494">
        <v>0</v>
      </c>
      <c r="U494">
        <v>0</v>
      </c>
      <c r="V494">
        <v>0</v>
      </c>
      <c r="W494">
        <v>1.984572869</v>
      </c>
      <c r="X494">
        <v>2.3134880849999999</v>
      </c>
      <c r="Y494">
        <v>1.8567800510000001</v>
      </c>
      <c r="Z494">
        <v>1.312421083</v>
      </c>
      <c r="AA494">
        <v>1.184090396</v>
      </c>
      <c r="AB494">
        <v>0.518758952</v>
      </c>
      <c r="AC494">
        <v>0.26561553500000001</v>
      </c>
      <c r="AD494">
        <v>7.6801991358941137</v>
      </c>
      <c r="AE494">
        <v>10.020070411559658</v>
      </c>
      <c r="AF494">
        <v>6.6661353296185268</v>
      </c>
      <c r="AG494">
        <v>3.4630669981468714</v>
      </c>
      <c r="AH494">
        <v>2.8225561224454054</v>
      </c>
      <c r="AI494">
        <v>0</v>
      </c>
      <c r="AJ494">
        <v>0</v>
      </c>
      <c r="AK494">
        <f>MAX(IFERROR((M494-VLOOKUP($E494,Sheet1!$A$1:$B$4,2,FALSE))*16,0),0)</f>
        <v>0</v>
      </c>
      <c r="AL494">
        <f>MAX(IFERROR((N494-VLOOKUP($E494,Sheet1!$A$1:$B$4,2,FALSE))*16,0),0)</f>
        <v>0</v>
      </c>
      <c r="AM494">
        <f>MAX(IFERROR((O494-VLOOKUP($E494,Sheet1!$A$1:$B$4,2,FALSE))*16,0),0)</f>
        <v>0</v>
      </c>
      <c r="AN494">
        <f>MAX(IFERROR((P494-VLOOKUP($E494,Sheet1!$A$1:$B$4,2,FALSE))*16,0),0)</f>
        <v>0</v>
      </c>
      <c r="AO494">
        <f>MAX(IFERROR((Q494-VLOOKUP($E494,Sheet1!$A$1:$B$4,2,FALSE))*16,0),0)</f>
        <v>0</v>
      </c>
      <c r="AP494">
        <f>MAX(IFERROR((R494-VLOOKUP($E494,Sheet1!$A$1:$B$4,2,FALSE))*16,0),0)</f>
        <v>0</v>
      </c>
      <c r="AQ494">
        <f>MAX(IFERROR((S494-VLOOKUP($E494,Sheet1!$A$1:$B$4,2,FALSE))*16,0),0)</f>
        <v>0</v>
      </c>
      <c r="AR494">
        <v>172</v>
      </c>
      <c r="AS494">
        <v>0.98285714300000004</v>
      </c>
      <c r="AT494">
        <v>-1.6536178829999999</v>
      </c>
      <c r="AU494">
        <v>171</v>
      </c>
      <c r="AV494">
        <v>0.97714285700000003</v>
      </c>
      <c r="AW494">
        <f>AD494+0.8*AE494+0.64*AF494+AG494*0.8^3+AH494*0.8^4+AI494*0.8^5+AJ494*0.8^6</f>
        <v>22.891791366902535</v>
      </c>
      <c r="AX494">
        <f>COUNTIFS(E:E,E494,AW:AW,"&gt;" &amp;AW494)+1</f>
        <v>175</v>
      </c>
      <c r="AY494">
        <f>AK494+0.8*AL494+0.64*AM494+AN494*0.8^3+AO494*0.8^4+AP494*0.8^5+AQ494*0.8^6</f>
        <v>0</v>
      </c>
      <c r="AZ494">
        <f>COUNTIFS(E:E,E494,AY:AY,"&gt;" &amp;AY494)+1</f>
        <v>32</v>
      </c>
    </row>
    <row r="495" spans="1:52">
      <c r="A495" t="s">
        <v>303</v>
      </c>
      <c r="B495" t="s">
        <v>304</v>
      </c>
      <c r="C495" t="s">
        <v>260</v>
      </c>
      <c r="D495" t="s">
        <v>37</v>
      </c>
      <c r="E495" t="s">
        <v>37</v>
      </c>
      <c r="F495">
        <v>0</v>
      </c>
      <c r="G495">
        <v>76</v>
      </c>
      <c r="H495">
        <v>216</v>
      </c>
      <c r="I495">
        <v>2020</v>
      </c>
      <c r="M495">
        <v>4.0701023129999996</v>
      </c>
      <c r="N495">
        <v>4.8359534890000004</v>
      </c>
      <c r="O495">
        <v>5.0132776799999998</v>
      </c>
      <c r="P495">
        <v>5.1351385079999998</v>
      </c>
      <c r="Q495">
        <v>5.0950043880000004</v>
      </c>
      <c r="R495">
        <v>4.4882111450000002</v>
      </c>
      <c r="S495">
        <v>3.9707138149999999</v>
      </c>
      <c r="W495">
        <v>3.8433836160000001</v>
      </c>
      <c r="X495">
        <v>4.0945454730000002</v>
      </c>
      <c r="Y495">
        <v>3.8120079090000001</v>
      </c>
      <c r="Z495">
        <v>3.7577890809999999</v>
      </c>
      <c r="AA495">
        <v>3.4303337780000001</v>
      </c>
      <c r="AB495">
        <v>3.4058408240000002</v>
      </c>
      <c r="AC495">
        <v>2.7110019649999999</v>
      </c>
      <c r="AD495">
        <v>41.067386413454358</v>
      </c>
      <c r="AE495">
        <v>47.966136649349295</v>
      </c>
      <c r="AF495">
        <v>45.300860531228608</v>
      </c>
      <c r="AG495">
        <v>45.260127037079258</v>
      </c>
      <c r="AH495">
        <v>40.876169508997322</v>
      </c>
      <c r="AI495">
        <v>37.517014372112953</v>
      </c>
      <c r="AJ495">
        <v>26.585877782756256</v>
      </c>
      <c r="AK495">
        <f>MAX(IFERROR((M495-VLOOKUP($E495,Sheet1!$A$1:$B$4,2,FALSE))*16,0),0)</f>
        <v>0</v>
      </c>
      <c r="AL495">
        <f>MAX(IFERROR((N495-VLOOKUP($E495,Sheet1!$A$1:$B$4,2,FALSE))*16,0),0)</f>
        <v>0</v>
      </c>
      <c r="AM495">
        <f>MAX(IFERROR((O495-VLOOKUP($E495,Sheet1!$A$1:$B$4,2,FALSE))*16,0),0)</f>
        <v>0</v>
      </c>
      <c r="AN495">
        <f>MAX(IFERROR((P495-VLOOKUP($E495,Sheet1!$A$1:$B$4,2,FALSE))*16,0),0)</f>
        <v>0</v>
      </c>
      <c r="AO495">
        <f>MAX(IFERROR((Q495-VLOOKUP($E495,Sheet1!$A$1:$B$4,2,FALSE))*16,0),0)</f>
        <v>0</v>
      </c>
      <c r="AP495">
        <f>MAX(IFERROR((R495-VLOOKUP($E495,Sheet1!$A$1:$B$4,2,FALSE))*16,0),0)</f>
        <v>0</v>
      </c>
      <c r="AQ495">
        <f>MAX(IFERROR((S495-VLOOKUP($E495,Sheet1!$A$1:$B$4,2,FALSE))*16,0),0)</f>
        <v>0</v>
      </c>
      <c r="AR495">
        <v>80</v>
      </c>
      <c r="AS495">
        <v>0.25477706999999999</v>
      </c>
      <c r="AT495">
        <v>32.60840134</v>
      </c>
      <c r="AU495">
        <v>26</v>
      </c>
      <c r="AV495">
        <v>8.2802548000000004E-2</v>
      </c>
      <c r="AW495">
        <f>AD495+0.8*AE495+0.64*AF495+AG495*0.8^3+AH495*0.8^4+AI495*0.8^5+AJ495*0.8^6</f>
        <v>167.61181416172687</v>
      </c>
      <c r="AX495">
        <f>COUNTIFS(E:E,E495,AW:AW,"&gt;" &amp;AW495)+1</f>
        <v>41</v>
      </c>
      <c r="AY495">
        <f>AK495+0.8*AL495+0.64*AM495+AN495*0.8^3+AO495*0.8^4+AP495*0.8^5+AQ495*0.8^6</f>
        <v>0</v>
      </c>
      <c r="AZ495">
        <f>COUNTIFS(E:E,E495,AY:AY,"&gt;" &amp;AY495)+1</f>
        <v>57</v>
      </c>
    </row>
    <row r="496" spans="1:52">
      <c r="A496" t="s">
        <v>1388</v>
      </c>
      <c r="B496" t="s">
        <v>1389</v>
      </c>
      <c r="C496" t="s">
        <v>1381</v>
      </c>
      <c r="D496" t="s">
        <v>37</v>
      </c>
      <c r="E496" t="s">
        <v>37</v>
      </c>
      <c r="F496">
        <v>0</v>
      </c>
      <c r="G496">
        <v>72</v>
      </c>
      <c r="H496">
        <v>205</v>
      </c>
      <c r="I496">
        <v>2020</v>
      </c>
      <c r="M496">
        <v>4.4273537909999998</v>
      </c>
      <c r="N496">
        <v>4.8703132159999996</v>
      </c>
      <c r="O496">
        <v>5.1919498229999999</v>
      </c>
      <c r="P496">
        <v>5.2770332270000004</v>
      </c>
      <c r="Q496">
        <v>5.0971177130000003</v>
      </c>
      <c r="R496">
        <v>4.4767911580000002</v>
      </c>
      <c r="S496">
        <v>3.9293574410000001</v>
      </c>
      <c r="W496">
        <v>3.896764922</v>
      </c>
      <c r="X496">
        <v>3.7026383570000001</v>
      </c>
      <c r="Y496">
        <v>3.5601160119999999</v>
      </c>
      <c r="Z496">
        <v>3.6794058079999998</v>
      </c>
      <c r="AA496">
        <v>3.21905536</v>
      </c>
      <c r="AB496">
        <v>2.9678109209999999</v>
      </c>
      <c r="AC496">
        <v>2.573615115</v>
      </c>
      <c r="AD496">
        <v>43.415091749615698</v>
      </c>
      <c r="AE496">
        <v>43.165047001940707</v>
      </c>
      <c r="AF496">
        <v>43.048135042940572</v>
      </c>
      <c r="AG496">
        <v>45.032664646842647</v>
      </c>
      <c r="AH496">
        <v>38.198783293783578</v>
      </c>
      <c r="AI496">
        <v>31.957211993154289</v>
      </c>
      <c r="AJ496">
        <v>24.743194369505702</v>
      </c>
      <c r="AK496">
        <f>MAX(IFERROR((M496-VLOOKUP($E496,Sheet1!$A$1:$B$4,2,FALSE))*16,0),0)</f>
        <v>0</v>
      </c>
      <c r="AL496">
        <f>MAX(IFERROR((N496-VLOOKUP($E496,Sheet1!$A$1:$B$4,2,FALSE))*16,0),0)</f>
        <v>0</v>
      </c>
      <c r="AM496">
        <f>MAX(IFERROR((O496-VLOOKUP($E496,Sheet1!$A$1:$B$4,2,FALSE))*16,0),0)</f>
        <v>0</v>
      </c>
      <c r="AN496">
        <f>MAX(IFERROR((P496-VLOOKUP($E496,Sheet1!$A$1:$B$4,2,FALSE))*16,0),0)</f>
        <v>0</v>
      </c>
      <c r="AO496">
        <f>MAX(IFERROR((Q496-VLOOKUP($E496,Sheet1!$A$1:$B$4,2,FALSE))*16,0),0)</f>
        <v>0</v>
      </c>
      <c r="AP496">
        <f>MAX(IFERROR((R496-VLOOKUP($E496,Sheet1!$A$1:$B$4,2,FALSE))*16,0),0)</f>
        <v>0</v>
      </c>
      <c r="AQ496">
        <f>MAX(IFERROR((S496-VLOOKUP($E496,Sheet1!$A$1:$B$4,2,FALSE))*16,0),0)</f>
        <v>0</v>
      </c>
      <c r="AR496">
        <v>73</v>
      </c>
      <c r="AS496">
        <v>0.23248407600000001</v>
      </c>
      <c r="AT496">
        <v>33.269916369999997</v>
      </c>
      <c r="AU496">
        <v>25</v>
      </c>
      <c r="AV496">
        <v>7.9617833999999998E-2</v>
      </c>
      <c r="AW496">
        <f>AD496+0.8*AE496+0.64*AF496+AG496*0.8^3+AH496*0.8^4+AI496*0.8^5+AJ496*0.8^6</f>
        <v>161.15890088568392</v>
      </c>
      <c r="AX496">
        <f>COUNTIFS(E:E,E496,AW:AW,"&gt;" &amp;AW496)+1</f>
        <v>47</v>
      </c>
      <c r="AY496">
        <f>AK496+0.8*AL496+0.64*AM496+AN496*0.8^3+AO496*0.8^4+AP496*0.8^5+AQ496*0.8^6</f>
        <v>0</v>
      </c>
      <c r="AZ496">
        <f>COUNTIFS(E:E,E496,AY:AY,"&gt;" &amp;AY496)+1</f>
        <v>57</v>
      </c>
    </row>
    <row r="497" spans="1:52">
      <c r="A497" t="s">
        <v>928</v>
      </c>
      <c r="B497" t="s">
        <v>929</v>
      </c>
      <c r="C497" t="s">
        <v>883</v>
      </c>
      <c r="D497" t="s">
        <v>37</v>
      </c>
      <c r="E497" t="s">
        <v>37</v>
      </c>
      <c r="F497">
        <v>2</v>
      </c>
      <c r="G497">
        <v>74</v>
      </c>
      <c r="H497">
        <v>210</v>
      </c>
      <c r="I497">
        <v>2020</v>
      </c>
      <c r="K497">
        <v>4.5625</v>
      </c>
      <c r="L497">
        <v>3.3125</v>
      </c>
      <c r="M497">
        <v>5.5926784469999999</v>
      </c>
      <c r="N497">
        <v>4.2672220899999997</v>
      </c>
      <c r="O497">
        <v>3.9667190450000001</v>
      </c>
      <c r="P497">
        <v>3.411942459</v>
      </c>
      <c r="Q497">
        <v>2.9226732540000002</v>
      </c>
      <c r="R497">
        <v>0.89811375900000001</v>
      </c>
      <c r="S497">
        <v>0.51270264200000004</v>
      </c>
      <c r="U497">
        <v>0</v>
      </c>
      <c r="V497">
        <v>0</v>
      </c>
      <c r="W497">
        <v>4.4551655730000004</v>
      </c>
      <c r="X497">
        <v>4.2720756140000002</v>
      </c>
      <c r="Y497">
        <v>3.5522420050000001</v>
      </c>
      <c r="Z497">
        <v>4.0673921990000004</v>
      </c>
      <c r="AA497">
        <v>2.7464463910000001</v>
      </c>
      <c r="AB497">
        <v>3.9545658449999999</v>
      </c>
      <c r="AC497">
        <v>2.4429898190000001</v>
      </c>
      <c r="AD497">
        <v>56.716767342524236</v>
      </c>
      <c r="AE497">
        <v>47.378532665818796</v>
      </c>
      <c r="AF497">
        <v>36.969462821613774</v>
      </c>
      <c r="AG497">
        <v>40.980868958133385</v>
      </c>
      <c r="AH497">
        <v>23.233392964643429</v>
      </c>
      <c r="AI497">
        <v>30.915922216758929</v>
      </c>
      <c r="AJ497">
        <v>14.192848917081207</v>
      </c>
      <c r="AK497">
        <f>MAX(IFERROR((M497-VLOOKUP($E497,Sheet1!$A$1:$B$4,2,FALSE))*16,0),0)</f>
        <v>0</v>
      </c>
      <c r="AL497">
        <f>MAX(IFERROR((N497-VLOOKUP($E497,Sheet1!$A$1:$B$4,2,FALSE))*16,0),0)</f>
        <v>0</v>
      </c>
      <c r="AM497">
        <f>MAX(IFERROR((O497-VLOOKUP($E497,Sheet1!$A$1:$B$4,2,FALSE))*16,0),0)</f>
        <v>0</v>
      </c>
      <c r="AN497">
        <f>MAX(IFERROR((P497-VLOOKUP($E497,Sheet1!$A$1:$B$4,2,FALSE))*16,0),0)</f>
        <v>0</v>
      </c>
      <c r="AO497">
        <f>MAX(IFERROR((Q497-VLOOKUP($E497,Sheet1!$A$1:$B$4,2,FALSE))*16,0),0)</f>
        <v>0</v>
      </c>
      <c r="AP497">
        <f>MAX(IFERROR((R497-VLOOKUP($E497,Sheet1!$A$1:$B$4,2,FALSE))*16,0),0)</f>
        <v>0</v>
      </c>
      <c r="AQ497">
        <f>MAX(IFERROR((S497-VLOOKUP($E497,Sheet1!$A$1:$B$4,2,FALSE))*16,0),0)</f>
        <v>0</v>
      </c>
      <c r="AR497">
        <v>54</v>
      </c>
      <c r="AS497">
        <v>0.17197452199999999</v>
      </c>
      <c r="AT497">
        <v>21.572051699999999</v>
      </c>
      <c r="AU497">
        <v>53</v>
      </c>
      <c r="AV497">
        <v>0.16878980900000001</v>
      </c>
      <c r="AW497">
        <f>AD497+0.8*AE497+0.64*AF497+AG497*0.8^3+AH497*0.8^4+AI497*0.8^5+AJ497*0.8^6</f>
        <v>162.62975192440126</v>
      </c>
      <c r="AX497">
        <f>COUNTIFS(E:E,E497,AW:AW,"&gt;" &amp;AW497)+1</f>
        <v>45</v>
      </c>
      <c r="AY497">
        <f>AK497+0.8*AL497+0.64*AM497+AN497*0.8^3+AO497*0.8^4+AP497*0.8^5+AQ497*0.8^6</f>
        <v>0</v>
      </c>
      <c r="AZ497">
        <f>COUNTIFS(E:E,E497,AY:AY,"&gt;" &amp;AY497)+1</f>
        <v>57</v>
      </c>
    </row>
    <row r="498" spans="1:52">
      <c r="A498" t="s">
        <v>1085</v>
      </c>
      <c r="B498" t="s">
        <v>1086</v>
      </c>
      <c r="C498" t="s">
        <v>1063</v>
      </c>
      <c r="D498" t="s">
        <v>37</v>
      </c>
      <c r="E498" t="s">
        <v>37</v>
      </c>
      <c r="F498">
        <v>3</v>
      </c>
      <c r="G498">
        <v>75</v>
      </c>
      <c r="H498">
        <v>209</v>
      </c>
      <c r="I498">
        <v>2020</v>
      </c>
      <c r="J498">
        <v>2.25</v>
      </c>
      <c r="K498">
        <v>7.4375</v>
      </c>
      <c r="L498">
        <v>4.5</v>
      </c>
      <c r="M498">
        <v>5.619449651</v>
      </c>
      <c r="N498">
        <v>4.7349130800000001</v>
      </c>
      <c r="O498">
        <v>3.7922277680000001</v>
      </c>
      <c r="P498">
        <v>3.179238926</v>
      </c>
      <c r="Q498">
        <v>1.852243031</v>
      </c>
      <c r="R498">
        <v>0.38869768500000001</v>
      </c>
      <c r="S498">
        <v>-0.18379142100000001</v>
      </c>
      <c r="T498">
        <v>0</v>
      </c>
      <c r="U498">
        <v>0</v>
      </c>
      <c r="V498">
        <v>0</v>
      </c>
      <c r="W498">
        <v>4.0201929779999999</v>
      </c>
      <c r="X498">
        <v>4.1871162179999999</v>
      </c>
      <c r="Y498">
        <v>3.9735150030000002</v>
      </c>
      <c r="Z498">
        <v>3.2088065299999999</v>
      </c>
      <c r="AA498">
        <v>3.4510730700000001</v>
      </c>
      <c r="AB498">
        <v>3.5560948159999999</v>
      </c>
      <c r="AC498">
        <v>3.4162423319999999</v>
      </c>
      <c r="AD498">
        <v>51.319198893789519</v>
      </c>
      <c r="AE498">
        <v>48.621611925539526</v>
      </c>
      <c r="AF498">
        <v>41.448610143518692</v>
      </c>
      <c r="AG498">
        <v>29.589181041622425</v>
      </c>
      <c r="AH498">
        <v>28.014296162856738</v>
      </c>
      <c r="AI498">
        <v>25.207702758280959</v>
      </c>
      <c r="AJ498">
        <v>22.43830726557951</v>
      </c>
      <c r="AK498">
        <f>MAX(IFERROR((M498-VLOOKUP($E498,Sheet1!$A$1:$B$4,2,FALSE))*16,0),0)</f>
        <v>0</v>
      </c>
      <c r="AL498">
        <f>MAX(IFERROR((N498-VLOOKUP($E498,Sheet1!$A$1:$B$4,2,FALSE))*16,0),0)</f>
        <v>0</v>
      </c>
      <c r="AM498">
        <f>MAX(IFERROR((O498-VLOOKUP($E498,Sheet1!$A$1:$B$4,2,FALSE))*16,0),0)</f>
        <v>0</v>
      </c>
      <c r="AN498">
        <f>MAX(IFERROR((P498-VLOOKUP($E498,Sheet1!$A$1:$B$4,2,FALSE))*16,0),0)</f>
        <v>0</v>
      </c>
      <c r="AO498">
        <f>MAX(IFERROR((Q498-VLOOKUP($E498,Sheet1!$A$1:$B$4,2,FALSE))*16,0),0)</f>
        <v>0</v>
      </c>
      <c r="AP498">
        <f>MAX(IFERROR((R498-VLOOKUP($E498,Sheet1!$A$1:$B$4,2,FALSE))*16,0),0)</f>
        <v>0</v>
      </c>
      <c r="AQ498">
        <f>MAX(IFERROR((S498-VLOOKUP($E498,Sheet1!$A$1:$B$4,2,FALSE))*16,0),0)</f>
        <v>0</v>
      </c>
      <c r="AR498">
        <v>53</v>
      </c>
      <c r="AS498">
        <v>0.16878980900000001</v>
      </c>
      <c r="AT498">
        <v>19.382978720000001</v>
      </c>
      <c r="AU498">
        <v>63</v>
      </c>
      <c r="AV498">
        <v>0.20063694300000001</v>
      </c>
      <c r="AW498">
        <f>AD498+0.8*AE498+0.64*AF498+AG498*0.8^3+AH498*0.8^4+AI498*0.8^5+AJ498*0.8^6</f>
        <v>157.51004298735154</v>
      </c>
      <c r="AX498">
        <f>COUNTIFS(E:E,E498,AW:AW,"&gt;" &amp;AW498)+1</f>
        <v>49</v>
      </c>
      <c r="AY498">
        <f>AK498+0.8*AL498+0.64*AM498+AN498*0.8^3+AO498*0.8^4+AP498*0.8^5+AQ498*0.8^6</f>
        <v>0</v>
      </c>
      <c r="AZ498">
        <f>COUNTIFS(E:E,E498,AY:AY,"&gt;" &amp;AY498)+1</f>
        <v>57</v>
      </c>
    </row>
    <row r="499" spans="1:52">
      <c r="A499" t="s">
        <v>800</v>
      </c>
      <c r="B499" t="s">
        <v>801</v>
      </c>
      <c r="C499" t="s">
        <v>787</v>
      </c>
      <c r="D499" t="s">
        <v>37</v>
      </c>
      <c r="E499" t="s">
        <v>37</v>
      </c>
      <c r="F499">
        <v>1</v>
      </c>
      <c r="G499">
        <v>77</v>
      </c>
      <c r="H499">
        <v>218</v>
      </c>
      <c r="I499">
        <v>2020</v>
      </c>
      <c r="L499">
        <v>3.6875</v>
      </c>
      <c r="M499">
        <v>4.5031205700000001</v>
      </c>
      <c r="N499">
        <v>4.1700579380000002</v>
      </c>
      <c r="O499">
        <v>4.5295848559999996</v>
      </c>
      <c r="P499">
        <v>4.4245279960000001</v>
      </c>
      <c r="Q499">
        <v>3.8116691729999999</v>
      </c>
      <c r="R499">
        <v>3.266804482</v>
      </c>
      <c r="S499">
        <v>2.3606012930000002</v>
      </c>
      <c r="V499">
        <v>0</v>
      </c>
      <c r="W499">
        <v>4.4967353489999997</v>
      </c>
      <c r="X499">
        <v>3.8774834180000002</v>
      </c>
      <c r="Y499">
        <v>3.7897434329999999</v>
      </c>
      <c r="Z499">
        <v>3.545469754</v>
      </c>
      <c r="AA499">
        <v>3.2036107989999998</v>
      </c>
      <c r="AB499">
        <v>2.5844881609999999</v>
      </c>
      <c r="AC499">
        <v>2.8213608140000002</v>
      </c>
      <c r="AD499">
        <v>51.375148892062157</v>
      </c>
      <c r="AE499">
        <v>41.954340864372341</v>
      </c>
      <c r="AF499">
        <v>42.560315880918296</v>
      </c>
      <c r="AG499">
        <v>38.973024041632868</v>
      </c>
      <c r="AH499">
        <v>31.990135221535866</v>
      </c>
      <c r="AI499">
        <v>22.471851040330407</v>
      </c>
      <c r="AJ499">
        <v>22.371582682857408</v>
      </c>
      <c r="AK499">
        <f>MAX(IFERROR((M499-VLOOKUP($E499,Sheet1!$A$1:$B$4,2,FALSE))*16,0),0)</f>
        <v>0</v>
      </c>
      <c r="AL499">
        <f>MAX(IFERROR((N499-VLOOKUP($E499,Sheet1!$A$1:$B$4,2,FALSE))*16,0),0)</f>
        <v>0</v>
      </c>
      <c r="AM499">
        <f>MAX(IFERROR((O499-VLOOKUP($E499,Sheet1!$A$1:$B$4,2,FALSE))*16,0),0)</f>
        <v>0</v>
      </c>
      <c r="AN499">
        <f>MAX(IFERROR((P499-VLOOKUP($E499,Sheet1!$A$1:$B$4,2,FALSE))*16,0),0)</f>
        <v>0</v>
      </c>
      <c r="AO499">
        <f>MAX(IFERROR((Q499-VLOOKUP($E499,Sheet1!$A$1:$B$4,2,FALSE))*16,0),0)</f>
        <v>0</v>
      </c>
      <c r="AP499">
        <f>MAX(IFERROR((R499-VLOOKUP($E499,Sheet1!$A$1:$B$4,2,FALSE))*16,0),0)</f>
        <v>0</v>
      </c>
      <c r="AQ499">
        <f>MAX(IFERROR((S499-VLOOKUP($E499,Sheet1!$A$1:$B$4,2,FALSE))*16,0),0)</f>
        <v>0</v>
      </c>
      <c r="AR499">
        <v>70</v>
      </c>
      <c r="AS499">
        <v>0.222929936</v>
      </c>
      <c r="AT499">
        <v>27.066366309999999</v>
      </c>
      <c r="AU499">
        <v>39</v>
      </c>
      <c r="AV499">
        <v>0.12420382200000001</v>
      </c>
      <c r="AW499">
        <f>AD499+0.8*AE499+0.64*AF499+AG499*0.8^3+AH499*0.8^4+AI499*0.8^5+AJ499*0.8^6</f>
        <v>158.46272376311532</v>
      </c>
      <c r="AX499">
        <f>COUNTIFS(E:E,E499,AW:AW,"&gt;" &amp;AW499)+1</f>
        <v>48</v>
      </c>
      <c r="AY499">
        <f>AK499+0.8*AL499+0.64*AM499+AN499*0.8^3+AO499*0.8^4+AP499*0.8^5+AQ499*0.8^6</f>
        <v>0</v>
      </c>
      <c r="AZ499">
        <f>COUNTIFS(E:E,E499,AY:AY,"&gt;" &amp;AY499)+1</f>
        <v>57</v>
      </c>
    </row>
    <row r="500" spans="1:52">
      <c r="A500" t="s">
        <v>385</v>
      </c>
      <c r="B500" t="s">
        <v>386</v>
      </c>
      <c r="C500" t="s">
        <v>356</v>
      </c>
      <c r="D500" t="s">
        <v>37</v>
      </c>
      <c r="E500" t="s">
        <v>37</v>
      </c>
      <c r="F500">
        <v>0</v>
      </c>
      <c r="G500">
        <v>0</v>
      </c>
      <c r="H500">
        <v>223</v>
      </c>
      <c r="I500">
        <v>2020</v>
      </c>
      <c r="M500">
        <v>3.9685740040000002</v>
      </c>
      <c r="N500">
        <v>4.7413307580000001</v>
      </c>
      <c r="O500">
        <v>4.7720939439999999</v>
      </c>
      <c r="P500">
        <v>4.848185258</v>
      </c>
      <c r="Q500">
        <v>4.6340844199999998</v>
      </c>
      <c r="R500">
        <v>4.017825084</v>
      </c>
      <c r="S500">
        <v>3.4614566679999998</v>
      </c>
      <c r="W500">
        <v>3.734951267</v>
      </c>
      <c r="X500">
        <v>3.9517982429999998</v>
      </c>
      <c r="Y500">
        <v>3.5745454780000001</v>
      </c>
      <c r="Z500">
        <v>3.4486330390000002</v>
      </c>
      <c r="AA500">
        <v>3.3587130109999999</v>
      </c>
      <c r="AB500">
        <v>2.9248849809999999</v>
      </c>
      <c r="AC500">
        <v>2.3626729150000001</v>
      </c>
      <c r="AD500">
        <v>39.254846057897055</v>
      </c>
      <c r="AE500">
        <v>45.668067011020582</v>
      </c>
      <c r="AF500">
        <v>41.03960435161602</v>
      </c>
      <c r="AG500">
        <v>39.827828958124769</v>
      </c>
      <c r="AH500">
        <v>37.624465783666224</v>
      </c>
      <c r="AI500">
        <v>29.409609743867179</v>
      </c>
      <c r="AJ500">
        <v>20.518657779339392</v>
      </c>
      <c r="AK500">
        <f>MAX(IFERROR((M500-VLOOKUP($E500,Sheet1!$A$1:$B$4,2,FALSE))*16,0),0)</f>
        <v>0</v>
      </c>
      <c r="AL500">
        <f>MAX(IFERROR((N500-VLOOKUP($E500,Sheet1!$A$1:$B$4,2,FALSE))*16,0),0)</f>
        <v>0</v>
      </c>
      <c r="AM500">
        <f>MAX(IFERROR((O500-VLOOKUP($E500,Sheet1!$A$1:$B$4,2,FALSE))*16,0),0)</f>
        <v>0</v>
      </c>
      <c r="AN500">
        <f>MAX(IFERROR((P500-VLOOKUP($E500,Sheet1!$A$1:$B$4,2,FALSE))*16,0),0)</f>
        <v>0</v>
      </c>
      <c r="AO500">
        <f>MAX(IFERROR((Q500-VLOOKUP($E500,Sheet1!$A$1:$B$4,2,FALSE))*16,0),0)</f>
        <v>0</v>
      </c>
      <c r="AP500">
        <f>MAX(IFERROR((R500-VLOOKUP($E500,Sheet1!$A$1:$B$4,2,FALSE))*16,0),0)</f>
        <v>0</v>
      </c>
      <c r="AQ500">
        <f>MAX(IFERROR((S500-VLOOKUP($E500,Sheet1!$A$1:$B$4,2,FALSE))*16,0),0)</f>
        <v>0</v>
      </c>
      <c r="AR500">
        <v>84</v>
      </c>
      <c r="AS500">
        <v>0.26751592400000002</v>
      </c>
      <c r="AT500">
        <v>30.443550139999999</v>
      </c>
      <c r="AU500">
        <v>29</v>
      </c>
      <c r="AV500">
        <v>9.2356688000000006E-2</v>
      </c>
      <c r="AW500">
        <f>AD500+0.8*AE500+0.64*AF500+AG500*0.8^3+AH500*0.8^4+AI500*0.8^5+AJ500*0.8^6</f>
        <v>152.87326000907493</v>
      </c>
      <c r="AX500">
        <f>COUNTIFS(E:E,E500,AW:AW,"&gt;" &amp;AW500)+1</f>
        <v>53</v>
      </c>
      <c r="AY500">
        <f>AK500+0.8*AL500+0.64*AM500+AN500*0.8^3+AO500*0.8^4+AP500*0.8^5+AQ500*0.8^6</f>
        <v>0</v>
      </c>
      <c r="AZ500">
        <f>COUNTIFS(E:E,E500,AY:AY,"&gt;" &amp;AY500)+1</f>
        <v>57</v>
      </c>
    </row>
    <row r="501" spans="1:52">
      <c r="A501" t="s">
        <v>1224</v>
      </c>
      <c r="B501" t="s">
        <v>1225</v>
      </c>
      <c r="C501" t="s">
        <v>1207</v>
      </c>
      <c r="D501" t="s">
        <v>37</v>
      </c>
      <c r="E501" t="s">
        <v>37</v>
      </c>
      <c r="F501">
        <v>1</v>
      </c>
      <c r="G501">
        <v>70</v>
      </c>
      <c r="H501">
        <v>185</v>
      </c>
      <c r="I501">
        <v>2020</v>
      </c>
      <c r="L501">
        <v>5.3125</v>
      </c>
      <c r="M501">
        <v>5.1537321440000001</v>
      </c>
      <c r="N501">
        <v>4.9813850390000001</v>
      </c>
      <c r="O501">
        <v>5.03159489</v>
      </c>
      <c r="P501">
        <v>4.7313071170000001</v>
      </c>
      <c r="Q501">
        <v>4.1598584409999999</v>
      </c>
      <c r="R501">
        <v>3.4741281329999998</v>
      </c>
      <c r="S501">
        <v>2.4686131790000001</v>
      </c>
      <c r="V501">
        <v>0</v>
      </c>
      <c r="W501">
        <v>3.8451794760000002</v>
      </c>
      <c r="X501">
        <v>3.363008255</v>
      </c>
      <c r="Y501">
        <v>3.3447003409999998</v>
      </c>
      <c r="Z501">
        <v>3.161079451</v>
      </c>
      <c r="AA501">
        <v>2.8098445339999998</v>
      </c>
      <c r="AB501">
        <v>2.343710508</v>
      </c>
      <c r="AC501">
        <v>2.3783699870000001</v>
      </c>
      <c r="AD501">
        <v>46.473741864952274</v>
      </c>
      <c r="AE501">
        <v>39.424178725871002</v>
      </c>
      <c r="AF501">
        <v>39.452886030694856</v>
      </c>
      <c r="AG501">
        <v>35.602191584059113</v>
      </c>
      <c r="AH501">
        <v>28.585462917089032</v>
      </c>
      <c r="AI501">
        <v>20.338392009362934</v>
      </c>
      <c r="AJ501">
        <v>17.739598831135709</v>
      </c>
      <c r="AK501">
        <f>MAX(IFERROR((M501-VLOOKUP($E501,Sheet1!$A$1:$B$4,2,FALSE))*16,0),0)</f>
        <v>0</v>
      </c>
      <c r="AL501">
        <f>MAX(IFERROR((N501-VLOOKUP($E501,Sheet1!$A$1:$B$4,2,FALSE))*16,0),0)</f>
        <v>0</v>
      </c>
      <c r="AM501">
        <f>MAX(IFERROR((O501-VLOOKUP($E501,Sheet1!$A$1:$B$4,2,FALSE))*16,0),0)</f>
        <v>0</v>
      </c>
      <c r="AN501">
        <f>MAX(IFERROR((P501-VLOOKUP($E501,Sheet1!$A$1:$B$4,2,FALSE))*16,0),0)</f>
        <v>0</v>
      </c>
      <c r="AO501">
        <f>MAX(IFERROR((Q501-VLOOKUP($E501,Sheet1!$A$1:$B$4,2,FALSE))*16,0),0)</f>
        <v>0</v>
      </c>
      <c r="AP501">
        <f>MAX(IFERROR((R501-VLOOKUP($E501,Sheet1!$A$1:$B$4,2,FALSE))*16,0),0)</f>
        <v>0</v>
      </c>
      <c r="AQ501">
        <f>MAX(IFERROR((S501-VLOOKUP($E501,Sheet1!$A$1:$B$4,2,FALSE))*16,0),0)</f>
        <v>0</v>
      </c>
      <c r="AR501">
        <v>59</v>
      </c>
      <c r="AS501">
        <v>0.18789808899999999</v>
      </c>
      <c r="AT501">
        <v>30.000618939999999</v>
      </c>
      <c r="AU501">
        <v>30</v>
      </c>
      <c r="AV501">
        <v>9.5541400999999998E-2</v>
      </c>
      <c r="AW501">
        <f>AD501+0.8*AE501+0.64*AF501+AG501*0.8^3+AH501*0.8^4+AI501*0.8^5+AJ501*0.8^6</f>
        <v>144.51467329678903</v>
      </c>
      <c r="AX501">
        <f>COUNTIFS(E:E,E501,AW:AW,"&gt;" &amp;AW501)+1</f>
        <v>59</v>
      </c>
      <c r="AY501">
        <f>AK501+0.8*AL501+0.64*AM501+AN501*0.8^3+AO501*0.8^4+AP501*0.8^5+AQ501*0.8^6</f>
        <v>0</v>
      </c>
      <c r="AZ501">
        <f>COUNTIFS(E:E,E501,AY:AY,"&gt;" &amp;AY501)+1</f>
        <v>57</v>
      </c>
    </row>
    <row r="502" spans="1:52">
      <c r="A502" t="s">
        <v>383</v>
      </c>
      <c r="B502" t="s">
        <v>384</v>
      </c>
      <c r="C502" t="s">
        <v>356</v>
      </c>
      <c r="D502" t="s">
        <v>37</v>
      </c>
      <c r="E502" t="s">
        <v>37</v>
      </c>
      <c r="F502">
        <v>2</v>
      </c>
      <c r="G502">
        <v>74</v>
      </c>
      <c r="H502">
        <v>214</v>
      </c>
      <c r="I502">
        <v>2020</v>
      </c>
      <c r="K502">
        <v>2.5</v>
      </c>
      <c r="L502">
        <v>5.875</v>
      </c>
      <c r="M502">
        <v>5.2060174080000001</v>
      </c>
      <c r="N502">
        <v>4.3730276239999997</v>
      </c>
      <c r="O502">
        <v>4.2996475600000004</v>
      </c>
      <c r="P502">
        <v>3.3658600459999999</v>
      </c>
      <c r="Q502">
        <v>2.703132149</v>
      </c>
      <c r="R502">
        <v>1.2965448980000001</v>
      </c>
      <c r="S502">
        <v>0.41148016300000001</v>
      </c>
      <c r="U502">
        <v>0</v>
      </c>
      <c r="V502">
        <v>0</v>
      </c>
      <c r="W502">
        <v>3.8609153300000001</v>
      </c>
      <c r="X502">
        <v>4.0533385290000004</v>
      </c>
      <c r="Y502">
        <v>3.6232953409999999</v>
      </c>
      <c r="Z502">
        <v>3.7809716280000001</v>
      </c>
      <c r="AA502">
        <v>2.8172005590000002</v>
      </c>
      <c r="AB502">
        <v>3.0075756020000002</v>
      </c>
      <c r="AC502">
        <v>2.8744867099999998</v>
      </c>
      <c r="AD502">
        <v>46.958068174182387</v>
      </c>
      <c r="AE502">
        <v>45.12859285764506</v>
      </c>
      <c r="AF502">
        <v>39.364647394606067</v>
      </c>
      <c r="AG502">
        <v>37.264789040137998</v>
      </c>
      <c r="AH502">
        <v>23.356358134618844</v>
      </c>
      <c r="AI502">
        <v>21.567214503356197</v>
      </c>
      <c r="AJ502">
        <v>18.203381650336013</v>
      </c>
      <c r="AK502">
        <f>MAX(IFERROR((M502-VLOOKUP($E502,Sheet1!$A$1:$B$4,2,FALSE))*16,0),0)</f>
        <v>0</v>
      </c>
      <c r="AL502">
        <f>MAX(IFERROR((N502-VLOOKUP($E502,Sheet1!$A$1:$B$4,2,FALSE))*16,0),0)</f>
        <v>0</v>
      </c>
      <c r="AM502">
        <f>MAX(IFERROR((O502-VLOOKUP($E502,Sheet1!$A$1:$B$4,2,FALSE))*16,0),0)</f>
        <v>0</v>
      </c>
      <c r="AN502">
        <f>MAX(IFERROR((P502-VLOOKUP($E502,Sheet1!$A$1:$B$4,2,FALSE))*16,0),0)</f>
        <v>0</v>
      </c>
      <c r="AO502">
        <f>MAX(IFERROR((Q502-VLOOKUP($E502,Sheet1!$A$1:$B$4,2,FALSE))*16,0),0)</f>
        <v>0</v>
      </c>
      <c r="AP502">
        <f>MAX(IFERROR((R502-VLOOKUP($E502,Sheet1!$A$1:$B$4,2,FALSE))*16,0),0)</f>
        <v>0</v>
      </c>
      <c r="AQ502">
        <f>MAX(IFERROR((S502-VLOOKUP($E502,Sheet1!$A$1:$B$4,2,FALSE))*16,0),0)</f>
        <v>0</v>
      </c>
      <c r="AR502">
        <v>58</v>
      </c>
      <c r="AS502">
        <v>0.18471337600000001</v>
      </c>
      <c r="AT502">
        <v>21.655709850000001</v>
      </c>
      <c r="AU502">
        <v>52</v>
      </c>
      <c r="AV502">
        <v>0.16560509600000001</v>
      </c>
      <c r="AW502">
        <f>AD502+0.8*AE502+0.64*AF502+AG502*0.8^3+AH502*0.8^4+AI502*0.8^5+AJ502*0.8^6</f>
        <v>148.73970520114233</v>
      </c>
      <c r="AX502">
        <f>COUNTIFS(E:E,E502,AW:AW,"&gt;" &amp;AW502)+1</f>
        <v>55</v>
      </c>
      <c r="AY502">
        <f>AK502+0.8*AL502+0.64*AM502+AN502*0.8^3+AO502*0.8^4+AP502*0.8^5+AQ502*0.8^6</f>
        <v>0</v>
      </c>
      <c r="AZ502">
        <f>COUNTIFS(E:E,E502,AY:AY,"&gt;" &amp;AY502)+1</f>
        <v>57</v>
      </c>
    </row>
    <row r="503" spans="1:52">
      <c r="A503" t="s">
        <v>1201</v>
      </c>
      <c r="B503" t="s">
        <v>1202</v>
      </c>
      <c r="C503" t="s">
        <v>1156</v>
      </c>
      <c r="D503" t="s">
        <v>37</v>
      </c>
      <c r="E503" t="s">
        <v>37</v>
      </c>
      <c r="F503">
        <v>0</v>
      </c>
      <c r="G503">
        <v>76</v>
      </c>
      <c r="H503">
        <v>238</v>
      </c>
      <c r="I503">
        <v>2020</v>
      </c>
      <c r="M503">
        <v>3.603277614</v>
      </c>
      <c r="N503">
        <v>4.2114429419999997</v>
      </c>
      <c r="O503">
        <v>4.3891862560000003</v>
      </c>
      <c r="P503">
        <v>4.4599738020000004</v>
      </c>
      <c r="Q503">
        <v>4.3778838609999999</v>
      </c>
      <c r="R503">
        <v>3.6849288979999999</v>
      </c>
      <c r="S503">
        <v>3.125465159</v>
      </c>
      <c r="W503">
        <v>3.7932749530000001</v>
      </c>
      <c r="X503">
        <v>3.841873943</v>
      </c>
      <c r="Y503">
        <v>3.6350260419999998</v>
      </c>
      <c r="Z503">
        <v>3.560822827</v>
      </c>
      <c r="AA503">
        <v>3.2828539459999999</v>
      </c>
      <c r="AB503">
        <v>3.0801644750000001</v>
      </c>
      <c r="AC503">
        <v>2.4886734189999999</v>
      </c>
      <c r="AD503">
        <v>38.397613107304409</v>
      </c>
      <c r="AE503">
        <v>41.699491815582576</v>
      </c>
      <c r="AF503">
        <v>39.933073119915548</v>
      </c>
      <c r="AG503">
        <v>39.335074607499024</v>
      </c>
      <c r="AH503">
        <v>35.453173520843691</v>
      </c>
      <c r="AI503">
        <v>29.961380610337187</v>
      </c>
      <c r="AJ503">
        <v>20.891584230651233</v>
      </c>
      <c r="AK503">
        <f>MAX(IFERROR((M503-VLOOKUP($E503,Sheet1!$A$1:$B$4,2,FALSE))*16,0),0)</f>
        <v>0</v>
      </c>
      <c r="AL503">
        <f>MAX(IFERROR((N503-VLOOKUP($E503,Sheet1!$A$1:$B$4,2,FALSE))*16,0),0)</f>
        <v>0</v>
      </c>
      <c r="AM503">
        <f>MAX(IFERROR((O503-VLOOKUP($E503,Sheet1!$A$1:$B$4,2,FALSE))*16,0),0)</f>
        <v>0</v>
      </c>
      <c r="AN503">
        <f>MAX(IFERROR((P503-VLOOKUP($E503,Sheet1!$A$1:$B$4,2,FALSE))*16,0),0)</f>
        <v>0</v>
      </c>
      <c r="AO503">
        <f>MAX(IFERROR((Q503-VLOOKUP($E503,Sheet1!$A$1:$B$4,2,FALSE))*16,0),0)</f>
        <v>0</v>
      </c>
      <c r="AP503">
        <f>MAX(IFERROR((R503-VLOOKUP($E503,Sheet1!$A$1:$B$4,2,FALSE))*16,0),0)</f>
        <v>0</v>
      </c>
      <c r="AQ503">
        <f>MAX(IFERROR((S503-VLOOKUP($E503,Sheet1!$A$1:$B$4,2,FALSE))*16,0),0)</f>
        <v>0</v>
      </c>
      <c r="AR503">
        <v>91</v>
      </c>
      <c r="AS503">
        <v>0.289808917</v>
      </c>
      <c r="AT503">
        <v>27.852158530000001</v>
      </c>
      <c r="AU503">
        <v>36</v>
      </c>
      <c r="AV503">
        <v>0.114649682</v>
      </c>
      <c r="AW503">
        <f>AD503+0.8*AE503+0.64*AF503+AG503*0.8^3+AH503*0.8^4+AI503*0.8^5+AJ503*0.8^6</f>
        <v>147.26990008464864</v>
      </c>
      <c r="AX503">
        <f>COUNTIFS(E:E,E503,AW:AW,"&gt;" &amp;AW503)+1</f>
        <v>58</v>
      </c>
      <c r="AY503">
        <f>AK503+0.8*AL503+0.64*AM503+AN503*0.8^3+AO503*0.8^4+AP503*0.8^5+AQ503*0.8^6</f>
        <v>0</v>
      </c>
      <c r="AZ503">
        <f>COUNTIFS(E:E,E503,AY:AY,"&gt;" &amp;AY503)+1</f>
        <v>57</v>
      </c>
    </row>
    <row r="504" spans="1:52">
      <c r="A504" t="s">
        <v>1411</v>
      </c>
      <c r="B504" t="s">
        <v>1412</v>
      </c>
      <c r="C504" t="s">
        <v>1381</v>
      </c>
      <c r="D504" t="s">
        <v>37</v>
      </c>
      <c r="E504" t="s">
        <v>37</v>
      </c>
      <c r="F504">
        <v>3</v>
      </c>
      <c r="G504">
        <v>73</v>
      </c>
      <c r="H504">
        <v>203</v>
      </c>
      <c r="I504">
        <v>2020</v>
      </c>
      <c r="J504">
        <v>1.625</v>
      </c>
      <c r="K504">
        <v>4.5625</v>
      </c>
      <c r="L504">
        <v>4.25</v>
      </c>
      <c r="M504">
        <v>5.3320843629999999</v>
      </c>
      <c r="N504">
        <v>4.5442836900000003</v>
      </c>
      <c r="O504">
        <v>4.0219887180000002</v>
      </c>
      <c r="P504">
        <v>3.4074144529999999</v>
      </c>
      <c r="Q504">
        <v>2.3176754289999999</v>
      </c>
      <c r="R504">
        <v>1.5170410830000001</v>
      </c>
      <c r="S504">
        <v>0.30076045099999998</v>
      </c>
      <c r="T504">
        <v>0</v>
      </c>
      <c r="U504">
        <v>0</v>
      </c>
      <c r="V504">
        <v>0</v>
      </c>
      <c r="W504">
        <v>4.0914039359999999</v>
      </c>
      <c r="X504">
        <v>3.565703772</v>
      </c>
      <c r="Y504">
        <v>3.3359084530000001</v>
      </c>
      <c r="Z504">
        <v>2.9830048499999999</v>
      </c>
      <c r="AA504">
        <v>3.0518348039999998</v>
      </c>
      <c r="AB504">
        <v>2.7383639450000001</v>
      </c>
      <c r="AC504">
        <v>2.6697564200000001</v>
      </c>
      <c r="AD504">
        <v>50.592423571989798</v>
      </c>
      <c r="AE504">
        <v>39.802139233785311</v>
      </c>
      <c r="AF504">
        <v>34.5195971114466</v>
      </c>
      <c r="AG504">
        <v>27.715332342208555</v>
      </c>
      <c r="AH504">
        <v>24.862947814161927</v>
      </c>
      <c r="AI504">
        <v>19.231104423187659</v>
      </c>
      <c r="AJ504">
        <v>15.97945527735834</v>
      </c>
      <c r="AK504">
        <f>MAX(IFERROR((M504-VLOOKUP($E504,Sheet1!$A$1:$B$4,2,FALSE))*16,0),0)</f>
        <v>0</v>
      </c>
      <c r="AL504">
        <f>MAX(IFERROR((N504-VLOOKUP($E504,Sheet1!$A$1:$B$4,2,FALSE))*16,0),0)</f>
        <v>0</v>
      </c>
      <c r="AM504">
        <f>MAX(IFERROR((O504-VLOOKUP($E504,Sheet1!$A$1:$B$4,2,FALSE))*16,0),0)</f>
        <v>0</v>
      </c>
      <c r="AN504">
        <f>MAX(IFERROR((P504-VLOOKUP($E504,Sheet1!$A$1:$B$4,2,FALSE))*16,0),0)</f>
        <v>0</v>
      </c>
      <c r="AO504">
        <f>MAX(IFERROR((Q504-VLOOKUP($E504,Sheet1!$A$1:$B$4,2,FALSE))*16,0),0)</f>
        <v>0</v>
      </c>
      <c r="AP504">
        <f>MAX(IFERROR((R504-VLOOKUP($E504,Sheet1!$A$1:$B$4,2,FALSE))*16,0),0)</f>
        <v>0</v>
      </c>
      <c r="AQ504">
        <f>MAX(IFERROR((S504-VLOOKUP($E504,Sheet1!$A$1:$B$4,2,FALSE))*16,0),0)</f>
        <v>0</v>
      </c>
      <c r="AR504">
        <v>57</v>
      </c>
      <c r="AS504">
        <v>0.18152866200000001</v>
      </c>
      <c r="AT504">
        <v>21.44124819</v>
      </c>
      <c r="AU504">
        <v>54</v>
      </c>
      <c r="AV504">
        <v>0.17197452199999999</v>
      </c>
      <c r="AW504">
        <f>AD504+0.8*AE504+0.64*AF504+AG504*0.8^3+AH504*0.8^4+AI504*0.8^5+AJ504*0.8^6</f>
        <v>139.39135731585336</v>
      </c>
      <c r="AX504">
        <f>COUNTIFS(E:E,E504,AW:AW,"&gt;" &amp;AW504)+1</f>
        <v>64</v>
      </c>
      <c r="AY504">
        <f>AK504+0.8*AL504+0.64*AM504+AN504*0.8^3+AO504*0.8^4+AP504*0.8^5+AQ504*0.8^6</f>
        <v>0</v>
      </c>
      <c r="AZ504">
        <f>COUNTIFS(E:E,E504,AY:AY,"&gt;" &amp;AY504)+1</f>
        <v>57</v>
      </c>
    </row>
    <row r="505" spans="1:52">
      <c r="A505" t="s">
        <v>663</v>
      </c>
      <c r="B505" t="s">
        <v>664</v>
      </c>
      <c r="C505" t="s">
        <v>648</v>
      </c>
      <c r="D505" t="s">
        <v>37</v>
      </c>
      <c r="E505" t="s">
        <v>37</v>
      </c>
      <c r="F505">
        <v>4</v>
      </c>
      <c r="G505">
        <v>72</v>
      </c>
      <c r="H505">
        <v>184</v>
      </c>
      <c r="I505">
        <v>2020</v>
      </c>
      <c r="J505">
        <v>5.3125</v>
      </c>
      <c r="K505">
        <v>4.625</v>
      </c>
      <c r="L505">
        <v>5.3125</v>
      </c>
      <c r="M505">
        <v>5.4605349079999996</v>
      </c>
      <c r="N505">
        <v>4.0293771380000001</v>
      </c>
      <c r="O505">
        <v>3.4660871379999998</v>
      </c>
      <c r="P505">
        <v>2.3603567459999999</v>
      </c>
      <c r="Q505">
        <v>1.0578277840000001</v>
      </c>
      <c r="R505">
        <v>-4.7780441E-2</v>
      </c>
      <c r="S505">
        <v>-0.28375344800000002</v>
      </c>
      <c r="T505">
        <v>0</v>
      </c>
      <c r="U505">
        <v>0</v>
      </c>
      <c r="V505">
        <v>0</v>
      </c>
      <c r="W505">
        <v>3.6671183350000001</v>
      </c>
      <c r="X505">
        <v>3.784489121</v>
      </c>
      <c r="Y505">
        <v>3.5753393020000002</v>
      </c>
      <c r="Z505">
        <v>3.4635533879999998</v>
      </c>
      <c r="AA505">
        <v>3.1468666769999998</v>
      </c>
      <c r="AB505">
        <v>3.0667402969999999</v>
      </c>
      <c r="AC505">
        <v>2.593279103</v>
      </c>
      <c r="AD505">
        <v>45.89985221319651</v>
      </c>
      <c r="AE505">
        <v>40.145903146471596</v>
      </c>
      <c r="AF505">
        <v>35.147620983496083</v>
      </c>
      <c r="AG505">
        <v>29.762294027378971</v>
      </c>
      <c r="AH505">
        <v>22.471043067336268</v>
      </c>
      <c r="AI505">
        <v>19.199140473739618</v>
      </c>
      <c r="AJ505">
        <v>14.262966681725771</v>
      </c>
      <c r="AK505">
        <f>MAX(IFERROR((M505-VLOOKUP($E505,Sheet1!$A$1:$B$4,2,FALSE))*16,0),0)</f>
        <v>0</v>
      </c>
      <c r="AL505">
        <f>MAX(IFERROR((N505-VLOOKUP($E505,Sheet1!$A$1:$B$4,2,FALSE))*16,0),0)</f>
        <v>0</v>
      </c>
      <c r="AM505">
        <f>MAX(IFERROR((O505-VLOOKUP($E505,Sheet1!$A$1:$B$4,2,FALSE))*16,0),0)</f>
        <v>0</v>
      </c>
      <c r="AN505">
        <f>MAX(IFERROR((P505-VLOOKUP($E505,Sheet1!$A$1:$B$4,2,FALSE))*16,0),0)</f>
        <v>0</v>
      </c>
      <c r="AO505">
        <f>MAX(IFERROR((Q505-VLOOKUP($E505,Sheet1!$A$1:$B$4,2,FALSE))*16,0),0)</f>
        <v>0</v>
      </c>
      <c r="AP505">
        <f>MAX(IFERROR((R505-VLOOKUP($E505,Sheet1!$A$1:$B$4,2,FALSE))*16,0),0)</f>
        <v>0</v>
      </c>
      <c r="AQ505">
        <f>MAX(IFERROR((S505-VLOOKUP($E505,Sheet1!$A$1:$B$4,2,FALSE))*16,0),0)</f>
        <v>0</v>
      </c>
      <c r="AR505">
        <v>56</v>
      </c>
      <c r="AS505">
        <v>0.178343949</v>
      </c>
      <c r="AT505">
        <v>16.042649820000001</v>
      </c>
      <c r="AU505">
        <v>82</v>
      </c>
      <c r="AV505">
        <v>0.26114649699999998</v>
      </c>
      <c r="AW505">
        <f>AD505+0.8*AE505+0.64*AF505+AG505*0.8^3+AH505*0.8^4+AI505*0.8^5+AJ505*0.8^6</f>
        <v>134.9836114304596</v>
      </c>
      <c r="AX505">
        <f>COUNTIFS(E:E,E505,AW:AW,"&gt;" &amp;AW505)+1</f>
        <v>68</v>
      </c>
      <c r="AY505">
        <f>AK505+0.8*AL505+0.64*AM505+AN505*0.8^3+AO505*0.8^4+AP505*0.8^5+AQ505*0.8^6</f>
        <v>0</v>
      </c>
      <c r="AZ505">
        <f>COUNTIFS(E:E,E505,AY:AY,"&gt;" &amp;AY505)+1</f>
        <v>57</v>
      </c>
    </row>
    <row r="506" spans="1:52">
      <c r="A506" t="s">
        <v>634</v>
      </c>
      <c r="B506" t="s">
        <v>635</v>
      </c>
      <c r="C506" t="s">
        <v>599</v>
      </c>
      <c r="D506" t="s">
        <v>37</v>
      </c>
      <c r="E506" t="s">
        <v>37</v>
      </c>
      <c r="F506">
        <v>2</v>
      </c>
      <c r="G506">
        <v>76</v>
      </c>
      <c r="H506">
        <v>206</v>
      </c>
      <c r="I506">
        <v>2020</v>
      </c>
      <c r="K506">
        <v>4.5625</v>
      </c>
      <c r="L506">
        <v>3.625</v>
      </c>
      <c r="M506">
        <v>4.6900089820000002</v>
      </c>
      <c r="N506">
        <v>3.9320603420000002</v>
      </c>
      <c r="O506">
        <v>3.6548144109999998</v>
      </c>
      <c r="P506">
        <v>2.8968074129999999</v>
      </c>
      <c r="Q506">
        <v>2.2190897189999998</v>
      </c>
      <c r="R506">
        <v>1.0893580380000001</v>
      </c>
      <c r="S506">
        <v>0.20797948299999999</v>
      </c>
      <c r="U506">
        <v>0</v>
      </c>
      <c r="V506">
        <v>0</v>
      </c>
      <c r="W506">
        <v>3.8930204759999998</v>
      </c>
      <c r="X506">
        <v>3.7954516429999998</v>
      </c>
      <c r="Y506">
        <v>3.520827036</v>
      </c>
      <c r="Z506">
        <v>3.3738910949999998</v>
      </c>
      <c r="AA506">
        <v>2.7723901629999999</v>
      </c>
      <c r="AB506">
        <v>3.0223042630000001</v>
      </c>
      <c r="AC506">
        <v>2.903436895</v>
      </c>
      <c r="AD506">
        <v>44.663102113778592</v>
      </c>
      <c r="AE506">
        <v>39.847311285711243</v>
      </c>
      <c r="AF506">
        <v>35.249649755332442</v>
      </c>
      <c r="AG506">
        <v>30.543486141105817</v>
      </c>
      <c r="AH506">
        <v>21.418595365284176</v>
      </c>
      <c r="AI506">
        <v>21.219789896719803</v>
      </c>
      <c r="AJ506">
        <v>18.085985317131559</v>
      </c>
      <c r="AK506">
        <f>MAX(IFERROR((M506-VLOOKUP($E506,Sheet1!$A$1:$B$4,2,FALSE))*16,0),0)</f>
        <v>0</v>
      </c>
      <c r="AL506">
        <f>MAX(IFERROR((N506-VLOOKUP($E506,Sheet1!$A$1:$B$4,2,FALSE))*16,0),0)</f>
        <v>0</v>
      </c>
      <c r="AM506">
        <f>MAX(IFERROR((O506-VLOOKUP($E506,Sheet1!$A$1:$B$4,2,FALSE))*16,0),0)</f>
        <v>0</v>
      </c>
      <c r="AN506">
        <f>MAX(IFERROR((P506-VLOOKUP($E506,Sheet1!$A$1:$B$4,2,FALSE))*16,0),0)</f>
        <v>0</v>
      </c>
      <c r="AO506">
        <f>MAX(IFERROR((Q506-VLOOKUP($E506,Sheet1!$A$1:$B$4,2,FALSE))*16,0),0)</f>
        <v>0</v>
      </c>
      <c r="AP506">
        <f>MAX(IFERROR((R506-VLOOKUP($E506,Sheet1!$A$1:$B$4,2,FALSE))*16,0),0)</f>
        <v>0</v>
      </c>
      <c r="AQ506">
        <f>MAX(IFERROR((S506-VLOOKUP($E506,Sheet1!$A$1:$B$4,2,FALSE))*16,0),0)</f>
        <v>0</v>
      </c>
      <c r="AR506">
        <v>67</v>
      </c>
      <c r="AS506">
        <v>0.21337579600000001</v>
      </c>
      <c r="AT506">
        <v>18.690118389999999</v>
      </c>
      <c r="AU506">
        <v>67</v>
      </c>
      <c r="AV506">
        <v>0.21337579600000001</v>
      </c>
      <c r="AW506">
        <f>AD506+0.8*AE506+0.64*AF506+AG506*0.8^3+AH506*0.8^4+AI506*0.8^5+AJ506*0.8^6</f>
        <v>135.2064818399582</v>
      </c>
      <c r="AX506">
        <f>COUNTIFS(E:E,E506,AW:AW,"&gt;" &amp;AW506)+1</f>
        <v>67</v>
      </c>
      <c r="AY506">
        <f>AK506+0.8*AL506+0.64*AM506+AN506*0.8^3+AO506*0.8^4+AP506*0.8^5+AQ506*0.8^6</f>
        <v>0</v>
      </c>
      <c r="AZ506">
        <f>COUNTIFS(E:E,E506,AY:AY,"&gt;" &amp;AY506)+1</f>
        <v>57</v>
      </c>
    </row>
    <row r="507" spans="1:52">
      <c r="A507" t="s">
        <v>965</v>
      </c>
      <c r="B507" t="s">
        <v>966</v>
      </c>
      <c r="C507" t="s">
        <v>936</v>
      </c>
      <c r="D507" t="s">
        <v>37</v>
      </c>
      <c r="E507" t="s">
        <v>37</v>
      </c>
      <c r="F507">
        <v>1</v>
      </c>
      <c r="G507">
        <v>76</v>
      </c>
      <c r="H507">
        <v>225</v>
      </c>
      <c r="I507">
        <v>2020</v>
      </c>
      <c r="L507">
        <v>1.6875</v>
      </c>
      <c r="M507">
        <v>4.0245713079999996</v>
      </c>
      <c r="N507">
        <v>3.6571126230000002</v>
      </c>
      <c r="O507">
        <v>3.7024912419999998</v>
      </c>
      <c r="P507">
        <v>3.615947587</v>
      </c>
      <c r="Q507">
        <v>3.039157892</v>
      </c>
      <c r="R507">
        <v>2.6179751900000001</v>
      </c>
      <c r="S507">
        <v>1.912504542</v>
      </c>
      <c r="V507">
        <v>0</v>
      </c>
      <c r="W507">
        <v>4.3171825149999998</v>
      </c>
      <c r="X507">
        <v>3.5255162530000002</v>
      </c>
      <c r="Y507">
        <v>3.5042284829999999</v>
      </c>
      <c r="Z507">
        <v>3.2119014990000001</v>
      </c>
      <c r="AA507">
        <v>3.0753673199999998</v>
      </c>
      <c r="AB507">
        <v>2.4432180730000002</v>
      </c>
      <c r="AC507">
        <v>2.7263916080000001</v>
      </c>
      <c r="AD507">
        <v>46.799794994987025</v>
      </c>
      <c r="AE507">
        <v>35.316991080821694</v>
      </c>
      <c r="AF507">
        <v>35.243298798919895</v>
      </c>
      <c r="AG507">
        <v>31.297667292001023</v>
      </c>
      <c r="AH507">
        <v>27.492237415120172</v>
      </c>
      <c r="AI507">
        <v>18.861808258875698</v>
      </c>
      <c r="AJ507">
        <v>20.08712493894599</v>
      </c>
      <c r="AK507">
        <f>MAX(IFERROR((M507-VLOOKUP($E507,Sheet1!$A$1:$B$4,2,FALSE))*16,0),0)</f>
        <v>0</v>
      </c>
      <c r="AL507">
        <f>MAX(IFERROR((N507-VLOOKUP($E507,Sheet1!$A$1:$B$4,2,FALSE))*16,0),0)</f>
        <v>0</v>
      </c>
      <c r="AM507">
        <f>MAX(IFERROR((O507-VLOOKUP($E507,Sheet1!$A$1:$B$4,2,FALSE))*16,0),0)</f>
        <v>0</v>
      </c>
      <c r="AN507">
        <f>MAX(IFERROR((P507-VLOOKUP($E507,Sheet1!$A$1:$B$4,2,FALSE))*16,0),0)</f>
        <v>0</v>
      </c>
      <c r="AO507">
        <f>MAX(IFERROR((Q507-VLOOKUP($E507,Sheet1!$A$1:$B$4,2,FALSE))*16,0),0)</f>
        <v>0</v>
      </c>
      <c r="AP507">
        <f>MAX(IFERROR((R507-VLOOKUP($E507,Sheet1!$A$1:$B$4,2,FALSE))*16,0),0)</f>
        <v>0</v>
      </c>
      <c r="AQ507">
        <f>MAX(IFERROR((S507-VLOOKUP($E507,Sheet1!$A$1:$B$4,2,FALSE))*16,0),0)</f>
        <v>0</v>
      </c>
      <c r="AR507">
        <v>81</v>
      </c>
      <c r="AS507">
        <v>0.257961783</v>
      </c>
      <c r="AT507">
        <v>22.569760380000002</v>
      </c>
      <c r="AU507">
        <v>51</v>
      </c>
      <c r="AV507">
        <v>0.162420382</v>
      </c>
      <c r="AW507">
        <f>AD507+0.8*AE507+0.64*AF507+AG507*0.8^3+AH507*0.8^4+AI507*0.8^5+AJ507*0.8^6</f>
        <v>136.34068179995433</v>
      </c>
      <c r="AX507">
        <f>COUNTIFS(E:E,E507,AW:AW,"&gt;" &amp;AW507)+1</f>
        <v>66</v>
      </c>
      <c r="AY507">
        <f>AK507+0.8*AL507+0.64*AM507+AN507*0.8^3+AO507*0.8^4+AP507*0.8^5+AQ507*0.8^6</f>
        <v>0</v>
      </c>
      <c r="AZ507">
        <f>COUNTIFS(E:E,E507,AY:AY,"&gt;" &amp;AY507)+1</f>
        <v>57</v>
      </c>
    </row>
    <row r="508" spans="1:52">
      <c r="A508" t="s">
        <v>544</v>
      </c>
      <c r="B508" t="s">
        <v>545</v>
      </c>
      <c r="C508" t="s">
        <v>497</v>
      </c>
      <c r="D508" t="s">
        <v>37</v>
      </c>
      <c r="E508" t="s">
        <v>37</v>
      </c>
      <c r="F508">
        <v>0</v>
      </c>
      <c r="G508">
        <v>69</v>
      </c>
      <c r="H508">
        <v>178</v>
      </c>
      <c r="I508">
        <v>2020</v>
      </c>
      <c r="M508">
        <v>3.5305006620000001</v>
      </c>
      <c r="N508">
        <v>3.9919764259999999</v>
      </c>
      <c r="O508">
        <v>4.1174418470000003</v>
      </c>
      <c r="P508">
        <v>4.1526912210000004</v>
      </c>
      <c r="Q508">
        <v>4.1007266810000003</v>
      </c>
      <c r="R508">
        <v>3.6846150959999999</v>
      </c>
      <c r="S508">
        <v>3.2398824639999999</v>
      </c>
      <c r="W508">
        <v>3.6793194589999998</v>
      </c>
      <c r="X508">
        <v>3.4288456539999999</v>
      </c>
      <c r="Y508">
        <v>3.1250290170000001</v>
      </c>
      <c r="Z508">
        <v>3.3188753609999999</v>
      </c>
      <c r="AA508">
        <v>3.0643369790000001</v>
      </c>
      <c r="AB508">
        <v>2.7849885140000001</v>
      </c>
      <c r="AC508">
        <v>2.6328773249999999</v>
      </c>
      <c r="AD508">
        <v>36.688200458721738</v>
      </c>
      <c r="AE508">
        <v>35.544498841490523</v>
      </c>
      <c r="AF508">
        <v>32.313242299604184</v>
      </c>
      <c r="AG508">
        <v>34.882487135557838</v>
      </c>
      <c r="AH508">
        <v>31.487117352500348</v>
      </c>
      <c r="AI508">
        <v>26.366334688976551</v>
      </c>
      <c r="AJ508">
        <v>22.950248398403815</v>
      </c>
      <c r="AK508">
        <f>MAX(IFERROR((M508-VLOOKUP($E508,Sheet1!$A$1:$B$4,2,FALSE))*16,0),0)</f>
        <v>0</v>
      </c>
      <c r="AL508">
        <f>MAX(IFERROR((N508-VLOOKUP($E508,Sheet1!$A$1:$B$4,2,FALSE))*16,0),0)</f>
        <v>0</v>
      </c>
      <c r="AM508">
        <f>MAX(IFERROR((O508-VLOOKUP($E508,Sheet1!$A$1:$B$4,2,FALSE))*16,0),0)</f>
        <v>0</v>
      </c>
      <c r="AN508">
        <f>MAX(IFERROR((P508-VLOOKUP($E508,Sheet1!$A$1:$B$4,2,FALSE))*16,0),0)</f>
        <v>0</v>
      </c>
      <c r="AO508">
        <f>MAX(IFERROR((Q508-VLOOKUP($E508,Sheet1!$A$1:$B$4,2,FALSE))*16,0),0)</f>
        <v>0</v>
      </c>
      <c r="AP508">
        <f>MAX(IFERROR((R508-VLOOKUP($E508,Sheet1!$A$1:$B$4,2,FALSE))*16,0),0)</f>
        <v>0</v>
      </c>
      <c r="AQ508">
        <f>MAX(IFERROR((S508-VLOOKUP($E508,Sheet1!$A$1:$B$4,2,FALSE))*16,0),0)</f>
        <v>0</v>
      </c>
      <c r="AR508">
        <v>93</v>
      </c>
      <c r="AS508">
        <v>0.29617834399999998</v>
      </c>
      <c r="AT508">
        <v>26.817834399999999</v>
      </c>
      <c r="AU508">
        <v>40</v>
      </c>
      <c r="AV508">
        <v>0.127388535</v>
      </c>
      <c r="AW508">
        <f>AD508+0.8*AE508+0.64*AF508+AG508*0.8^3+AH508*0.8^4+AI508*0.8^5+AJ508*0.8^6</f>
        <v>131.21722175168563</v>
      </c>
      <c r="AX508">
        <f>COUNTIFS(E:E,E508,AW:AW,"&gt;" &amp;AW508)+1</f>
        <v>71</v>
      </c>
      <c r="AY508">
        <f>AK508+0.8*AL508+0.64*AM508+AN508*0.8^3+AO508*0.8^4+AP508*0.8^5+AQ508*0.8^6</f>
        <v>0</v>
      </c>
      <c r="AZ508">
        <f>COUNTIFS(E:E,E508,AY:AY,"&gt;" &amp;AY508)+1</f>
        <v>57</v>
      </c>
    </row>
    <row r="509" spans="1:52">
      <c r="A509" t="s">
        <v>718</v>
      </c>
      <c r="B509" t="s">
        <v>719</v>
      </c>
      <c r="C509" t="s">
        <v>693</v>
      </c>
      <c r="D509" t="s">
        <v>37</v>
      </c>
      <c r="E509" t="s">
        <v>37</v>
      </c>
      <c r="F509">
        <v>5</v>
      </c>
      <c r="G509">
        <v>75</v>
      </c>
      <c r="H509">
        <v>205</v>
      </c>
      <c r="I509">
        <v>2020</v>
      </c>
      <c r="J509">
        <v>1.125</v>
      </c>
      <c r="K509">
        <v>3.6875</v>
      </c>
      <c r="L509">
        <v>6.875</v>
      </c>
      <c r="M509">
        <v>4.9847344959999997</v>
      </c>
      <c r="N509">
        <v>4.0281403979999997</v>
      </c>
      <c r="O509">
        <v>3.212900157</v>
      </c>
      <c r="P509">
        <v>1.574823911</v>
      </c>
      <c r="Q509">
        <v>0.110057037</v>
      </c>
      <c r="R509">
        <v>-0.26416583599999999</v>
      </c>
      <c r="S509">
        <v>-0.49395644300000002</v>
      </c>
      <c r="T509">
        <v>0</v>
      </c>
      <c r="U509">
        <v>0</v>
      </c>
      <c r="V509">
        <v>0</v>
      </c>
      <c r="W509">
        <v>3.6298287450000002</v>
      </c>
      <c r="X509">
        <v>3.9227683959999999</v>
      </c>
      <c r="Y509">
        <v>3.5678941430000002</v>
      </c>
      <c r="Z509">
        <v>3.4128016219999999</v>
      </c>
      <c r="AA509">
        <v>3.280116466</v>
      </c>
      <c r="AB509">
        <v>3.1121496610000001</v>
      </c>
      <c r="AC509">
        <v>2.2127412980000001</v>
      </c>
      <c r="AD509">
        <v>42.833417563510778</v>
      </c>
      <c r="AE509">
        <v>41.870345869068501</v>
      </c>
      <c r="AF509">
        <v>34.056346618607549</v>
      </c>
      <c r="AG509">
        <v>26.765609527703475</v>
      </c>
      <c r="AH509">
        <v>21.679177684962937</v>
      </c>
      <c r="AI509">
        <v>19.224051655328225</v>
      </c>
      <c r="AJ509">
        <v>10.647479880435057</v>
      </c>
      <c r="AK509">
        <f>MAX(IFERROR((M509-VLOOKUP($E509,Sheet1!$A$1:$B$4,2,FALSE))*16,0),0)</f>
        <v>0</v>
      </c>
      <c r="AL509">
        <f>MAX(IFERROR((N509-VLOOKUP($E509,Sheet1!$A$1:$B$4,2,FALSE))*16,0),0)</f>
        <v>0</v>
      </c>
      <c r="AM509">
        <f>MAX(IFERROR((O509-VLOOKUP($E509,Sheet1!$A$1:$B$4,2,FALSE))*16,0),0)</f>
        <v>0</v>
      </c>
      <c r="AN509">
        <f>MAX(IFERROR((P509-VLOOKUP($E509,Sheet1!$A$1:$B$4,2,FALSE))*16,0),0)</f>
        <v>0</v>
      </c>
      <c r="AO509">
        <f>MAX(IFERROR((Q509-VLOOKUP($E509,Sheet1!$A$1:$B$4,2,FALSE))*16,0),0)</f>
        <v>0</v>
      </c>
      <c r="AP509">
        <f>MAX(IFERROR((R509-VLOOKUP($E509,Sheet1!$A$1:$B$4,2,FALSE))*16,0),0)</f>
        <v>0</v>
      </c>
      <c r="AQ509">
        <f>MAX(IFERROR((S509-VLOOKUP($E509,Sheet1!$A$1:$B$4,2,FALSE))*16,0),0)</f>
        <v>0</v>
      </c>
      <c r="AR509">
        <v>61</v>
      </c>
      <c r="AS509">
        <v>0.194267516</v>
      </c>
      <c r="AT509">
        <v>13.152533719999999</v>
      </c>
      <c r="AU509">
        <v>97</v>
      </c>
      <c r="AV509">
        <v>0.30891719699999998</v>
      </c>
      <c r="AW509">
        <f>AD509+0.8*AE509+0.64*AF509+AG509*0.8^3+AH509*0.8^4+AI509*0.8^5+AJ509*0.8^6</f>
        <v>129.80004956481417</v>
      </c>
      <c r="AX509">
        <f>COUNTIFS(E:E,E509,AW:AW,"&gt;" &amp;AW509)+1</f>
        <v>73</v>
      </c>
      <c r="AY509">
        <f>AK509+0.8*AL509+0.64*AM509+AN509*0.8^3+AO509*0.8^4+AP509*0.8^5+AQ509*0.8^6</f>
        <v>0</v>
      </c>
      <c r="AZ509">
        <f>COUNTIFS(E:E,E509,AY:AY,"&gt;" &amp;AY509)+1</f>
        <v>57</v>
      </c>
    </row>
    <row r="510" spans="1:52">
      <c r="A510" t="s">
        <v>287</v>
      </c>
      <c r="B510" t="s">
        <v>288</v>
      </c>
      <c r="C510" t="s">
        <v>260</v>
      </c>
      <c r="D510" t="s">
        <v>37</v>
      </c>
      <c r="E510" t="s">
        <v>37</v>
      </c>
      <c r="F510">
        <v>2</v>
      </c>
      <c r="G510">
        <v>77</v>
      </c>
      <c r="H510">
        <v>228</v>
      </c>
      <c r="I510">
        <v>2020</v>
      </c>
      <c r="K510">
        <v>0.25</v>
      </c>
      <c r="L510">
        <v>3.875</v>
      </c>
      <c r="M510">
        <v>4.0900793950000001</v>
      </c>
      <c r="N510">
        <v>3.4590759019999999</v>
      </c>
      <c r="O510">
        <v>3.2514902540000001</v>
      </c>
      <c r="P510">
        <v>2.5937448750000001</v>
      </c>
      <c r="Q510">
        <v>1.9990801410000001</v>
      </c>
      <c r="R510">
        <v>1.232714297</v>
      </c>
      <c r="S510">
        <v>0.137484299</v>
      </c>
      <c r="U510">
        <v>0</v>
      </c>
      <c r="V510">
        <v>0</v>
      </c>
      <c r="W510">
        <v>4.108653715</v>
      </c>
      <c r="X510">
        <v>3.8061155439999999</v>
      </c>
      <c r="Y510">
        <v>3.5972800380000001</v>
      </c>
      <c r="Z510">
        <v>3.3519481779999998</v>
      </c>
      <c r="AA510">
        <v>2.6952811259999998</v>
      </c>
      <c r="AB510">
        <v>2.9802111490000001</v>
      </c>
      <c r="AC510">
        <v>3.0316744600000001</v>
      </c>
      <c r="AD510">
        <v>44.485594188770222</v>
      </c>
      <c r="AE510">
        <v>37.954947592814548</v>
      </c>
      <c r="AF510">
        <v>34.563770845073961</v>
      </c>
      <c r="AG510">
        <v>29.23139759402865</v>
      </c>
      <c r="AH510">
        <v>19.973036162650885</v>
      </c>
      <c r="AI510">
        <v>21.117830064073971</v>
      </c>
      <c r="AJ510">
        <v>19.220685598753363</v>
      </c>
      <c r="AK510">
        <f>MAX(IFERROR((M510-VLOOKUP($E510,Sheet1!$A$1:$B$4,2,FALSE))*16,0),0)</f>
        <v>0</v>
      </c>
      <c r="AL510">
        <f>MAX(IFERROR((N510-VLOOKUP($E510,Sheet1!$A$1:$B$4,2,FALSE))*16,0),0)</f>
        <v>0</v>
      </c>
      <c r="AM510">
        <f>MAX(IFERROR((O510-VLOOKUP($E510,Sheet1!$A$1:$B$4,2,FALSE))*16,0),0)</f>
        <v>0</v>
      </c>
      <c r="AN510">
        <f>MAX(IFERROR((P510-VLOOKUP($E510,Sheet1!$A$1:$B$4,2,FALSE))*16,0),0)</f>
        <v>0</v>
      </c>
      <c r="AO510">
        <f>MAX(IFERROR((Q510-VLOOKUP($E510,Sheet1!$A$1:$B$4,2,FALSE))*16,0),0)</f>
        <v>0</v>
      </c>
      <c r="AP510">
        <f>MAX(IFERROR((R510-VLOOKUP($E510,Sheet1!$A$1:$B$4,2,FALSE))*16,0),0)</f>
        <v>0</v>
      </c>
      <c r="AQ510">
        <f>MAX(IFERROR((S510-VLOOKUP($E510,Sheet1!$A$1:$B$4,2,FALSE))*16,0),0)</f>
        <v>0</v>
      </c>
      <c r="AR510">
        <v>79</v>
      </c>
      <c r="AS510">
        <v>0.25159235699999999</v>
      </c>
      <c r="AT510">
        <v>16.763669159999999</v>
      </c>
      <c r="AU510">
        <v>74</v>
      </c>
      <c r="AV510">
        <v>0.23566878999999999</v>
      </c>
      <c r="AW510">
        <f>AD510+0.8*AE510+0.64*AF510+AG510*0.8^3+AH510*0.8^4+AI510*0.8^5+AJ510*0.8^6</f>
        <v>132.07627474522906</v>
      </c>
      <c r="AX510">
        <f>COUNTIFS(E:E,E510,AW:AW,"&gt;" &amp;AW510)+1</f>
        <v>70</v>
      </c>
      <c r="AY510">
        <f>AK510+0.8*AL510+0.64*AM510+AN510*0.8^3+AO510*0.8^4+AP510*0.8^5+AQ510*0.8^6</f>
        <v>0</v>
      </c>
      <c r="AZ510">
        <f>COUNTIFS(E:E,E510,AY:AY,"&gt;" &amp;AY510)+1</f>
        <v>57</v>
      </c>
    </row>
    <row r="511" spans="1:52">
      <c r="A511" t="s">
        <v>1562</v>
      </c>
      <c r="B511" t="s">
        <v>1563</v>
      </c>
      <c r="C511" t="s">
        <v>936</v>
      </c>
      <c r="D511" t="s">
        <v>37</v>
      </c>
      <c r="E511" t="s">
        <v>37</v>
      </c>
      <c r="F511">
        <v>8</v>
      </c>
      <c r="G511">
        <v>74</v>
      </c>
      <c r="H511">
        <v>215</v>
      </c>
      <c r="I511">
        <v>2020</v>
      </c>
      <c r="J511">
        <v>6.6875</v>
      </c>
      <c r="K511">
        <v>7.25</v>
      </c>
      <c r="L511">
        <v>4.0625</v>
      </c>
      <c r="M511">
        <v>4.9351946619999998</v>
      </c>
      <c r="N511">
        <v>3.0420219570000002</v>
      </c>
      <c r="O511">
        <v>1.0201268939999999</v>
      </c>
      <c r="P511">
        <v>-9.1241096999999993E-2</v>
      </c>
      <c r="Q511">
        <v>-0.46622149299999999</v>
      </c>
      <c r="R511">
        <v>-0.75484787900000005</v>
      </c>
      <c r="S511">
        <v>-1.0531409650000001</v>
      </c>
      <c r="T511">
        <v>0</v>
      </c>
      <c r="U511">
        <v>0</v>
      </c>
      <c r="V511">
        <v>0</v>
      </c>
      <c r="W511">
        <v>3.3729619120000001</v>
      </c>
      <c r="X511">
        <v>4.6859837840000003</v>
      </c>
      <c r="Y511">
        <v>4.654570863</v>
      </c>
      <c r="Z511">
        <v>3.642515467</v>
      </c>
      <c r="AA511">
        <v>3.1064093420000001</v>
      </c>
      <c r="AB511">
        <v>2.6274407970000002</v>
      </c>
      <c r="AC511">
        <v>2.466056188</v>
      </c>
      <c r="AD511">
        <v>39.312089749545834</v>
      </c>
      <c r="AE511">
        <v>47.071020940332147</v>
      </c>
      <c r="AF511">
        <v>39.283315702377479</v>
      </c>
      <c r="AG511">
        <v>24.985099577979256</v>
      </c>
      <c r="AH511">
        <v>18.783714234311105</v>
      </c>
      <c r="AI511">
        <v>13.848688973612411</v>
      </c>
      <c r="AJ511">
        <v>12.04571757967075</v>
      </c>
      <c r="AK511">
        <f>MAX(IFERROR((M511-VLOOKUP($E511,Sheet1!$A$1:$B$4,2,FALSE))*16,0),0)</f>
        <v>0</v>
      </c>
      <c r="AL511">
        <f>MAX(IFERROR((N511-VLOOKUP($E511,Sheet1!$A$1:$B$4,2,FALSE))*16,0),0)</f>
        <v>0</v>
      </c>
      <c r="AM511">
        <f>MAX(IFERROR((O511-VLOOKUP($E511,Sheet1!$A$1:$B$4,2,FALSE))*16,0),0)</f>
        <v>0</v>
      </c>
      <c r="AN511">
        <f>MAX(IFERROR((P511-VLOOKUP($E511,Sheet1!$A$1:$B$4,2,FALSE))*16,0),0)</f>
        <v>0</v>
      </c>
      <c r="AO511">
        <f>MAX(IFERROR((Q511-VLOOKUP($E511,Sheet1!$A$1:$B$4,2,FALSE))*16,0),0)</f>
        <v>0</v>
      </c>
      <c r="AP511">
        <f>MAX(IFERROR((R511-VLOOKUP($E511,Sheet1!$A$1:$B$4,2,FALSE))*16,0),0)</f>
        <v>0</v>
      </c>
      <c r="AQ511">
        <f>MAX(IFERROR((S511-VLOOKUP($E511,Sheet1!$A$1:$B$4,2,FALSE))*16,0),0)</f>
        <v>0</v>
      </c>
      <c r="AR511">
        <v>62</v>
      </c>
      <c r="AS511">
        <v>0.19745222900000001</v>
      </c>
      <c r="AT511">
        <v>6.631892079</v>
      </c>
      <c r="AU511">
        <v>166</v>
      </c>
      <c r="AV511">
        <v>0.52866241999999997</v>
      </c>
      <c r="AW511">
        <f>AD511+0.8*AE511+0.64*AF511+AG511*0.8^3+AH511*0.8^4+AI511*0.8^5+AJ511*0.8^6</f>
        <v>130.29205987771087</v>
      </c>
      <c r="AX511">
        <f>COUNTIFS(E:E,E511,AW:AW,"&gt;" &amp;AW511)+1</f>
        <v>72</v>
      </c>
      <c r="AY511">
        <f>AK511+0.8*AL511+0.64*AM511+AN511*0.8^3+AO511*0.8^4+AP511*0.8^5+AQ511*0.8^6</f>
        <v>0</v>
      </c>
      <c r="AZ511">
        <f>COUNTIFS(E:E,E511,AY:AY,"&gt;" &amp;AY511)+1</f>
        <v>57</v>
      </c>
    </row>
    <row r="512" spans="1:52">
      <c r="A512" t="s">
        <v>730</v>
      </c>
      <c r="B512" t="s">
        <v>731</v>
      </c>
      <c r="C512" t="s">
        <v>693</v>
      </c>
      <c r="D512" t="s">
        <v>37</v>
      </c>
      <c r="E512" t="s">
        <v>37</v>
      </c>
      <c r="F512">
        <v>0</v>
      </c>
      <c r="G512">
        <v>73</v>
      </c>
      <c r="H512">
        <v>227</v>
      </c>
      <c r="I512">
        <v>2020</v>
      </c>
      <c r="M512">
        <v>3.378112845</v>
      </c>
      <c r="N512">
        <v>3.9285848520000002</v>
      </c>
      <c r="O512">
        <v>3.9424985019999998</v>
      </c>
      <c r="P512">
        <v>4.0584603159999997</v>
      </c>
      <c r="Q512">
        <v>3.8164727049999998</v>
      </c>
      <c r="R512">
        <v>3.325215257</v>
      </c>
      <c r="S512">
        <v>2.8813796539999998</v>
      </c>
      <c r="W512">
        <v>3.3614445239999999</v>
      </c>
      <c r="X512">
        <v>3.6045765580000002</v>
      </c>
      <c r="Y512">
        <v>3.2710616469999998</v>
      </c>
      <c r="Z512">
        <v>3.2255233350000001</v>
      </c>
      <c r="AA512">
        <v>3.0853601579999999</v>
      </c>
      <c r="AB512">
        <v>2.8909505850000001</v>
      </c>
      <c r="AC512">
        <v>2.4875221660000002</v>
      </c>
      <c r="AD512">
        <v>32.186213246073152</v>
      </c>
      <c r="AE512">
        <v>37.453763850763806</v>
      </c>
      <c r="AF512">
        <v>33.372484288161829</v>
      </c>
      <c r="AG512">
        <v>33.306076180613985</v>
      </c>
      <c r="AH512">
        <v>30.554954626342976</v>
      </c>
      <c r="AI512">
        <v>26.309893719890681</v>
      </c>
      <c r="AJ512">
        <v>20.123859908365048</v>
      </c>
      <c r="AK512">
        <f>MAX(IFERROR((M512-VLOOKUP($E512,Sheet1!$A$1:$B$4,2,FALSE))*16,0),0)</f>
        <v>0</v>
      </c>
      <c r="AL512">
        <f>MAX(IFERROR((N512-VLOOKUP($E512,Sheet1!$A$1:$B$4,2,FALSE))*16,0),0)</f>
        <v>0</v>
      </c>
      <c r="AM512">
        <f>MAX(IFERROR((O512-VLOOKUP($E512,Sheet1!$A$1:$B$4,2,FALSE))*16,0),0)</f>
        <v>0</v>
      </c>
      <c r="AN512">
        <f>MAX(IFERROR((P512-VLOOKUP($E512,Sheet1!$A$1:$B$4,2,FALSE))*16,0),0)</f>
        <v>0</v>
      </c>
      <c r="AO512">
        <f>MAX(IFERROR((Q512-VLOOKUP($E512,Sheet1!$A$1:$B$4,2,FALSE))*16,0),0)</f>
        <v>0</v>
      </c>
      <c r="AP512">
        <f>MAX(IFERROR((R512-VLOOKUP($E512,Sheet1!$A$1:$B$4,2,FALSE))*16,0),0)</f>
        <v>0</v>
      </c>
      <c r="AQ512">
        <f>MAX(IFERROR((S512-VLOOKUP($E512,Sheet1!$A$1:$B$4,2,FALSE))*16,0),0)</f>
        <v>0</v>
      </c>
      <c r="AR512">
        <v>96</v>
      </c>
      <c r="AS512">
        <v>0.30573248400000003</v>
      </c>
      <c r="AT512">
        <v>25.33072413</v>
      </c>
      <c r="AU512">
        <v>45</v>
      </c>
      <c r="AV512">
        <v>0.143312102</v>
      </c>
      <c r="AW512">
        <f>AD512+0.8*AE512+0.64*AF512+AG512*0.8^3+AH512*0.8^4+AI512*0.8^5+AJ512*0.8^6</f>
        <v>126.97220979648444</v>
      </c>
      <c r="AX512">
        <f>COUNTIFS(E:E,E512,AW:AW,"&gt;" &amp;AW512)+1</f>
        <v>76</v>
      </c>
      <c r="AY512">
        <f>AK512+0.8*AL512+0.64*AM512+AN512*0.8^3+AO512*0.8^4+AP512*0.8^5+AQ512*0.8^6</f>
        <v>0</v>
      </c>
      <c r="AZ512">
        <f>COUNTIFS(E:E,E512,AY:AY,"&gt;" &amp;AY512)+1</f>
        <v>57</v>
      </c>
    </row>
    <row r="513" spans="1:52">
      <c r="A513" t="s">
        <v>1275</v>
      </c>
      <c r="B513" t="s">
        <v>1276</v>
      </c>
      <c r="C513" t="s">
        <v>1256</v>
      </c>
      <c r="D513" t="s">
        <v>37</v>
      </c>
      <c r="E513" t="s">
        <v>37</v>
      </c>
      <c r="F513">
        <v>1</v>
      </c>
      <c r="G513">
        <v>76</v>
      </c>
      <c r="H513">
        <v>220</v>
      </c>
      <c r="I513">
        <v>2020</v>
      </c>
      <c r="L513">
        <v>2.375</v>
      </c>
      <c r="M513">
        <v>3.8198208359999999</v>
      </c>
      <c r="N513">
        <v>3.3536358559999999</v>
      </c>
      <c r="O513">
        <v>3.6383018900000001</v>
      </c>
      <c r="P513">
        <v>3.423090341</v>
      </c>
      <c r="Q513">
        <v>2.795718022</v>
      </c>
      <c r="R513">
        <v>2.1271657849999999</v>
      </c>
      <c r="S513">
        <v>1.3306204260000001</v>
      </c>
      <c r="V513">
        <v>0</v>
      </c>
      <c r="W513">
        <v>4.0000430280000003</v>
      </c>
      <c r="X513">
        <v>3.477967397</v>
      </c>
      <c r="Y513">
        <v>3.4894214620000001</v>
      </c>
      <c r="Z513">
        <v>3.2189640480000001</v>
      </c>
      <c r="AA513">
        <v>2.9867355579999999</v>
      </c>
      <c r="AB513">
        <v>2.5419674790000002</v>
      </c>
      <c r="AC513">
        <v>2.4200016190000002</v>
      </c>
      <c r="AD513">
        <v>41.901004131876874</v>
      </c>
      <c r="AE513">
        <v>33.509648962714422</v>
      </c>
      <c r="AF513">
        <v>34.79446401780001</v>
      </c>
      <c r="AG513">
        <v>30.628474317153106</v>
      </c>
      <c r="AH513">
        <v>25.620917362838895</v>
      </c>
      <c r="AI513">
        <v>18.635209656028309</v>
      </c>
      <c r="AJ513">
        <v>15.520328658605848</v>
      </c>
      <c r="AK513">
        <f>MAX(IFERROR((M513-VLOOKUP($E513,Sheet1!$A$1:$B$4,2,FALSE))*16,0),0)</f>
        <v>0</v>
      </c>
      <c r="AL513">
        <f>MAX(IFERROR((N513-VLOOKUP($E513,Sheet1!$A$1:$B$4,2,FALSE))*16,0),0)</f>
        <v>0</v>
      </c>
      <c r="AM513">
        <f>MAX(IFERROR((O513-VLOOKUP($E513,Sheet1!$A$1:$B$4,2,FALSE))*16,0),0)</f>
        <v>0</v>
      </c>
      <c r="AN513">
        <f>MAX(IFERROR((P513-VLOOKUP($E513,Sheet1!$A$1:$B$4,2,FALSE))*16,0),0)</f>
        <v>0</v>
      </c>
      <c r="AO513">
        <f>MAX(IFERROR((Q513-VLOOKUP($E513,Sheet1!$A$1:$B$4,2,FALSE))*16,0),0)</f>
        <v>0</v>
      </c>
      <c r="AP513">
        <f>MAX(IFERROR((R513-VLOOKUP($E513,Sheet1!$A$1:$B$4,2,FALSE))*16,0),0)</f>
        <v>0</v>
      </c>
      <c r="AQ513">
        <f>MAX(IFERROR((S513-VLOOKUP($E513,Sheet1!$A$1:$B$4,2,FALSE))*16,0),0)</f>
        <v>0</v>
      </c>
      <c r="AR513">
        <v>86</v>
      </c>
      <c r="AS513">
        <v>0.27388535000000003</v>
      </c>
      <c r="AT513">
        <v>20.488353159999999</v>
      </c>
      <c r="AU513">
        <v>56</v>
      </c>
      <c r="AV513">
        <v>0.178343949</v>
      </c>
      <c r="AW513">
        <f>AD513+0.8*AE513+0.64*AF513+AG513*0.8^3+AH513*0.8^4+AI513*0.8^5+AJ513*0.8^6</f>
        <v>127.32823341161054</v>
      </c>
      <c r="AX513">
        <f>COUNTIFS(E:E,E513,AW:AW,"&gt;" &amp;AW513)+1</f>
        <v>74</v>
      </c>
      <c r="AY513">
        <f>AK513+0.8*AL513+0.64*AM513+AN513*0.8^3+AO513*0.8^4+AP513*0.8^5+AQ513*0.8^6</f>
        <v>0</v>
      </c>
      <c r="AZ513">
        <f>COUNTIFS(E:E,E513,AY:AY,"&gt;" &amp;AY513)+1</f>
        <v>57</v>
      </c>
    </row>
    <row r="514" spans="1:52">
      <c r="A514" t="s">
        <v>638</v>
      </c>
      <c r="B514" t="s">
        <v>639</v>
      </c>
      <c r="C514" t="s">
        <v>599</v>
      </c>
      <c r="D514" t="s">
        <v>37</v>
      </c>
      <c r="E514" t="s">
        <v>37</v>
      </c>
      <c r="F514">
        <v>2</v>
      </c>
      <c r="G514">
        <v>77</v>
      </c>
      <c r="H514">
        <v>227</v>
      </c>
      <c r="I514">
        <v>2020</v>
      </c>
      <c r="K514">
        <v>6.25E-2</v>
      </c>
      <c r="L514">
        <v>4.25</v>
      </c>
      <c r="M514">
        <v>4.4381900290000003</v>
      </c>
      <c r="N514">
        <v>3.7808786520000002</v>
      </c>
      <c r="O514">
        <v>3.6856305269999998</v>
      </c>
      <c r="P514">
        <v>2.9976877869999998</v>
      </c>
      <c r="Q514">
        <v>2.3510153969999998</v>
      </c>
      <c r="R514">
        <v>1.482382801</v>
      </c>
      <c r="S514">
        <v>0.65037143900000005</v>
      </c>
      <c r="U514">
        <v>0</v>
      </c>
      <c r="V514">
        <v>0</v>
      </c>
      <c r="W514">
        <v>3.7383193189999999</v>
      </c>
      <c r="X514">
        <v>3.6013306100000002</v>
      </c>
      <c r="Y514">
        <v>3.2049761719999998</v>
      </c>
      <c r="Z514">
        <v>3.0856499739999999</v>
      </c>
      <c r="AA514">
        <v>2.6030521759999998</v>
      </c>
      <c r="AB514">
        <v>2.7305267089999998</v>
      </c>
      <c r="AC514">
        <v>2.5355756989999998</v>
      </c>
      <c r="AD514">
        <v>41.468391333455088</v>
      </c>
      <c r="AE514">
        <v>36.775065836023003</v>
      </c>
      <c r="AF514">
        <v>31.492303874032402</v>
      </c>
      <c r="AG514">
        <v>27.469470103812014</v>
      </c>
      <c r="AH514">
        <v>19.900426232423911</v>
      </c>
      <c r="AI514">
        <v>19.065458570117656</v>
      </c>
      <c r="AJ514">
        <v>15.328638230699966</v>
      </c>
      <c r="AK514">
        <f>MAX(IFERROR((M514-VLOOKUP($E514,Sheet1!$A$1:$B$4,2,FALSE))*16,0),0)</f>
        <v>0</v>
      </c>
      <c r="AL514">
        <f>MAX(IFERROR((N514-VLOOKUP($E514,Sheet1!$A$1:$B$4,2,FALSE))*16,0),0)</f>
        <v>0</v>
      </c>
      <c r="AM514">
        <f>MAX(IFERROR((O514-VLOOKUP($E514,Sheet1!$A$1:$B$4,2,FALSE))*16,0),0)</f>
        <v>0</v>
      </c>
      <c r="AN514">
        <f>MAX(IFERROR((P514-VLOOKUP($E514,Sheet1!$A$1:$B$4,2,FALSE))*16,0),0)</f>
        <v>0</v>
      </c>
      <c r="AO514">
        <f>MAX(IFERROR((Q514-VLOOKUP($E514,Sheet1!$A$1:$B$4,2,FALSE))*16,0),0)</f>
        <v>0</v>
      </c>
      <c r="AP514">
        <f>MAX(IFERROR((R514-VLOOKUP($E514,Sheet1!$A$1:$B$4,2,FALSE))*16,0),0)</f>
        <v>0</v>
      </c>
      <c r="AQ514">
        <f>MAX(IFERROR((S514-VLOOKUP($E514,Sheet1!$A$1:$B$4,2,FALSE))*16,0),0)</f>
        <v>0</v>
      </c>
      <c r="AR514">
        <v>72</v>
      </c>
      <c r="AS514">
        <v>0.22929936300000001</v>
      </c>
      <c r="AT514">
        <v>19.386156629999999</v>
      </c>
      <c r="AU514">
        <v>62</v>
      </c>
      <c r="AV514">
        <v>0.19745222900000001</v>
      </c>
      <c r="AW514">
        <f>AD514+0.8*AE514+0.64*AF514+AG514*0.8^3+AH514*0.8^4+AI514*0.8^5+AJ514*0.8^6</f>
        <v>123.52478176421157</v>
      </c>
      <c r="AX514">
        <f>COUNTIFS(E:E,E514,AW:AW,"&gt;" &amp;AW514)+1</f>
        <v>79</v>
      </c>
      <c r="AY514">
        <f>AK514+0.8*AL514+0.64*AM514+AN514*0.8^3+AO514*0.8^4+AP514*0.8^5+AQ514*0.8^6</f>
        <v>0</v>
      </c>
      <c r="AZ514">
        <f>COUNTIFS(E:E,E514,AY:AY,"&gt;" &amp;AY514)+1</f>
        <v>57</v>
      </c>
    </row>
    <row r="515" spans="1:52">
      <c r="A515" t="s">
        <v>1501</v>
      </c>
      <c r="B515" t="s">
        <v>1502</v>
      </c>
      <c r="C515" t="s">
        <v>1472</v>
      </c>
      <c r="D515" t="s">
        <v>37</v>
      </c>
      <c r="E515" t="s">
        <v>37</v>
      </c>
      <c r="F515">
        <v>1</v>
      </c>
      <c r="G515">
        <v>70</v>
      </c>
      <c r="H515">
        <v>176</v>
      </c>
      <c r="I515">
        <v>2020</v>
      </c>
      <c r="L515">
        <v>4.75</v>
      </c>
      <c r="M515">
        <v>4.3550989019999999</v>
      </c>
      <c r="N515">
        <v>4.2481795419999999</v>
      </c>
      <c r="O515">
        <v>4.3837915089999999</v>
      </c>
      <c r="P515">
        <v>4.3510295689999996</v>
      </c>
      <c r="Q515">
        <v>4.0035909539999999</v>
      </c>
      <c r="R515">
        <v>3.4180523059999999</v>
      </c>
      <c r="S515">
        <v>2.8229962569999998</v>
      </c>
      <c r="V515">
        <v>0</v>
      </c>
      <c r="W515">
        <v>3.5518673930000002</v>
      </c>
      <c r="X515">
        <v>2.7957033020000002</v>
      </c>
      <c r="Y515">
        <v>3.1466641540000002</v>
      </c>
      <c r="Z515">
        <v>2.8896393630000001</v>
      </c>
      <c r="AA515">
        <v>2.4540993769999999</v>
      </c>
      <c r="AB515">
        <v>2.191941425</v>
      </c>
      <c r="AC515">
        <v>2.146536196</v>
      </c>
      <c r="AD515">
        <v>38.726199817859822</v>
      </c>
      <c r="AE515">
        <v>28.788349592296555</v>
      </c>
      <c r="AF515">
        <v>33.772338552742298</v>
      </c>
      <c r="AG515">
        <v>30.409230823277497</v>
      </c>
      <c r="AH515">
        <v>23.577442179845519</v>
      </c>
      <c r="AI515">
        <v>18.385219338241996</v>
      </c>
      <c r="AJ515">
        <v>16.135802561136884</v>
      </c>
      <c r="AK515">
        <f>MAX(IFERROR((M515-VLOOKUP($E515,Sheet1!$A$1:$B$4,2,FALSE))*16,0),0)</f>
        <v>0</v>
      </c>
      <c r="AL515">
        <f>MAX(IFERROR((N515-VLOOKUP($E515,Sheet1!$A$1:$B$4,2,FALSE))*16,0),0)</f>
        <v>0</v>
      </c>
      <c r="AM515">
        <f>MAX(IFERROR((O515-VLOOKUP($E515,Sheet1!$A$1:$B$4,2,FALSE))*16,0),0)</f>
        <v>0</v>
      </c>
      <c r="AN515">
        <f>MAX(IFERROR((P515-VLOOKUP($E515,Sheet1!$A$1:$B$4,2,FALSE))*16,0),0)</f>
        <v>0</v>
      </c>
      <c r="AO515">
        <f>MAX(IFERROR((Q515-VLOOKUP($E515,Sheet1!$A$1:$B$4,2,FALSE))*16,0),0)</f>
        <v>0</v>
      </c>
      <c r="AP515">
        <f>MAX(IFERROR((R515-VLOOKUP($E515,Sheet1!$A$1:$B$4,2,FALSE))*16,0),0)</f>
        <v>0</v>
      </c>
      <c r="AQ515">
        <f>MAX(IFERROR((S515-VLOOKUP($E515,Sheet1!$A$1:$B$4,2,FALSE))*16,0),0)</f>
        <v>0</v>
      </c>
      <c r="AR515">
        <v>74</v>
      </c>
      <c r="AS515">
        <v>0.23566878999999999</v>
      </c>
      <c r="AT515">
        <v>27.58273904</v>
      </c>
      <c r="AU515">
        <v>37</v>
      </c>
      <c r="AV515">
        <v>0.11783439499999999</v>
      </c>
      <c r="AW515">
        <f>AD515+0.8*AE515+0.64*AF515+AG515*0.8^3+AH515*0.8^4+AI515*0.8^5+AJ515*0.8^6</f>
        <v>118.85239516317675</v>
      </c>
      <c r="AX515">
        <f>COUNTIFS(E:E,E515,AW:AW,"&gt;" &amp;AW515)+1</f>
        <v>83</v>
      </c>
      <c r="AY515">
        <f>AK515+0.8*AL515+0.64*AM515+AN515*0.8^3+AO515*0.8^4+AP515*0.8^5+AQ515*0.8^6</f>
        <v>0</v>
      </c>
      <c r="AZ515">
        <f>COUNTIFS(E:E,E515,AY:AY,"&gt;" &amp;AY515)+1</f>
        <v>57</v>
      </c>
    </row>
    <row r="516" spans="1:52">
      <c r="A516" t="s">
        <v>1144</v>
      </c>
      <c r="B516" t="s">
        <v>1145</v>
      </c>
      <c r="C516" t="s">
        <v>1113</v>
      </c>
      <c r="D516" t="s">
        <v>37</v>
      </c>
      <c r="E516" t="s">
        <v>37</v>
      </c>
      <c r="F516">
        <v>1</v>
      </c>
      <c r="G516">
        <v>74</v>
      </c>
      <c r="H516">
        <v>225</v>
      </c>
      <c r="I516">
        <v>2020</v>
      </c>
      <c r="L516">
        <v>1.4375</v>
      </c>
      <c r="M516">
        <v>3.6036265689999998</v>
      </c>
      <c r="N516">
        <v>3.198995536</v>
      </c>
      <c r="O516">
        <v>3.3138203769999999</v>
      </c>
      <c r="P516">
        <v>3.2314431219999999</v>
      </c>
      <c r="Q516">
        <v>2.5662466199999998</v>
      </c>
      <c r="R516">
        <v>2.0086059519999999</v>
      </c>
      <c r="S516">
        <v>1.2727241060000001</v>
      </c>
      <c r="V516">
        <v>0</v>
      </c>
      <c r="W516">
        <v>4.1195911670000003</v>
      </c>
      <c r="X516">
        <v>3.5044102719999999</v>
      </c>
      <c r="Y516">
        <v>3.448036401</v>
      </c>
      <c r="Z516">
        <v>3.2586972420000002</v>
      </c>
      <c r="AA516">
        <v>3.039534792</v>
      </c>
      <c r="AB516">
        <v>2.666567347</v>
      </c>
      <c r="AC516">
        <v>2.6248234689999999</v>
      </c>
      <c r="AD516">
        <v>42.442777777872948</v>
      </c>
      <c r="AE516">
        <v>33.232118649987655</v>
      </c>
      <c r="AF516">
        <v>32.989951962502531</v>
      </c>
      <c r="AG516">
        <v>30.382985425840218</v>
      </c>
      <c r="AH516">
        <v>25.493439029318935</v>
      </c>
      <c r="AI516">
        <v>19.684596680406955</v>
      </c>
      <c r="AJ516">
        <v>17.483217911543633</v>
      </c>
      <c r="AK516">
        <f>MAX(IFERROR((M516-VLOOKUP($E516,Sheet1!$A$1:$B$4,2,FALSE))*16,0),0)</f>
        <v>0</v>
      </c>
      <c r="AL516">
        <f>MAX(IFERROR((N516-VLOOKUP($E516,Sheet1!$A$1:$B$4,2,FALSE))*16,0),0)</f>
        <v>0</v>
      </c>
      <c r="AM516">
        <f>MAX(IFERROR((O516-VLOOKUP($E516,Sheet1!$A$1:$B$4,2,FALSE))*16,0),0)</f>
        <v>0</v>
      </c>
      <c r="AN516">
        <f>MAX(IFERROR((P516-VLOOKUP($E516,Sheet1!$A$1:$B$4,2,FALSE))*16,0),0)</f>
        <v>0</v>
      </c>
      <c r="AO516">
        <f>MAX(IFERROR((Q516-VLOOKUP($E516,Sheet1!$A$1:$B$4,2,FALSE))*16,0),0)</f>
        <v>0</v>
      </c>
      <c r="AP516">
        <f>MAX(IFERROR((R516-VLOOKUP($E516,Sheet1!$A$1:$B$4,2,FALSE))*16,0),0)</f>
        <v>0</v>
      </c>
      <c r="AQ516">
        <f>MAX(IFERROR((S516-VLOOKUP($E516,Sheet1!$A$1:$B$4,2,FALSE))*16,0),0)</f>
        <v>0</v>
      </c>
      <c r="AR516">
        <v>90</v>
      </c>
      <c r="AS516">
        <v>0.28662420399999999</v>
      </c>
      <c r="AT516">
        <v>19.195462280000001</v>
      </c>
      <c r="AU516">
        <v>64</v>
      </c>
      <c r="AV516">
        <v>0.20382165599999999</v>
      </c>
      <c r="AW516">
        <f>AD516+0.8*AE516+0.64*AF516+AG516*0.8^3+AH516*0.8^4+AI516*0.8^5+AJ516*0.8^6</f>
        <v>127.17361243474338</v>
      </c>
      <c r="AX516">
        <f>COUNTIFS(E:E,E516,AW:AW,"&gt;" &amp;AW516)+1</f>
        <v>75</v>
      </c>
      <c r="AY516">
        <f>AK516+0.8*AL516+0.64*AM516+AN516*0.8^3+AO516*0.8^4+AP516*0.8^5+AQ516*0.8^6</f>
        <v>0</v>
      </c>
      <c r="AZ516">
        <f>COUNTIFS(E:E,E516,AY:AY,"&gt;" &amp;AY516)+1</f>
        <v>57</v>
      </c>
    </row>
    <row r="517" spans="1:52">
      <c r="A517" t="s">
        <v>1029</v>
      </c>
      <c r="B517" t="s">
        <v>1030</v>
      </c>
      <c r="C517" t="s">
        <v>1014</v>
      </c>
      <c r="D517" t="s">
        <v>37</v>
      </c>
      <c r="E517" t="s">
        <v>37</v>
      </c>
      <c r="F517">
        <v>0</v>
      </c>
      <c r="G517">
        <v>75</v>
      </c>
      <c r="H517">
        <v>207</v>
      </c>
      <c r="I517">
        <v>2020</v>
      </c>
      <c r="M517">
        <v>3.0656467209999998</v>
      </c>
      <c r="N517">
        <v>3.6367308249999999</v>
      </c>
      <c r="O517">
        <v>3.6698318830000001</v>
      </c>
      <c r="P517">
        <v>3.8171312259999999</v>
      </c>
      <c r="Q517">
        <v>3.669714564</v>
      </c>
      <c r="R517">
        <v>3.1275490019999999</v>
      </c>
      <c r="S517">
        <v>2.6035550129999998</v>
      </c>
      <c r="W517">
        <v>3.4577961180000001</v>
      </c>
      <c r="X517">
        <v>3.590487811</v>
      </c>
      <c r="Y517">
        <v>3.321852829</v>
      </c>
      <c r="Z517">
        <v>3.2648906539999998</v>
      </c>
      <c r="AA517">
        <v>3.0944181149999999</v>
      </c>
      <c r="AB517">
        <v>2.8726143679999998</v>
      </c>
      <c r="AC517">
        <v>2.5007391640000001</v>
      </c>
      <c r="AD517">
        <v>32.165305884279135</v>
      </c>
      <c r="AE517">
        <v>36.03348078814625</v>
      </c>
      <c r="AF517">
        <v>32.862728884256413</v>
      </c>
      <c r="AG517">
        <v>32.768140635366933</v>
      </c>
      <c r="AH517">
        <v>30.075159284291189</v>
      </c>
      <c r="AI517">
        <v>25.39571042677629</v>
      </c>
      <c r="AJ517">
        <v>19.463808374315832</v>
      </c>
      <c r="AK517">
        <f>MAX(IFERROR((M517-VLOOKUP($E517,Sheet1!$A$1:$B$4,2,FALSE))*16,0),0)</f>
        <v>0</v>
      </c>
      <c r="AL517">
        <f>MAX(IFERROR((N517-VLOOKUP($E517,Sheet1!$A$1:$B$4,2,FALSE))*16,0),0)</f>
        <v>0</v>
      </c>
      <c r="AM517">
        <f>MAX(IFERROR((O517-VLOOKUP($E517,Sheet1!$A$1:$B$4,2,FALSE))*16,0),0)</f>
        <v>0</v>
      </c>
      <c r="AN517">
        <f>MAX(IFERROR((P517-VLOOKUP($E517,Sheet1!$A$1:$B$4,2,FALSE))*16,0),0)</f>
        <v>0</v>
      </c>
      <c r="AO517">
        <f>MAX(IFERROR((Q517-VLOOKUP($E517,Sheet1!$A$1:$B$4,2,FALSE))*16,0),0)</f>
        <v>0</v>
      </c>
      <c r="AP517">
        <f>MAX(IFERROR((R517-VLOOKUP($E517,Sheet1!$A$1:$B$4,2,FALSE))*16,0),0)</f>
        <v>0</v>
      </c>
      <c r="AQ517">
        <f>MAX(IFERROR((S517-VLOOKUP($E517,Sheet1!$A$1:$B$4,2,FALSE))*16,0),0)</f>
        <v>0</v>
      </c>
      <c r="AR517">
        <v>111</v>
      </c>
      <c r="AS517">
        <v>0.353503185</v>
      </c>
      <c r="AT517">
        <v>23.590159230000001</v>
      </c>
      <c r="AU517">
        <v>49</v>
      </c>
      <c r="AV517">
        <v>0.15605095499999999</v>
      </c>
      <c r="AW517">
        <f>AD517+0.8*AE517+0.64*AF517+AG517*0.8^3+AH517*0.8^4+AI517*0.8^5+AJ517*0.8^6</f>
        <v>124.54429722399649</v>
      </c>
      <c r="AX517">
        <f>COUNTIFS(E:E,E517,AW:AW,"&gt;" &amp;AW517)+1</f>
        <v>77</v>
      </c>
      <c r="AY517">
        <f>AK517+0.8*AL517+0.64*AM517+AN517*0.8^3+AO517*0.8^4+AP517*0.8^5+AQ517*0.8^6</f>
        <v>0</v>
      </c>
      <c r="AZ517">
        <f>COUNTIFS(E:E,E517,AY:AY,"&gt;" &amp;AY517)+1</f>
        <v>57</v>
      </c>
    </row>
    <row r="518" spans="1:52">
      <c r="A518" t="s">
        <v>769</v>
      </c>
      <c r="B518" t="s">
        <v>770</v>
      </c>
      <c r="C518" t="s">
        <v>738</v>
      </c>
      <c r="D518" t="s">
        <v>37</v>
      </c>
      <c r="E518" t="s">
        <v>37</v>
      </c>
      <c r="F518">
        <v>6</v>
      </c>
      <c r="G518">
        <v>73</v>
      </c>
      <c r="H518">
        <v>211</v>
      </c>
      <c r="I518">
        <v>2020</v>
      </c>
      <c r="J518">
        <v>6.6875</v>
      </c>
      <c r="K518">
        <v>4.6875</v>
      </c>
      <c r="L518">
        <v>5.4375</v>
      </c>
      <c r="M518">
        <v>4.6605941250000003</v>
      </c>
      <c r="N518">
        <v>3.3320082929999999</v>
      </c>
      <c r="O518">
        <v>1.7174053579999999</v>
      </c>
      <c r="P518">
        <v>0.23106627099999999</v>
      </c>
      <c r="Q518">
        <v>-0.30321474199999998</v>
      </c>
      <c r="R518">
        <v>-0.581629112</v>
      </c>
      <c r="S518">
        <v>-0.83022975700000001</v>
      </c>
      <c r="T518">
        <v>0</v>
      </c>
      <c r="U518">
        <v>0</v>
      </c>
      <c r="V518">
        <v>0</v>
      </c>
      <c r="W518">
        <v>3.5159216760000001</v>
      </c>
      <c r="X518">
        <v>3.9276775270000002</v>
      </c>
      <c r="Y518">
        <v>4.2525029969999997</v>
      </c>
      <c r="Z518">
        <v>3.6210659569999999</v>
      </c>
      <c r="AA518">
        <v>3.455433577</v>
      </c>
      <c r="AB518">
        <v>2.7152145189999999</v>
      </c>
      <c r="AC518">
        <v>2.1899761510000002</v>
      </c>
      <c r="AD518">
        <v>39.741509672007254</v>
      </c>
      <c r="AE518">
        <v>38.928887786342045</v>
      </c>
      <c r="AF518">
        <v>36.872323875739923</v>
      </c>
      <c r="AG518">
        <v>25.518085550233849</v>
      </c>
      <c r="AH518">
        <v>22.582828049330047</v>
      </c>
      <c r="AI518">
        <v>14.901451933847653</v>
      </c>
      <c r="AJ518">
        <v>10.05646771431833</v>
      </c>
      <c r="AK518">
        <f>MAX(IFERROR((M518-VLOOKUP($E518,Sheet1!$A$1:$B$4,2,FALSE))*16,0),0)</f>
        <v>0</v>
      </c>
      <c r="AL518">
        <f>MAX(IFERROR((N518-VLOOKUP($E518,Sheet1!$A$1:$B$4,2,FALSE))*16,0),0)</f>
        <v>0</v>
      </c>
      <c r="AM518">
        <f>MAX(IFERROR((O518-VLOOKUP($E518,Sheet1!$A$1:$B$4,2,FALSE))*16,0),0)</f>
        <v>0</v>
      </c>
      <c r="AN518">
        <f>MAX(IFERROR((P518-VLOOKUP($E518,Sheet1!$A$1:$B$4,2,FALSE))*16,0),0)</f>
        <v>0</v>
      </c>
      <c r="AO518">
        <f>MAX(IFERROR((Q518-VLOOKUP($E518,Sheet1!$A$1:$B$4,2,FALSE))*16,0),0)</f>
        <v>0</v>
      </c>
      <c r="AP518">
        <f>MAX(IFERROR((R518-VLOOKUP($E518,Sheet1!$A$1:$B$4,2,FALSE))*16,0),0)</f>
        <v>0</v>
      </c>
      <c r="AQ518">
        <f>MAX(IFERROR((S518-VLOOKUP($E518,Sheet1!$A$1:$B$4,2,FALSE))*16,0),0)</f>
        <v>0</v>
      </c>
      <c r="AR518">
        <v>68</v>
      </c>
      <c r="AS518">
        <v>0.21656051000000001</v>
      </c>
      <c r="AT518">
        <v>8.2260004359999996</v>
      </c>
      <c r="AU518">
        <v>146</v>
      </c>
      <c r="AV518">
        <v>0.464968153</v>
      </c>
      <c r="AW518">
        <f>AD518+0.8*AE518+0.64*AF518+AG518*0.8^3+AH518*0.8^4+AI518*0.8^5+AJ518*0.8^6</f>
        <v>124.31724379446524</v>
      </c>
      <c r="AX518">
        <f>COUNTIFS(E:E,E518,AW:AW,"&gt;" &amp;AW518)+1</f>
        <v>78</v>
      </c>
      <c r="AY518">
        <f>AK518+0.8*AL518+0.64*AM518+AN518*0.8^3+AO518*0.8^4+AP518*0.8^5+AQ518*0.8^6</f>
        <v>0</v>
      </c>
      <c r="AZ518">
        <f>COUNTIFS(E:E,E518,AY:AY,"&gt;" &amp;AY518)+1</f>
        <v>57</v>
      </c>
    </row>
    <row r="519" spans="1:52">
      <c r="A519" t="s">
        <v>857</v>
      </c>
      <c r="B519" t="s">
        <v>858</v>
      </c>
      <c r="C519" t="s">
        <v>836</v>
      </c>
      <c r="D519" t="s">
        <v>37</v>
      </c>
      <c r="E519" t="s">
        <v>37</v>
      </c>
      <c r="F519">
        <v>1</v>
      </c>
      <c r="G519">
        <v>72</v>
      </c>
      <c r="H519">
        <v>204</v>
      </c>
      <c r="I519">
        <v>2020</v>
      </c>
      <c r="L519">
        <v>3</v>
      </c>
      <c r="M519">
        <v>3.6391289969999998</v>
      </c>
      <c r="N519">
        <v>3.3593556800000002</v>
      </c>
      <c r="O519">
        <v>3.5252668059999999</v>
      </c>
      <c r="P519">
        <v>3.3854239389999998</v>
      </c>
      <c r="Q519">
        <v>2.809682301</v>
      </c>
      <c r="R519">
        <v>2.2213507360000002</v>
      </c>
      <c r="S519">
        <v>1.5111278079999999</v>
      </c>
      <c r="V519">
        <v>0</v>
      </c>
      <c r="W519">
        <v>3.9901623580000001</v>
      </c>
      <c r="X519">
        <v>3.2442819510000001</v>
      </c>
      <c r="Y519">
        <v>3.3879246950000002</v>
      </c>
      <c r="Z519">
        <v>3.1220689149999998</v>
      </c>
      <c r="AA519">
        <v>2.8500335080000001</v>
      </c>
      <c r="AB519">
        <v>2.506330841</v>
      </c>
      <c r="AC519">
        <v>2.4465995129999998</v>
      </c>
      <c r="AD519">
        <v>40.989178547743364</v>
      </c>
      <c r="AE519">
        <v>30.691397316259042</v>
      </c>
      <c r="AF519">
        <v>33.089334794279921</v>
      </c>
      <c r="AG519">
        <v>29.311106724629681</v>
      </c>
      <c r="AH519">
        <v>24.073486684975919</v>
      </c>
      <c r="AI519">
        <v>18.490656382097882</v>
      </c>
      <c r="AJ519">
        <v>16.172250551320133</v>
      </c>
      <c r="AK519">
        <f>MAX(IFERROR((M519-VLOOKUP($E519,Sheet1!$A$1:$B$4,2,FALSE))*16,0),0)</f>
        <v>0</v>
      </c>
      <c r="AL519">
        <f>MAX(IFERROR((N519-VLOOKUP($E519,Sheet1!$A$1:$B$4,2,FALSE))*16,0),0)</f>
        <v>0</v>
      </c>
      <c r="AM519">
        <f>MAX(IFERROR((O519-VLOOKUP($E519,Sheet1!$A$1:$B$4,2,FALSE))*16,0),0)</f>
        <v>0</v>
      </c>
      <c r="AN519">
        <f>MAX(IFERROR((P519-VLOOKUP($E519,Sheet1!$A$1:$B$4,2,FALSE))*16,0),0)</f>
        <v>0</v>
      </c>
      <c r="AO519">
        <f>MAX(IFERROR((Q519-VLOOKUP($E519,Sheet1!$A$1:$B$4,2,FALSE))*16,0),0)</f>
        <v>0</v>
      </c>
      <c r="AP519">
        <f>MAX(IFERROR((R519-VLOOKUP($E519,Sheet1!$A$1:$B$4,2,FALSE))*16,0),0)</f>
        <v>0</v>
      </c>
      <c r="AQ519">
        <f>MAX(IFERROR((S519-VLOOKUP($E519,Sheet1!$A$1:$B$4,2,FALSE))*16,0),0)</f>
        <v>0</v>
      </c>
      <c r="AR519">
        <v>89</v>
      </c>
      <c r="AS519">
        <v>0.28343949000000002</v>
      </c>
      <c r="AT519">
        <v>20.451336269999999</v>
      </c>
      <c r="AU519">
        <v>57</v>
      </c>
      <c r="AV519">
        <v>0.18152866200000001</v>
      </c>
      <c r="AW519">
        <f>AD519+0.8*AE519+0.64*AF519+AG519*0.8^3+AH519*0.8^4+AI519*0.8^5+AJ519*0.8^6</f>
        <v>121.88573419007741</v>
      </c>
      <c r="AX519">
        <f>COUNTIFS(E:E,E519,AW:AW,"&gt;" &amp;AW519)+1</f>
        <v>80</v>
      </c>
      <c r="AY519">
        <f>AK519+0.8*AL519+0.64*AM519+AN519*0.8^3+AO519*0.8^4+AP519*0.8^5+AQ519*0.8^6</f>
        <v>0</v>
      </c>
      <c r="AZ519">
        <f>COUNTIFS(E:E,E519,AY:AY,"&gt;" &amp;AY519)+1</f>
        <v>57</v>
      </c>
    </row>
    <row r="520" spans="1:52">
      <c r="A520" t="s">
        <v>365</v>
      </c>
      <c r="B520" t="s">
        <v>366</v>
      </c>
      <c r="C520" t="s">
        <v>356</v>
      </c>
      <c r="D520" t="s">
        <v>37</v>
      </c>
      <c r="E520" t="s">
        <v>37</v>
      </c>
      <c r="F520">
        <v>1</v>
      </c>
      <c r="G520">
        <v>72</v>
      </c>
      <c r="H520">
        <v>205</v>
      </c>
      <c r="I520">
        <v>2020</v>
      </c>
      <c r="L520">
        <v>1.25</v>
      </c>
      <c r="M520">
        <v>3.4006454289999999</v>
      </c>
      <c r="N520">
        <v>3.1261000220000001</v>
      </c>
      <c r="O520">
        <v>3.4045953120000001</v>
      </c>
      <c r="P520">
        <v>3.0803071919999998</v>
      </c>
      <c r="Q520">
        <v>2.596502541</v>
      </c>
      <c r="R520">
        <v>1.8943799459999999</v>
      </c>
      <c r="S520">
        <v>1.108209577</v>
      </c>
      <c r="V520">
        <v>0</v>
      </c>
      <c r="W520">
        <v>3.9231869160000001</v>
      </c>
      <c r="X520">
        <v>3.5395941359999998</v>
      </c>
      <c r="Y520">
        <v>3.3139345069999999</v>
      </c>
      <c r="Z520">
        <v>3.1903370170000001</v>
      </c>
      <c r="AA520">
        <v>2.8759949499999999</v>
      </c>
      <c r="AB520">
        <v>2.5934916870000002</v>
      </c>
      <c r="AC520">
        <v>2.2507646779999999</v>
      </c>
      <c r="AD520">
        <v>39.155552347445962</v>
      </c>
      <c r="AE520">
        <v>33.38051360908446</v>
      </c>
      <c r="AF520">
        <v>31.711098005077332</v>
      </c>
      <c r="AG520">
        <v>29.008426507221756</v>
      </c>
      <c r="AH520">
        <v>23.701699386259094</v>
      </c>
      <c r="AI520">
        <v>18.604229178722491</v>
      </c>
      <c r="AJ520">
        <v>13.421585599508859</v>
      </c>
      <c r="AK520">
        <f>MAX(IFERROR((M520-VLOOKUP($E520,Sheet1!$A$1:$B$4,2,FALSE))*16,0),0)</f>
        <v>0</v>
      </c>
      <c r="AL520">
        <f>MAX(IFERROR((N520-VLOOKUP($E520,Sheet1!$A$1:$B$4,2,FALSE))*16,0),0)</f>
        <v>0</v>
      </c>
      <c r="AM520">
        <f>MAX(IFERROR((O520-VLOOKUP($E520,Sheet1!$A$1:$B$4,2,FALSE))*16,0),0)</f>
        <v>0</v>
      </c>
      <c r="AN520">
        <f>MAX(IFERROR((P520-VLOOKUP($E520,Sheet1!$A$1:$B$4,2,FALSE))*16,0),0)</f>
        <v>0</v>
      </c>
      <c r="AO520">
        <f>MAX(IFERROR((Q520-VLOOKUP($E520,Sheet1!$A$1:$B$4,2,FALSE))*16,0),0)</f>
        <v>0</v>
      </c>
      <c r="AP520">
        <f>MAX(IFERROR((R520-VLOOKUP($E520,Sheet1!$A$1:$B$4,2,FALSE))*16,0),0)</f>
        <v>0</v>
      </c>
      <c r="AQ520">
        <f>MAX(IFERROR((S520-VLOOKUP($E520,Sheet1!$A$1:$B$4,2,FALSE))*16,0),0)</f>
        <v>0</v>
      </c>
      <c r="AR520">
        <v>95</v>
      </c>
      <c r="AS520">
        <v>0.30254777100000002</v>
      </c>
      <c r="AT520">
        <v>18.610740020000001</v>
      </c>
      <c r="AU520">
        <v>68</v>
      </c>
      <c r="AV520">
        <v>0.21656051000000001</v>
      </c>
      <c r="AW520">
        <f>AD520+0.8*AE520+0.64*AF520+AG520*0.8^3+AH520*0.8^4+AI520*0.8^5+AJ520*0.8^6</f>
        <v>120.33021835095374</v>
      </c>
      <c r="AX520">
        <f>COUNTIFS(E:E,E520,AW:AW,"&gt;" &amp;AW520)+1</f>
        <v>81</v>
      </c>
      <c r="AY520">
        <f>AK520+0.8*AL520+0.64*AM520+AN520*0.8^3+AO520*0.8^4+AP520*0.8^5+AQ520*0.8^6</f>
        <v>0</v>
      </c>
      <c r="AZ520">
        <f>COUNTIFS(E:E,E520,AY:AY,"&gt;" &amp;AY520)+1</f>
        <v>57</v>
      </c>
    </row>
    <row r="521" spans="1:52">
      <c r="A521" t="s">
        <v>722</v>
      </c>
      <c r="B521" t="s">
        <v>723</v>
      </c>
      <c r="C521" t="s">
        <v>693</v>
      </c>
      <c r="D521" t="s">
        <v>37</v>
      </c>
      <c r="E521" t="s">
        <v>37</v>
      </c>
      <c r="F521">
        <v>3</v>
      </c>
      <c r="G521">
        <v>73</v>
      </c>
      <c r="H521">
        <v>194</v>
      </c>
      <c r="I521">
        <v>2020</v>
      </c>
      <c r="J521">
        <v>5.6875</v>
      </c>
      <c r="K521">
        <v>3.1875</v>
      </c>
      <c r="L521">
        <v>3.4375</v>
      </c>
      <c r="M521">
        <v>4.4689352739999997</v>
      </c>
      <c r="N521">
        <v>3.6932641099999999</v>
      </c>
      <c r="O521">
        <v>3.0031951760000002</v>
      </c>
      <c r="P521">
        <v>2.3729297809999998</v>
      </c>
      <c r="Q521">
        <v>1.3735430159999999</v>
      </c>
      <c r="R521">
        <v>0.45878232099999999</v>
      </c>
      <c r="S521">
        <v>-0.11298093400000001</v>
      </c>
      <c r="T521">
        <v>0</v>
      </c>
      <c r="U521">
        <v>0</v>
      </c>
      <c r="V521">
        <v>0</v>
      </c>
      <c r="W521">
        <v>3.595244197</v>
      </c>
      <c r="X521">
        <v>3.5440322210000001</v>
      </c>
      <c r="Y521">
        <v>3.1581134319999999</v>
      </c>
      <c r="Z521">
        <v>2.9487959560000001</v>
      </c>
      <c r="AA521">
        <v>2.843846181</v>
      </c>
      <c r="AB521">
        <v>2.3999781329999998</v>
      </c>
      <c r="AC521">
        <v>2.2875237980000001</v>
      </c>
      <c r="AD521">
        <v>39.811805645357197</v>
      </c>
      <c r="AE521">
        <v>35.696082565003124</v>
      </c>
      <c r="AF521">
        <v>28.34960007828964</v>
      </c>
      <c r="AG521">
        <v>23.853686030273948</v>
      </c>
      <c r="AH521">
        <v>20.006782925194585</v>
      </c>
      <c r="AI521">
        <v>13.695776675963998</v>
      </c>
      <c r="AJ521">
        <v>11.792438372851009</v>
      </c>
      <c r="AK521">
        <f>MAX(IFERROR((M521-VLOOKUP($E521,Sheet1!$A$1:$B$4,2,FALSE))*16,0),0)</f>
        <v>0</v>
      </c>
      <c r="AL521">
        <f>MAX(IFERROR((N521-VLOOKUP($E521,Sheet1!$A$1:$B$4,2,FALSE))*16,0),0)</f>
        <v>0</v>
      </c>
      <c r="AM521">
        <f>MAX(IFERROR((O521-VLOOKUP($E521,Sheet1!$A$1:$B$4,2,FALSE))*16,0),0)</f>
        <v>0</v>
      </c>
      <c r="AN521">
        <f>MAX(IFERROR((P521-VLOOKUP($E521,Sheet1!$A$1:$B$4,2,FALSE))*16,0),0)</f>
        <v>0</v>
      </c>
      <c r="AO521">
        <f>MAX(IFERROR((Q521-VLOOKUP($E521,Sheet1!$A$1:$B$4,2,FALSE))*16,0),0)</f>
        <v>0</v>
      </c>
      <c r="AP521">
        <f>MAX(IFERROR((R521-VLOOKUP($E521,Sheet1!$A$1:$B$4,2,FALSE))*16,0),0)</f>
        <v>0</v>
      </c>
      <c r="AQ521">
        <f>MAX(IFERROR((S521-VLOOKUP($E521,Sheet1!$A$1:$B$4,2,FALSE))*16,0),0)</f>
        <v>0</v>
      </c>
      <c r="AR521">
        <v>71</v>
      </c>
      <c r="AS521">
        <v>0.22611465</v>
      </c>
      <c r="AT521">
        <v>15.25766874</v>
      </c>
      <c r="AU521">
        <v>86</v>
      </c>
      <c r="AV521">
        <v>0.27388535000000003</v>
      </c>
      <c r="AW521">
        <f>AD521+0.8*AE521+0.64*AF521+AG521*0.8^3+AH521*0.8^4+AI521*0.8^5+AJ521*0.8^6</f>
        <v>114.4994303471176</v>
      </c>
      <c r="AX521">
        <f>COUNTIFS(E:E,E521,AW:AW,"&gt;" &amp;AW521)+1</f>
        <v>89</v>
      </c>
      <c r="AY521">
        <f>AK521+0.8*AL521+0.64*AM521+AN521*0.8^3+AO521*0.8^4+AP521*0.8^5+AQ521*0.8^6</f>
        <v>0</v>
      </c>
      <c r="AZ521">
        <f>COUNTIFS(E:E,E521,AY:AY,"&gt;" &amp;AY521)+1</f>
        <v>57</v>
      </c>
    </row>
    <row r="522" spans="1:52">
      <c r="A522" t="s">
        <v>1566</v>
      </c>
      <c r="B522" t="s">
        <v>1567</v>
      </c>
      <c r="C522" t="s">
        <v>1207</v>
      </c>
      <c r="D522" t="s">
        <v>37</v>
      </c>
      <c r="E522" t="s">
        <v>37</v>
      </c>
      <c r="F522">
        <v>3</v>
      </c>
      <c r="G522">
        <v>74</v>
      </c>
      <c r="H522">
        <v>200</v>
      </c>
      <c r="I522">
        <v>2020</v>
      </c>
      <c r="J522">
        <v>2.75</v>
      </c>
      <c r="K522">
        <v>6.8125</v>
      </c>
      <c r="L522">
        <v>1.375</v>
      </c>
      <c r="M522">
        <v>3.7597232119999999</v>
      </c>
      <c r="N522">
        <v>2.8099155850000002</v>
      </c>
      <c r="O522">
        <v>2.1348419989999998</v>
      </c>
      <c r="P522">
        <v>1.4669311620000001</v>
      </c>
      <c r="Q522">
        <v>0.33013136900000001</v>
      </c>
      <c r="R522">
        <v>-0.135623049</v>
      </c>
      <c r="S522">
        <v>-0.38107321300000002</v>
      </c>
      <c r="T522">
        <v>0</v>
      </c>
      <c r="U522">
        <v>0</v>
      </c>
      <c r="V522">
        <v>0</v>
      </c>
      <c r="W522">
        <v>3.8180677200000002</v>
      </c>
      <c r="X522">
        <v>3.9158276409999999</v>
      </c>
      <c r="Y522">
        <v>3.5379656650000002</v>
      </c>
      <c r="Z522">
        <v>3.251611037</v>
      </c>
      <c r="AA522">
        <v>3.2761043839999999</v>
      </c>
      <c r="AB522">
        <v>2.8908392100000002</v>
      </c>
      <c r="AC522">
        <v>2.8828792609999998</v>
      </c>
      <c r="AD522">
        <v>39.373110680081453</v>
      </c>
      <c r="AE522">
        <v>36.735354687483181</v>
      </c>
      <c r="AF522">
        <v>29.895531164194153</v>
      </c>
      <c r="AG522">
        <v>24.668691635844382</v>
      </c>
      <c r="AH522">
        <v>22.123382275959798</v>
      </c>
      <c r="AI522">
        <v>17.310250622330315</v>
      </c>
      <c r="AJ522">
        <v>16.793658567536752</v>
      </c>
      <c r="AK522">
        <f>MAX(IFERROR((M522-VLOOKUP($E522,Sheet1!$A$1:$B$4,2,FALSE))*16,0),0)</f>
        <v>0</v>
      </c>
      <c r="AL522">
        <f>MAX(IFERROR((N522-VLOOKUP($E522,Sheet1!$A$1:$B$4,2,FALSE))*16,0),0)</f>
        <v>0</v>
      </c>
      <c r="AM522">
        <f>MAX(IFERROR((O522-VLOOKUP($E522,Sheet1!$A$1:$B$4,2,FALSE))*16,0),0)</f>
        <v>0</v>
      </c>
      <c r="AN522">
        <f>MAX(IFERROR((P522-VLOOKUP($E522,Sheet1!$A$1:$B$4,2,FALSE))*16,0),0)</f>
        <v>0</v>
      </c>
      <c r="AO522">
        <f>MAX(IFERROR((Q522-VLOOKUP($E522,Sheet1!$A$1:$B$4,2,FALSE))*16,0),0)</f>
        <v>0</v>
      </c>
      <c r="AP522">
        <f>MAX(IFERROR((R522-VLOOKUP($E522,Sheet1!$A$1:$B$4,2,FALSE))*16,0),0)</f>
        <v>0</v>
      </c>
      <c r="AQ522">
        <f>MAX(IFERROR((S522-VLOOKUP($E522,Sheet1!$A$1:$B$4,2,FALSE))*16,0),0)</f>
        <v>0</v>
      </c>
      <c r="AR522">
        <v>88</v>
      </c>
      <c r="AS522">
        <v>0.28025477700000001</v>
      </c>
      <c r="AT522">
        <v>9.9848470650000003</v>
      </c>
      <c r="AU522">
        <v>120</v>
      </c>
      <c r="AV522">
        <v>0.38216560500000002</v>
      </c>
      <c r="AW522">
        <f>AD522+0.8*AE522+0.64*AF522+AG522*0.8^3+AH522*0.8^4+AI522*0.8^5+AJ522*0.8^6</f>
        <v>119.66122162839129</v>
      </c>
      <c r="AX522">
        <f>COUNTIFS(E:E,E522,AW:AW,"&gt;" &amp;AW522)+1</f>
        <v>82</v>
      </c>
      <c r="AY522">
        <f>AK522+0.8*AL522+0.64*AM522+AN522*0.8^3+AO522*0.8^4+AP522*0.8^5+AQ522*0.8^6</f>
        <v>0</v>
      </c>
      <c r="AZ522">
        <f>COUNTIFS(E:E,E522,AY:AY,"&gt;" &amp;AY522)+1</f>
        <v>57</v>
      </c>
    </row>
    <row r="523" spans="1:52">
      <c r="A523" t="s">
        <v>1394</v>
      </c>
      <c r="B523" t="s">
        <v>1395</v>
      </c>
      <c r="C523" t="s">
        <v>1381</v>
      </c>
      <c r="D523" t="s">
        <v>37</v>
      </c>
      <c r="E523" t="s">
        <v>37</v>
      </c>
      <c r="F523">
        <v>2</v>
      </c>
      <c r="G523">
        <v>73</v>
      </c>
      <c r="H523">
        <v>195</v>
      </c>
      <c r="I523">
        <v>2020</v>
      </c>
      <c r="K523">
        <v>4.8125</v>
      </c>
      <c r="L523">
        <v>1.5</v>
      </c>
      <c r="M523">
        <v>4.1052567639999999</v>
      </c>
      <c r="N523">
        <v>3.4287788369999999</v>
      </c>
      <c r="O523">
        <v>3.0913304479999999</v>
      </c>
      <c r="P523">
        <v>2.7132466079999999</v>
      </c>
      <c r="Q523">
        <v>2.0503130449999998</v>
      </c>
      <c r="R523">
        <v>1.2961658920000001</v>
      </c>
      <c r="S523">
        <v>0.51761837799999999</v>
      </c>
      <c r="U523">
        <v>0</v>
      </c>
      <c r="V523">
        <v>0</v>
      </c>
      <c r="W523">
        <v>3.823709923</v>
      </c>
      <c r="X523">
        <v>3.3651478140000002</v>
      </c>
      <c r="Y523">
        <v>3.1083399190000001</v>
      </c>
      <c r="Z523">
        <v>2.8856417890000001</v>
      </c>
      <c r="AA523">
        <v>2.5655977019999998</v>
      </c>
      <c r="AB523">
        <v>2.6672114260000002</v>
      </c>
      <c r="AC523">
        <v>2.4290492509999999</v>
      </c>
      <c r="AD523">
        <v>40.981432224730725</v>
      </c>
      <c r="AE523">
        <v>32.429024401173223</v>
      </c>
      <c r="AF523">
        <v>28.06886258739317</v>
      </c>
      <c r="AG523">
        <v>24.178528676205971</v>
      </c>
      <c r="AH523">
        <v>18.695034895352535</v>
      </c>
      <c r="AI523">
        <v>17.973140520678768</v>
      </c>
      <c r="AJ523">
        <v>14.069689832877316</v>
      </c>
      <c r="AK523">
        <f>MAX(IFERROR((M523-VLOOKUP($E523,Sheet1!$A$1:$B$4,2,FALSE))*16,0),0)</f>
        <v>0</v>
      </c>
      <c r="AL523">
        <f>MAX(IFERROR((N523-VLOOKUP($E523,Sheet1!$A$1:$B$4,2,FALSE))*16,0),0)</f>
        <v>0</v>
      </c>
      <c r="AM523">
        <f>MAX(IFERROR((O523-VLOOKUP($E523,Sheet1!$A$1:$B$4,2,FALSE))*16,0),0)</f>
        <v>0</v>
      </c>
      <c r="AN523">
        <f>MAX(IFERROR((P523-VLOOKUP($E523,Sheet1!$A$1:$B$4,2,FALSE))*16,0),0)</f>
        <v>0</v>
      </c>
      <c r="AO523">
        <f>MAX(IFERROR((Q523-VLOOKUP($E523,Sheet1!$A$1:$B$4,2,FALSE))*16,0),0)</f>
        <v>0</v>
      </c>
      <c r="AP523">
        <f>MAX(IFERROR((R523-VLOOKUP($E523,Sheet1!$A$1:$B$4,2,FALSE))*16,0),0)</f>
        <v>0</v>
      </c>
      <c r="AQ523">
        <f>MAX(IFERROR((S523-VLOOKUP($E523,Sheet1!$A$1:$B$4,2,FALSE))*16,0),0)</f>
        <v>0</v>
      </c>
      <c r="AR523">
        <v>78</v>
      </c>
      <c r="AS523">
        <v>0.24840764300000001</v>
      </c>
      <c r="AT523">
        <v>17.202709970000001</v>
      </c>
      <c r="AU523">
        <v>71</v>
      </c>
      <c r="AV523">
        <v>0.22611465</v>
      </c>
      <c r="AW523">
        <f>AD523+0.8*AE523+0.64*AF523+AG523*0.8^3+AH523*0.8^4+AI523*0.8^5+AJ523*0.8^6</f>
        <v>114.50334023432062</v>
      </c>
      <c r="AX523">
        <f>COUNTIFS(E:E,E523,AW:AW,"&gt;" &amp;AW523)+1</f>
        <v>88</v>
      </c>
      <c r="AY523">
        <f>AK523+0.8*AL523+0.64*AM523+AN523*0.8^3+AO523*0.8^4+AP523*0.8^5+AQ523*0.8^6</f>
        <v>0</v>
      </c>
      <c r="AZ523">
        <f>COUNTIFS(E:E,E523,AY:AY,"&gt;" &amp;AY523)+1</f>
        <v>57</v>
      </c>
    </row>
    <row r="524" spans="1:52">
      <c r="A524" t="s">
        <v>1252</v>
      </c>
      <c r="B524" t="s">
        <v>1253</v>
      </c>
      <c r="C524" t="s">
        <v>1207</v>
      </c>
      <c r="D524" t="s">
        <v>37</v>
      </c>
      <c r="E524" t="s">
        <v>37</v>
      </c>
      <c r="F524">
        <v>0</v>
      </c>
      <c r="G524">
        <v>75</v>
      </c>
      <c r="H524">
        <v>212</v>
      </c>
      <c r="I524">
        <v>2020</v>
      </c>
      <c r="M524">
        <v>2.710686414</v>
      </c>
      <c r="N524">
        <v>3.3021242239999999</v>
      </c>
      <c r="O524">
        <v>3.2286569310000002</v>
      </c>
      <c r="P524">
        <v>3.3347807970000001</v>
      </c>
      <c r="Q524">
        <v>3.097110201</v>
      </c>
      <c r="R524">
        <v>2.5772006200000002</v>
      </c>
      <c r="S524">
        <v>2.1442825970000001</v>
      </c>
      <c r="W524">
        <v>3.3752553540000001</v>
      </c>
      <c r="X524">
        <v>3.6520070050000002</v>
      </c>
      <c r="Y524">
        <v>3.36019332</v>
      </c>
      <c r="Z524">
        <v>3.272275863</v>
      </c>
      <c r="AA524">
        <v>3.1979270240000002</v>
      </c>
      <c r="AB524">
        <v>2.7274934320000002</v>
      </c>
      <c r="AC524">
        <v>2.1171059649999999</v>
      </c>
      <c r="AD524">
        <v>29.905821470179887</v>
      </c>
      <c r="AE524">
        <v>35.43036028279397</v>
      </c>
      <c r="AF524">
        <v>31.598313999308203</v>
      </c>
      <c r="AG524">
        <v>30.936898323810354</v>
      </c>
      <c r="AH524">
        <v>29.159733039490831</v>
      </c>
      <c r="AI524">
        <v>21.945644899219388</v>
      </c>
      <c r="AJ524">
        <v>14.169054515636418</v>
      </c>
      <c r="AK524">
        <f>MAX(IFERROR((M524-VLOOKUP($E524,Sheet1!$A$1:$B$4,2,FALSE))*16,0),0)</f>
        <v>0</v>
      </c>
      <c r="AL524">
        <f>MAX(IFERROR((N524-VLOOKUP($E524,Sheet1!$A$1:$B$4,2,FALSE))*16,0),0)</f>
        <v>0</v>
      </c>
      <c r="AM524">
        <f>MAX(IFERROR((O524-VLOOKUP($E524,Sheet1!$A$1:$B$4,2,FALSE))*16,0),0)</f>
        <v>0</v>
      </c>
      <c r="AN524">
        <f>MAX(IFERROR((P524-VLOOKUP($E524,Sheet1!$A$1:$B$4,2,FALSE))*16,0),0)</f>
        <v>0</v>
      </c>
      <c r="AO524">
        <f>MAX(IFERROR((Q524-VLOOKUP($E524,Sheet1!$A$1:$B$4,2,FALSE))*16,0),0)</f>
        <v>0</v>
      </c>
      <c r="AP524">
        <f>MAX(IFERROR((R524-VLOOKUP($E524,Sheet1!$A$1:$B$4,2,FALSE))*16,0),0)</f>
        <v>0</v>
      </c>
      <c r="AQ524">
        <f>MAX(IFERROR((S524-VLOOKUP($E524,Sheet1!$A$1:$B$4,2,FALSE))*16,0),0)</f>
        <v>0</v>
      </c>
      <c r="AR524">
        <v>118</v>
      </c>
      <c r="AS524">
        <v>0.37579617799999998</v>
      </c>
      <c r="AT524">
        <v>20.39484178</v>
      </c>
      <c r="AU524">
        <v>58</v>
      </c>
      <c r="AV524">
        <v>0.18471337600000001</v>
      </c>
      <c r="AW524">
        <f>AD524+0.8*AE524+0.64*AF524+AG524*0.8^3+AH524*0.8^4+AI524*0.8^5+AJ524*0.8^6</f>
        <v>117.16203079826187</v>
      </c>
      <c r="AX524">
        <f>COUNTIFS(E:E,E524,AW:AW,"&gt;" &amp;AW524)+1</f>
        <v>84</v>
      </c>
      <c r="AY524">
        <f>AK524+0.8*AL524+0.64*AM524+AN524*0.8^3+AO524*0.8^4+AP524*0.8^5+AQ524*0.8^6</f>
        <v>0</v>
      </c>
      <c r="AZ524">
        <f>COUNTIFS(E:E,E524,AY:AY,"&gt;" &amp;AY524)+1</f>
        <v>57</v>
      </c>
    </row>
    <row r="525" spans="1:52">
      <c r="A525" t="s">
        <v>657</v>
      </c>
      <c r="B525" t="s">
        <v>658</v>
      </c>
      <c r="C525" t="s">
        <v>648</v>
      </c>
      <c r="D525" t="s">
        <v>37</v>
      </c>
      <c r="E525" t="s">
        <v>37</v>
      </c>
      <c r="F525">
        <v>7</v>
      </c>
      <c r="G525">
        <v>73</v>
      </c>
      <c r="H525">
        <v>202</v>
      </c>
      <c r="I525">
        <v>2020</v>
      </c>
      <c r="J525">
        <v>7.3125</v>
      </c>
      <c r="K525">
        <v>6.0625</v>
      </c>
      <c r="L525">
        <v>5</v>
      </c>
      <c r="M525">
        <v>4.8650613859999998</v>
      </c>
      <c r="N525">
        <v>3.1959682310000002</v>
      </c>
      <c r="O525">
        <v>1.7817956720000001</v>
      </c>
      <c r="P525">
        <v>3.2658183E-2</v>
      </c>
      <c r="Q525">
        <v>-0.30129736099999999</v>
      </c>
      <c r="R525">
        <v>-0.58218460100000002</v>
      </c>
      <c r="S525">
        <v>-0.75555662700000004</v>
      </c>
      <c r="T525">
        <v>0</v>
      </c>
      <c r="U525">
        <v>0</v>
      </c>
      <c r="V525">
        <v>0</v>
      </c>
      <c r="W525">
        <v>3.2579474510000002</v>
      </c>
      <c r="X525">
        <v>4.15540807</v>
      </c>
      <c r="Y525">
        <v>3.6510020160000001</v>
      </c>
      <c r="Z525">
        <v>3.5397269730000001</v>
      </c>
      <c r="AA525">
        <v>2.9324196429999998</v>
      </c>
      <c r="AB525">
        <v>2.3082766850000001</v>
      </c>
      <c r="AC525">
        <v>1.600826613</v>
      </c>
      <c r="AD525">
        <v>37.494893918495123</v>
      </c>
      <c r="AE525">
        <v>41.172212958104666</v>
      </c>
      <c r="AF525">
        <v>30.088850501834543</v>
      </c>
      <c r="AG525">
        <v>24.194413029826805</v>
      </c>
      <c r="AH525">
        <v>17.408075266119013</v>
      </c>
      <c r="AI525">
        <v>11.332093801964604</v>
      </c>
      <c r="AJ525">
        <v>5.7993182732964925</v>
      </c>
      <c r="AK525">
        <f>MAX(IFERROR((M525-VLOOKUP($E525,Sheet1!$A$1:$B$4,2,FALSE))*16,0),0)</f>
        <v>0</v>
      </c>
      <c r="AL525">
        <f>MAX(IFERROR((N525-VLOOKUP($E525,Sheet1!$A$1:$B$4,2,FALSE))*16,0),0)</f>
        <v>0</v>
      </c>
      <c r="AM525">
        <f>MAX(IFERROR((O525-VLOOKUP($E525,Sheet1!$A$1:$B$4,2,FALSE))*16,0),0)</f>
        <v>0</v>
      </c>
      <c r="AN525">
        <f>MAX(IFERROR((P525-VLOOKUP($E525,Sheet1!$A$1:$B$4,2,FALSE))*16,0),0)</f>
        <v>0</v>
      </c>
      <c r="AO525">
        <f>MAX(IFERROR((Q525-VLOOKUP($E525,Sheet1!$A$1:$B$4,2,FALSE))*16,0),0)</f>
        <v>0</v>
      </c>
      <c r="AP525">
        <f>MAX(IFERROR((R525-VLOOKUP($E525,Sheet1!$A$1:$B$4,2,FALSE))*16,0),0)</f>
        <v>0</v>
      </c>
      <c r="AQ525">
        <f>MAX(IFERROR((S525-VLOOKUP($E525,Sheet1!$A$1:$B$4,2,FALSE))*16,0),0)</f>
        <v>0</v>
      </c>
      <c r="AR525">
        <v>65</v>
      </c>
      <c r="AS525">
        <v>0.207006369</v>
      </c>
      <c r="AT525">
        <v>8.2364448840000009</v>
      </c>
      <c r="AU525">
        <v>145</v>
      </c>
      <c r="AV525">
        <v>0.46178343900000002</v>
      </c>
      <c r="AW525">
        <f>AD525+0.8*AE525+0.64*AF525+AG525*0.8^3+AH525*0.8^4+AI525*0.8^5+AJ525*0.8^6</f>
        <v>114.44097269288945</v>
      </c>
      <c r="AX525">
        <f>COUNTIFS(E:E,E525,AW:AW,"&gt;" &amp;AW525)+1</f>
        <v>90</v>
      </c>
      <c r="AY525">
        <f>AK525+0.8*AL525+0.64*AM525+AN525*0.8^3+AO525*0.8^4+AP525*0.8^5+AQ525*0.8^6</f>
        <v>0</v>
      </c>
      <c r="AZ525">
        <f>COUNTIFS(E:E,E525,AY:AY,"&gt;" &amp;AY525)+1</f>
        <v>57</v>
      </c>
    </row>
    <row r="526" spans="1:52">
      <c r="A526" t="s">
        <v>442</v>
      </c>
      <c r="B526" t="s">
        <v>443</v>
      </c>
      <c r="C526" t="s">
        <v>415</v>
      </c>
      <c r="D526" t="s">
        <v>37</v>
      </c>
      <c r="E526" t="s">
        <v>37</v>
      </c>
      <c r="F526">
        <v>1</v>
      </c>
      <c r="G526">
        <v>69</v>
      </c>
      <c r="H526">
        <v>188</v>
      </c>
      <c r="I526">
        <v>2020</v>
      </c>
      <c r="L526">
        <v>1.625</v>
      </c>
      <c r="M526">
        <v>3.3094750570000002</v>
      </c>
      <c r="N526">
        <v>3.2098224260000001</v>
      </c>
      <c r="O526">
        <v>3.3465371820000001</v>
      </c>
      <c r="P526">
        <v>3.0284348630000002</v>
      </c>
      <c r="Q526">
        <v>2.6343993800000001</v>
      </c>
      <c r="R526">
        <v>2.0114207180000001</v>
      </c>
      <c r="S526">
        <v>1.251945036</v>
      </c>
      <c r="V526">
        <v>0</v>
      </c>
      <c r="W526">
        <v>3.7639756750000002</v>
      </c>
      <c r="X526">
        <v>3.5115356289999999</v>
      </c>
      <c r="Y526">
        <v>3.3984389300000002</v>
      </c>
      <c r="Z526">
        <v>3.1156311620000001</v>
      </c>
      <c r="AA526">
        <v>2.5459751779999999</v>
      </c>
      <c r="AB526">
        <v>2.3193876759999998</v>
      </c>
      <c r="AC526">
        <v>2.4628512840000001</v>
      </c>
      <c r="AD526">
        <v>36.829116835147303</v>
      </c>
      <c r="AE526">
        <v>33.360063872460032</v>
      </c>
      <c r="AF526">
        <v>32.513647228428582</v>
      </c>
      <c r="AG526">
        <v>27.933163072686469</v>
      </c>
      <c r="AH526">
        <v>20.059565203650195</v>
      </c>
      <c r="AI526">
        <v>15.974292653186424</v>
      </c>
      <c r="AJ526">
        <v>15.789520589146363</v>
      </c>
      <c r="AK526">
        <f>MAX(IFERROR((M526-VLOOKUP($E526,Sheet1!$A$1:$B$4,2,FALSE))*16,0),0)</f>
        <v>0</v>
      </c>
      <c r="AL526">
        <f>MAX(IFERROR((N526-VLOOKUP($E526,Sheet1!$A$1:$B$4,2,FALSE))*16,0),0)</f>
        <v>0</v>
      </c>
      <c r="AM526">
        <f>MAX(IFERROR((O526-VLOOKUP($E526,Sheet1!$A$1:$B$4,2,FALSE))*16,0),0)</f>
        <v>0</v>
      </c>
      <c r="AN526">
        <f>MAX(IFERROR((P526-VLOOKUP($E526,Sheet1!$A$1:$B$4,2,FALSE))*16,0),0)</f>
        <v>0</v>
      </c>
      <c r="AO526">
        <f>MAX(IFERROR((Q526-VLOOKUP($E526,Sheet1!$A$1:$B$4,2,FALSE))*16,0),0)</f>
        <v>0</v>
      </c>
      <c r="AP526">
        <f>MAX(IFERROR((R526-VLOOKUP($E526,Sheet1!$A$1:$B$4,2,FALSE))*16,0),0)</f>
        <v>0</v>
      </c>
      <c r="AQ526">
        <f>MAX(IFERROR((S526-VLOOKUP($E526,Sheet1!$A$1:$B$4,2,FALSE))*16,0),0)</f>
        <v>0</v>
      </c>
      <c r="AR526">
        <v>100</v>
      </c>
      <c r="AS526">
        <v>0.31847133799999999</v>
      </c>
      <c r="AT526">
        <v>18.792034659999999</v>
      </c>
      <c r="AU526">
        <v>66</v>
      </c>
      <c r="AV526">
        <v>0.210191083</v>
      </c>
      <c r="AW526">
        <f>AD526+0.8*AE526+0.64*AF526+AG526*0.8^3+AH526*0.8^4+AI526*0.8^5+AJ526*0.8^6</f>
        <v>116.21766386185755</v>
      </c>
      <c r="AX526">
        <f>COUNTIFS(E:E,E526,AW:AW,"&gt;" &amp;AW526)+1</f>
        <v>85</v>
      </c>
      <c r="AY526">
        <f>AK526+0.8*AL526+0.64*AM526+AN526*0.8^3+AO526*0.8^4+AP526*0.8^5+AQ526*0.8^6</f>
        <v>0</v>
      </c>
      <c r="AZ526">
        <f>COUNTIFS(E:E,E526,AY:AY,"&gt;" &amp;AY526)+1</f>
        <v>57</v>
      </c>
    </row>
    <row r="527" spans="1:52">
      <c r="A527" t="s">
        <v>38</v>
      </c>
      <c r="B527" t="s">
        <v>39</v>
      </c>
      <c r="C527" t="s">
        <v>36</v>
      </c>
      <c r="D527" t="s">
        <v>37</v>
      </c>
      <c r="E527" t="s">
        <v>37</v>
      </c>
      <c r="F527">
        <v>3</v>
      </c>
      <c r="G527">
        <v>75</v>
      </c>
      <c r="H527">
        <v>196</v>
      </c>
      <c r="I527">
        <v>2020</v>
      </c>
      <c r="J527">
        <v>1</v>
      </c>
      <c r="K527">
        <v>4.4375</v>
      </c>
      <c r="L527">
        <v>2.5625</v>
      </c>
      <c r="M527">
        <v>4.017596395</v>
      </c>
      <c r="N527">
        <v>3.3251714030000001</v>
      </c>
      <c r="O527">
        <v>2.7364170040000002</v>
      </c>
      <c r="P527">
        <v>2.2359564939999999</v>
      </c>
      <c r="Q527">
        <v>1.2497758269999999</v>
      </c>
      <c r="R527">
        <v>0.50779672499999995</v>
      </c>
      <c r="S527">
        <v>-0.116451768</v>
      </c>
      <c r="T527">
        <v>0</v>
      </c>
      <c r="U527">
        <v>0</v>
      </c>
      <c r="V527">
        <v>0</v>
      </c>
      <c r="W527">
        <v>3.8533940900000001</v>
      </c>
      <c r="X527">
        <v>3.4447669310000002</v>
      </c>
      <c r="Y527">
        <v>3.15187857</v>
      </c>
      <c r="Z527">
        <v>2.8988404609999998</v>
      </c>
      <c r="AA527">
        <v>2.9882927119999998</v>
      </c>
      <c r="AB527">
        <v>2.4617571100000002</v>
      </c>
      <c r="AC527">
        <v>2.4802576539999999</v>
      </c>
      <c r="AD527">
        <v>40.954405996216309</v>
      </c>
      <c r="AE527">
        <v>32.994250433277045</v>
      </c>
      <c r="AF527">
        <v>27.359053947016037</v>
      </c>
      <c r="AG527">
        <v>22.884063150880749</v>
      </c>
      <c r="AH527">
        <v>21.24566135157265</v>
      </c>
      <c r="AI527">
        <v>14.36199706154126</v>
      </c>
      <c r="AJ527">
        <v>13.499683368118212</v>
      </c>
      <c r="AK527">
        <f>MAX(IFERROR((M527-VLOOKUP($E527,Sheet1!$A$1:$B$4,2,FALSE))*16,0),0)</f>
        <v>0</v>
      </c>
      <c r="AL527">
        <f>MAX(IFERROR((N527-VLOOKUP($E527,Sheet1!$A$1:$B$4,2,FALSE))*16,0),0)</f>
        <v>0</v>
      </c>
      <c r="AM527">
        <f>MAX(IFERROR((O527-VLOOKUP($E527,Sheet1!$A$1:$B$4,2,FALSE))*16,0),0)</f>
        <v>0</v>
      </c>
      <c r="AN527">
        <f>MAX(IFERROR((P527-VLOOKUP($E527,Sheet1!$A$1:$B$4,2,FALSE))*16,0),0)</f>
        <v>0</v>
      </c>
      <c r="AO527">
        <f>MAX(IFERROR((Q527-VLOOKUP($E527,Sheet1!$A$1:$B$4,2,FALSE))*16,0),0)</f>
        <v>0</v>
      </c>
      <c r="AP527">
        <f>MAX(IFERROR((R527-VLOOKUP($E527,Sheet1!$A$1:$B$4,2,FALSE))*16,0),0)</f>
        <v>0</v>
      </c>
      <c r="AQ527">
        <f>MAX(IFERROR((S527-VLOOKUP($E527,Sheet1!$A$1:$B$4,2,FALSE))*16,0),0)</f>
        <v>0</v>
      </c>
      <c r="AR527">
        <v>82</v>
      </c>
      <c r="AS527">
        <v>0.26114649699999998</v>
      </c>
      <c r="AT527">
        <v>13.95626208</v>
      </c>
      <c r="AU527">
        <v>91</v>
      </c>
      <c r="AV527">
        <v>0.289808917</v>
      </c>
      <c r="AW527">
        <f>AD527+0.8*AE527+0.64*AF527+AG527*0.8^3+AH527*0.8^4+AI527*0.8^5+AJ527*0.8^6</f>
        <v>113.52346428576115</v>
      </c>
      <c r="AX527">
        <f>COUNTIFS(E:E,E527,AW:AW,"&gt;" &amp;AW527)+1</f>
        <v>95</v>
      </c>
      <c r="AY527">
        <f>AK527+0.8*AL527+0.64*AM527+AN527*0.8^3+AO527*0.8^4+AP527*0.8^5+AQ527*0.8^6</f>
        <v>0</v>
      </c>
      <c r="AZ527">
        <f>COUNTIFS(E:E,E527,AY:AY,"&gt;" &amp;AY527)+1</f>
        <v>57</v>
      </c>
    </row>
    <row r="528" spans="1:52">
      <c r="A528" t="s">
        <v>963</v>
      </c>
      <c r="B528" t="s">
        <v>964</v>
      </c>
      <c r="C528" t="s">
        <v>936</v>
      </c>
      <c r="D528" t="s">
        <v>37</v>
      </c>
      <c r="E528" t="s">
        <v>37</v>
      </c>
      <c r="F528">
        <v>1</v>
      </c>
      <c r="G528">
        <v>74</v>
      </c>
      <c r="H528">
        <v>200</v>
      </c>
      <c r="I528">
        <v>2020</v>
      </c>
      <c r="L528">
        <v>2.25</v>
      </c>
      <c r="M528">
        <v>3.201793941</v>
      </c>
      <c r="N528">
        <v>2.8339797820000001</v>
      </c>
      <c r="O528">
        <v>2.9320909350000002</v>
      </c>
      <c r="P528">
        <v>2.7648889169999999</v>
      </c>
      <c r="Q528">
        <v>2.1978630319999999</v>
      </c>
      <c r="R528">
        <v>1.701527134</v>
      </c>
      <c r="S528">
        <v>1.0070247530000001</v>
      </c>
      <c r="V528">
        <v>0</v>
      </c>
      <c r="W528">
        <v>4.1258219709999997</v>
      </c>
      <c r="X528">
        <v>3.2736932109999999</v>
      </c>
      <c r="Y528">
        <v>3.3230154829999998</v>
      </c>
      <c r="Z528">
        <v>3.0434246979999999</v>
      </c>
      <c r="AA528">
        <v>2.8495382560000002</v>
      </c>
      <c r="AB528">
        <v>2.3960090649999999</v>
      </c>
      <c r="AC528">
        <v>2.672993698</v>
      </c>
      <c r="AD528">
        <v>40.832411010491853</v>
      </c>
      <c r="AE528">
        <v>29.129916914669977</v>
      </c>
      <c r="AF528">
        <v>30.062285216727176</v>
      </c>
      <c r="AG528">
        <v>26.182293070279982</v>
      </c>
      <c r="AH528">
        <v>22.221141407960573</v>
      </c>
      <c r="AI528">
        <v>16.06919256570113</v>
      </c>
      <c r="AJ528">
        <v>17.403481963662216</v>
      </c>
      <c r="AK528">
        <f>MAX(IFERROR((M528-VLOOKUP($E528,Sheet1!$A$1:$B$4,2,FALSE))*16,0),0)</f>
        <v>0</v>
      </c>
      <c r="AL528">
        <f>MAX(IFERROR((N528-VLOOKUP($E528,Sheet1!$A$1:$B$4,2,FALSE))*16,0),0)</f>
        <v>0</v>
      </c>
      <c r="AM528">
        <f>MAX(IFERROR((O528-VLOOKUP($E528,Sheet1!$A$1:$B$4,2,FALSE))*16,0),0)</f>
        <v>0</v>
      </c>
      <c r="AN528">
        <f>MAX(IFERROR((P528-VLOOKUP($E528,Sheet1!$A$1:$B$4,2,FALSE))*16,0),0)</f>
        <v>0</v>
      </c>
      <c r="AO528">
        <f>MAX(IFERROR((Q528-VLOOKUP($E528,Sheet1!$A$1:$B$4,2,FALSE))*16,0),0)</f>
        <v>0</v>
      </c>
      <c r="AP528">
        <f>MAX(IFERROR((R528-VLOOKUP($E528,Sheet1!$A$1:$B$4,2,FALSE))*16,0),0)</f>
        <v>0</v>
      </c>
      <c r="AQ528">
        <f>MAX(IFERROR((S528-VLOOKUP($E528,Sheet1!$A$1:$B$4,2,FALSE))*16,0),0)</f>
        <v>0</v>
      </c>
      <c r="AR528">
        <v>106</v>
      </c>
      <c r="AS528">
        <v>0.33757961800000003</v>
      </c>
      <c r="AT528">
        <v>16.639168489999999</v>
      </c>
      <c r="AU528">
        <v>76</v>
      </c>
      <c r="AV528">
        <v>0.242038217</v>
      </c>
      <c r="AW528">
        <f>AD528+0.8*AE528+0.64*AF528+AG528*0.8^3+AH528*0.8^4+AI528*0.8^5+AJ528*0.8^6</f>
        <v>115.71109204942846</v>
      </c>
      <c r="AX528">
        <f>COUNTIFS(E:E,E528,AW:AW,"&gt;" &amp;AW528)+1</f>
        <v>87</v>
      </c>
      <c r="AY528">
        <f>AK528+0.8*AL528+0.64*AM528+AN528*0.8^3+AO528*0.8^4+AP528*0.8^5+AQ528*0.8^6</f>
        <v>0</v>
      </c>
      <c r="AZ528">
        <f>COUNTIFS(E:E,E528,AY:AY,"&gt;" &amp;AY528)+1</f>
        <v>57</v>
      </c>
    </row>
    <row r="529" spans="1:52">
      <c r="A529" t="s">
        <v>1291</v>
      </c>
      <c r="B529" t="s">
        <v>1292</v>
      </c>
      <c r="C529" t="s">
        <v>1256</v>
      </c>
      <c r="D529" t="s">
        <v>37</v>
      </c>
      <c r="E529" t="s">
        <v>37</v>
      </c>
      <c r="F529">
        <v>0</v>
      </c>
      <c r="G529">
        <v>70</v>
      </c>
      <c r="H529">
        <v>200</v>
      </c>
      <c r="I529">
        <v>2020</v>
      </c>
      <c r="M529">
        <v>2.7141399499999999</v>
      </c>
      <c r="N529">
        <v>3.288466777</v>
      </c>
      <c r="O529">
        <v>3.3199139500000001</v>
      </c>
      <c r="P529">
        <v>3.452165817</v>
      </c>
      <c r="Q529">
        <v>3.25431099</v>
      </c>
      <c r="R529">
        <v>2.6829038930000002</v>
      </c>
      <c r="S529">
        <v>2.105688523</v>
      </c>
      <c r="W529">
        <v>3.4716174519999998</v>
      </c>
      <c r="X529">
        <v>3.4868999289999998</v>
      </c>
      <c r="Y529">
        <v>3.1874554690000001</v>
      </c>
      <c r="Z529">
        <v>3.1307400419999998</v>
      </c>
      <c r="AA529">
        <v>2.974818097</v>
      </c>
      <c r="AB529">
        <v>2.6633677140000001</v>
      </c>
      <c r="AC529">
        <v>2.3080912250000001</v>
      </c>
      <c r="AD529">
        <v>31.06085663851087</v>
      </c>
      <c r="AE529">
        <v>33.364270747165406</v>
      </c>
      <c r="AF529">
        <v>29.854535095384065</v>
      </c>
      <c r="AG529">
        <v>29.669577290569165</v>
      </c>
      <c r="AH529">
        <v>27.05756801468246</v>
      </c>
      <c r="AI529">
        <v>21.531790213964968</v>
      </c>
      <c r="AJ529">
        <v>16.07605061841754</v>
      </c>
      <c r="AK529">
        <f>MAX(IFERROR((M529-VLOOKUP($E529,Sheet1!$A$1:$B$4,2,FALSE))*16,0),0)</f>
        <v>0</v>
      </c>
      <c r="AL529">
        <f>MAX(IFERROR((N529-VLOOKUP($E529,Sheet1!$A$1:$B$4,2,FALSE))*16,0),0)</f>
        <v>0</v>
      </c>
      <c r="AM529">
        <f>MAX(IFERROR((O529-VLOOKUP($E529,Sheet1!$A$1:$B$4,2,FALSE))*16,0),0)</f>
        <v>0</v>
      </c>
      <c r="AN529">
        <f>MAX(IFERROR((P529-VLOOKUP($E529,Sheet1!$A$1:$B$4,2,FALSE))*16,0),0)</f>
        <v>0</v>
      </c>
      <c r="AO529">
        <f>MAX(IFERROR((Q529-VLOOKUP($E529,Sheet1!$A$1:$B$4,2,FALSE))*16,0),0)</f>
        <v>0</v>
      </c>
      <c r="AP529">
        <f>MAX(IFERROR((R529-VLOOKUP($E529,Sheet1!$A$1:$B$4,2,FALSE))*16,0),0)</f>
        <v>0</v>
      </c>
      <c r="AQ529">
        <f>MAX(IFERROR((S529-VLOOKUP($E529,Sheet1!$A$1:$B$4,2,FALSE))*16,0),0)</f>
        <v>0</v>
      </c>
      <c r="AR529">
        <v>117</v>
      </c>
      <c r="AS529">
        <v>0.37261146499999998</v>
      </c>
      <c r="AT529">
        <v>20.817589900000002</v>
      </c>
      <c r="AU529">
        <v>55</v>
      </c>
      <c r="AV529">
        <v>0.175159236</v>
      </c>
      <c r="AW529">
        <f>AD529+0.8*AE529+0.64*AF529+AG529*0.8^3+AH529*0.8^4+AI529*0.8^5+AJ529*0.8^6</f>
        <v>114.40255635950086</v>
      </c>
      <c r="AX529">
        <f>COUNTIFS(E:E,E529,AW:AW,"&gt;" &amp;AW529)+1</f>
        <v>91</v>
      </c>
      <c r="AY529">
        <f>AK529+0.8*AL529+0.64*AM529+AN529*0.8^3+AO529*0.8^4+AP529*0.8^5+AQ529*0.8^6</f>
        <v>0</v>
      </c>
      <c r="AZ529">
        <f>COUNTIFS(E:E,E529,AY:AY,"&gt;" &amp;AY529)+1</f>
        <v>57</v>
      </c>
    </row>
    <row r="530" spans="1:52">
      <c r="A530" t="s">
        <v>1367</v>
      </c>
      <c r="B530" t="s">
        <v>1368</v>
      </c>
      <c r="C530" t="s">
        <v>1338</v>
      </c>
      <c r="D530" t="s">
        <v>37</v>
      </c>
      <c r="E530" t="s">
        <v>37</v>
      </c>
      <c r="F530">
        <v>3</v>
      </c>
      <c r="G530">
        <v>72</v>
      </c>
      <c r="H530">
        <v>215</v>
      </c>
      <c r="I530">
        <v>2020</v>
      </c>
      <c r="J530">
        <v>0</v>
      </c>
      <c r="K530">
        <v>4.6875</v>
      </c>
      <c r="L530">
        <v>2.6875</v>
      </c>
      <c r="M530">
        <v>4.2053807550000002</v>
      </c>
      <c r="N530">
        <v>3.6433876600000001</v>
      </c>
      <c r="O530">
        <v>3.0907792330000001</v>
      </c>
      <c r="P530">
        <v>2.600321493</v>
      </c>
      <c r="Q530">
        <v>1.6940178180000001</v>
      </c>
      <c r="R530">
        <v>0.97723068000000002</v>
      </c>
      <c r="S530">
        <v>-1.153266E-2</v>
      </c>
      <c r="T530">
        <v>0</v>
      </c>
      <c r="U530">
        <v>0</v>
      </c>
      <c r="V530">
        <v>0</v>
      </c>
      <c r="W530">
        <v>3.6989211050000002</v>
      </c>
      <c r="X530">
        <v>3.3318681250000002</v>
      </c>
      <c r="Y530">
        <v>2.9077948610000002</v>
      </c>
      <c r="Z530">
        <v>2.8837626969999999</v>
      </c>
      <c r="AA530">
        <v>2.8533959430000002</v>
      </c>
      <c r="AB530">
        <v>2.3176771760000001</v>
      </c>
      <c r="AC530">
        <v>2.3716728809999998</v>
      </c>
      <c r="AD530">
        <v>39.876847514760385</v>
      </c>
      <c r="AE530">
        <v>32.878157972039062</v>
      </c>
      <c r="AF530">
        <v>25.685230206195286</v>
      </c>
      <c r="AG530">
        <v>23.802809113547212</v>
      </c>
      <c r="AH530">
        <v>20.904889819629659</v>
      </c>
      <c r="AI530">
        <v>13.826343197188024</v>
      </c>
      <c r="AJ530">
        <v>12.684012161962698</v>
      </c>
      <c r="AK530">
        <f>MAX(IFERROR((M530-VLOOKUP($E530,Sheet1!$A$1:$B$4,2,FALSE))*16,0),0)</f>
        <v>0</v>
      </c>
      <c r="AL530">
        <f>MAX(IFERROR((N530-VLOOKUP($E530,Sheet1!$A$1:$B$4,2,FALSE))*16,0),0)</f>
        <v>0</v>
      </c>
      <c r="AM530">
        <f>MAX(IFERROR((O530-VLOOKUP($E530,Sheet1!$A$1:$B$4,2,FALSE))*16,0),0)</f>
        <v>0</v>
      </c>
      <c r="AN530">
        <f>MAX(IFERROR((P530-VLOOKUP($E530,Sheet1!$A$1:$B$4,2,FALSE))*16,0),0)</f>
        <v>0</v>
      </c>
      <c r="AO530">
        <f>MAX(IFERROR((Q530-VLOOKUP($E530,Sheet1!$A$1:$B$4,2,FALSE))*16,0),0)</f>
        <v>0</v>
      </c>
      <c r="AP530">
        <f>MAX(IFERROR((R530-VLOOKUP($E530,Sheet1!$A$1:$B$4,2,FALSE))*16,0),0)</f>
        <v>0</v>
      </c>
      <c r="AQ530">
        <f>MAX(IFERROR((S530-VLOOKUP($E530,Sheet1!$A$1:$B$4,2,FALSE))*16,0),0)</f>
        <v>0</v>
      </c>
      <c r="AR530">
        <v>75</v>
      </c>
      <c r="AS530">
        <v>0.23885350299999999</v>
      </c>
      <c r="AT530">
        <v>16.199584980000001</v>
      </c>
      <c r="AU530">
        <v>80</v>
      </c>
      <c r="AV530">
        <v>0.25477706999999999</v>
      </c>
      <c r="AW530">
        <f>AD530+0.8*AE530+0.64*AF530+AG530*0.8^3+AH530*0.8^4+AI530*0.8^5+AJ530*0.8^6</f>
        <v>111.22325618365322</v>
      </c>
      <c r="AX530">
        <f>COUNTIFS(E:E,E530,AW:AW,"&gt;" &amp;AW530)+1</f>
        <v>97</v>
      </c>
      <c r="AY530">
        <f>AK530+0.8*AL530+0.64*AM530+AN530*0.8^3+AO530*0.8^4+AP530*0.8^5+AQ530*0.8^6</f>
        <v>0</v>
      </c>
      <c r="AZ530">
        <f>COUNTIFS(E:E,E530,AY:AY,"&gt;" &amp;AY530)+1</f>
        <v>57</v>
      </c>
    </row>
    <row r="531" spans="1:52">
      <c r="A531" t="s">
        <v>1093</v>
      </c>
      <c r="B531" t="s">
        <v>1094</v>
      </c>
      <c r="C531" t="s">
        <v>1063</v>
      </c>
      <c r="D531" t="s">
        <v>37</v>
      </c>
      <c r="E531" t="s">
        <v>37</v>
      </c>
      <c r="F531">
        <v>5</v>
      </c>
      <c r="G531">
        <v>71</v>
      </c>
      <c r="H531">
        <v>195</v>
      </c>
      <c r="I531">
        <v>2020</v>
      </c>
      <c r="J531">
        <v>4.25</v>
      </c>
      <c r="K531">
        <v>7.0625</v>
      </c>
      <c r="L531">
        <v>3.125</v>
      </c>
      <c r="M531">
        <v>4.6541452860000003</v>
      </c>
      <c r="N531">
        <v>3.2920740140000002</v>
      </c>
      <c r="O531">
        <v>2.4162935590000001</v>
      </c>
      <c r="P531">
        <v>1.336331698</v>
      </c>
      <c r="Q531">
        <v>6.6016306999999996E-2</v>
      </c>
      <c r="R531">
        <v>-0.228534406</v>
      </c>
      <c r="S531">
        <v>-0.44235924300000001</v>
      </c>
      <c r="T531">
        <v>0</v>
      </c>
      <c r="U531">
        <v>0</v>
      </c>
      <c r="V531">
        <v>0</v>
      </c>
      <c r="W531">
        <v>3.504991591</v>
      </c>
      <c r="X531">
        <v>3.39173751</v>
      </c>
      <c r="Y531">
        <v>3.407389072</v>
      </c>
      <c r="Z531">
        <v>3.1419646339999998</v>
      </c>
      <c r="AA531">
        <v>2.9318681619999998</v>
      </c>
      <c r="AB531">
        <v>2.7691224989999998</v>
      </c>
      <c r="AC531">
        <v>2.1370887449999998</v>
      </c>
      <c r="AD531">
        <v>39.571501757090658</v>
      </c>
      <c r="AE531">
        <v>32.222068983425402</v>
      </c>
      <c r="AF531">
        <v>29.289831637278525</v>
      </c>
      <c r="AG531">
        <v>23.120341524514856</v>
      </c>
      <c r="AH531">
        <v>18.089782079091307</v>
      </c>
      <c r="AI531">
        <v>15.984427655605188</v>
      </c>
      <c r="AJ531">
        <v>10.088833709792183</v>
      </c>
      <c r="AK531">
        <f>MAX(IFERROR((M531-VLOOKUP($E531,Sheet1!$A$1:$B$4,2,FALSE))*16,0),0)</f>
        <v>0</v>
      </c>
      <c r="AL531">
        <f>MAX(IFERROR((N531-VLOOKUP($E531,Sheet1!$A$1:$B$4,2,FALSE))*16,0),0)</f>
        <v>0</v>
      </c>
      <c r="AM531">
        <f>MAX(IFERROR((O531-VLOOKUP($E531,Sheet1!$A$1:$B$4,2,FALSE))*16,0),0)</f>
        <v>0</v>
      </c>
      <c r="AN531">
        <f>MAX(IFERROR((P531-VLOOKUP($E531,Sheet1!$A$1:$B$4,2,FALSE))*16,0),0)</f>
        <v>0</v>
      </c>
      <c r="AO531">
        <f>MAX(IFERROR((Q531-VLOOKUP($E531,Sheet1!$A$1:$B$4,2,FALSE))*16,0),0)</f>
        <v>0</v>
      </c>
      <c r="AP531">
        <f>MAX(IFERROR((R531-VLOOKUP($E531,Sheet1!$A$1:$B$4,2,FALSE))*16,0),0)</f>
        <v>0</v>
      </c>
      <c r="AQ531">
        <f>MAX(IFERROR((S531-VLOOKUP($E531,Sheet1!$A$1:$B$4,2,FALSE))*16,0),0)</f>
        <v>0</v>
      </c>
      <c r="AR531">
        <v>69</v>
      </c>
      <c r="AS531">
        <v>0.21974522299999999</v>
      </c>
      <c r="AT531">
        <v>11.093967210000001</v>
      </c>
      <c r="AU531">
        <v>110</v>
      </c>
      <c r="AV531">
        <v>0.35031847100000002</v>
      </c>
      <c r="AW531">
        <f>AD531+0.8*AE531+0.64*AF531+AG531*0.8^3+AH531*0.8^4+AI531*0.8^5+AJ531*0.8^6</f>
        <v>111.22434327004511</v>
      </c>
      <c r="AX531">
        <f>COUNTIFS(E:E,E531,AW:AW,"&gt;" &amp;AW531)+1</f>
        <v>96</v>
      </c>
      <c r="AY531">
        <f>AK531+0.8*AL531+0.64*AM531+AN531*0.8^3+AO531*0.8^4+AP531*0.8^5+AQ531*0.8^6</f>
        <v>0</v>
      </c>
      <c r="AZ531">
        <f>COUNTIFS(E:E,E531,AY:AY,"&gt;" &amp;AY531)+1</f>
        <v>57</v>
      </c>
    </row>
    <row r="532" spans="1:52">
      <c r="A532" t="s">
        <v>673</v>
      </c>
      <c r="B532" t="s">
        <v>674</v>
      </c>
      <c r="C532" t="s">
        <v>648</v>
      </c>
      <c r="D532" t="s">
        <v>37</v>
      </c>
      <c r="E532" t="s">
        <v>37</v>
      </c>
      <c r="F532">
        <v>9</v>
      </c>
      <c r="G532">
        <v>70</v>
      </c>
      <c r="H532">
        <v>192</v>
      </c>
      <c r="I532">
        <v>2020</v>
      </c>
      <c r="J532">
        <v>5.8125</v>
      </c>
      <c r="K532">
        <v>3</v>
      </c>
      <c r="L532">
        <v>6.25</v>
      </c>
      <c r="M532">
        <v>3.5745005839999999</v>
      </c>
      <c r="N532">
        <v>1.9175306649999999</v>
      </c>
      <c r="O532">
        <v>8.1821686000000005E-2</v>
      </c>
      <c r="P532">
        <v>-0.237961442</v>
      </c>
      <c r="Q532">
        <v>-0.55232568000000004</v>
      </c>
      <c r="R532">
        <v>-0.79702968500000004</v>
      </c>
      <c r="S532">
        <v>-0.95884802700000005</v>
      </c>
      <c r="T532">
        <v>0</v>
      </c>
      <c r="U532">
        <v>0</v>
      </c>
      <c r="V532">
        <v>0</v>
      </c>
      <c r="W532">
        <v>4.0881216079999998</v>
      </c>
      <c r="X532">
        <v>5.1058739639999997</v>
      </c>
      <c r="Y532">
        <v>3.635072847</v>
      </c>
      <c r="Z532">
        <v>2.6674942599999998</v>
      </c>
      <c r="AA532">
        <v>2.9332381999999999</v>
      </c>
      <c r="AB532">
        <v>2.2355055890000002</v>
      </c>
      <c r="AC532">
        <v>1.679465746</v>
      </c>
      <c r="AD532">
        <v>41.926682999529078</v>
      </c>
      <c r="AE532">
        <v>47.755206283073306</v>
      </c>
      <c r="AF532">
        <v>25.310563162195606</v>
      </c>
      <c r="AG532">
        <v>15.019214334181981</v>
      </c>
      <c r="AH532">
        <v>16.971246414304247</v>
      </c>
      <c r="AI532">
        <v>10.462402411507227</v>
      </c>
      <c r="AJ532">
        <v>6.1678713243261427</v>
      </c>
      <c r="AK532">
        <f>MAX(IFERROR((M532-VLOOKUP($E532,Sheet1!$A$1:$B$4,2,FALSE))*16,0),0)</f>
        <v>0</v>
      </c>
      <c r="AL532">
        <f>MAX(IFERROR((N532-VLOOKUP($E532,Sheet1!$A$1:$B$4,2,FALSE))*16,0),0)</f>
        <v>0</v>
      </c>
      <c r="AM532">
        <f>MAX(IFERROR((O532-VLOOKUP($E532,Sheet1!$A$1:$B$4,2,FALSE))*16,0),0)</f>
        <v>0</v>
      </c>
      <c r="AN532">
        <f>MAX(IFERROR((P532-VLOOKUP($E532,Sheet1!$A$1:$B$4,2,FALSE))*16,0),0)</f>
        <v>0</v>
      </c>
      <c r="AO532">
        <f>MAX(IFERROR((Q532-VLOOKUP($E532,Sheet1!$A$1:$B$4,2,FALSE))*16,0),0)</f>
        <v>0</v>
      </c>
      <c r="AP532">
        <f>MAX(IFERROR((R532-VLOOKUP($E532,Sheet1!$A$1:$B$4,2,FALSE))*16,0),0)</f>
        <v>0</v>
      </c>
      <c r="AQ532">
        <f>MAX(IFERROR((S532-VLOOKUP($E532,Sheet1!$A$1:$B$4,2,FALSE))*16,0),0)</f>
        <v>0</v>
      </c>
      <c r="AR532">
        <v>92</v>
      </c>
      <c r="AS532">
        <v>0.29299363099999998</v>
      </c>
      <c r="AT532">
        <v>3.0276881009999999</v>
      </c>
      <c r="AU532">
        <v>221</v>
      </c>
      <c r="AV532">
        <v>0.70382165600000002</v>
      </c>
      <c r="AW532">
        <f>AD532+0.8*AE532+0.64*AF532+AG532*0.8^3+AH532*0.8^4+AI532*0.8^5+AJ532*0.8^6</f>
        <v>116.01605920283994</v>
      </c>
      <c r="AX532">
        <f>COUNTIFS(E:E,E532,AW:AW,"&gt;" &amp;AW532)+1</f>
        <v>86</v>
      </c>
      <c r="AY532">
        <f>AK532+0.8*AL532+0.64*AM532+AN532*0.8^3+AO532*0.8^4+AP532*0.8^5+AQ532*0.8^6</f>
        <v>0</v>
      </c>
      <c r="AZ532">
        <f>COUNTIFS(E:E,E532,AY:AY,"&gt;" &amp;AY532)+1</f>
        <v>57</v>
      </c>
    </row>
    <row r="533" spans="1:52">
      <c r="A533" t="s">
        <v>751</v>
      </c>
      <c r="B533" t="s">
        <v>752</v>
      </c>
      <c r="C533" t="s">
        <v>738</v>
      </c>
      <c r="D533" t="s">
        <v>37</v>
      </c>
      <c r="E533" t="s">
        <v>37</v>
      </c>
      <c r="F533">
        <v>4</v>
      </c>
      <c r="G533">
        <v>73</v>
      </c>
      <c r="H533">
        <v>203</v>
      </c>
      <c r="I533">
        <v>2020</v>
      </c>
      <c r="J533">
        <v>1.3125</v>
      </c>
      <c r="K533">
        <v>3.3125</v>
      </c>
      <c r="L533">
        <v>4.3125</v>
      </c>
      <c r="M533">
        <v>4.1351832120000003</v>
      </c>
      <c r="N533">
        <v>2.9864513389999998</v>
      </c>
      <c r="O533">
        <v>2.4913721400000002</v>
      </c>
      <c r="P533">
        <v>1.542495926</v>
      </c>
      <c r="Q533">
        <v>0.44609132000000001</v>
      </c>
      <c r="R533">
        <v>-0.15910630200000001</v>
      </c>
      <c r="S533">
        <v>-0.34438205100000002</v>
      </c>
      <c r="T533">
        <v>0</v>
      </c>
      <c r="U533">
        <v>0</v>
      </c>
      <c r="V533">
        <v>0</v>
      </c>
      <c r="W533">
        <v>3.4913848129999998</v>
      </c>
      <c r="X533">
        <v>3.538707703</v>
      </c>
      <c r="Y533">
        <v>3.3955929450000002</v>
      </c>
      <c r="Z533">
        <v>3.2267054549999998</v>
      </c>
      <c r="AA533">
        <v>2.915546118</v>
      </c>
      <c r="AB533">
        <v>2.8289514759999999</v>
      </c>
      <c r="AC533">
        <v>2.2523256819999999</v>
      </c>
      <c r="AD533">
        <v>36.958386608081341</v>
      </c>
      <c r="AE533">
        <v>32.8458278085226</v>
      </c>
      <c r="AF533">
        <v>29.400751085560287</v>
      </c>
      <c r="AG533">
        <v>24.598902737971244</v>
      </c>
      <c r="AH533">
        <v>18.685672757647552</v>
      </c>
      <c r="AI533">
        <v>16.673764554811285</v>
      </c>
      <c r="AJ533">
        <v>11.172390288342953</v>
      </c>
      <c r="AK533">
        <f>MAX(IFERROR((M533-VLOOKUP($E533,Sheet1!$A$1:$B$4,2,FALSE))*16,0),0)</f>
        <v>0</v>
      </c>
      <c r="AL533">
        <f>MAX(IFERROR((N533-VLOOKUP($E533,Sheet1!$A$1:$B$4,2,FALSE))*16,0),0)</f>
        <v>0</v>
      </c>
      <c r="AM533">
        <f>MAX(IFERROR((O533-VLOOKUP($E533,Sheet1!$A$1:$B$4,2,FALSE))*16,0),0)</f>
        <v>0</v>
      </c>
      <c r="AN533">
        <f>MAX(IFERROR((P533-VLOOKUP($E533,Sheet1!$A$1:$B$4,2,FALSE))*16,0),0)</f>
        <v>0</v>
      </c>
      <c r="AO533">
        <f>MAX(IFERROR((Q533-VLOOKUP($E533,Sheet1!$A$1:$B$4,2,FALSE))*16,0),0)</f>
        <v>0</v>
      </c>
      <c r="AP533">
        <f>MAX(IFERROR((R533-VLOOKUP($E533,Sheet1!$A$1:$B$4,2,FALSE))*16,0),0)</f>
        <v>0</v>
      </c>
      <c r="AQ533">
        <f>MAX(IFERROR((S533-VLOOKUP($E533,Sheet1!$A$1:$B$4,2,FALSE))*16,0),0)</f>
        <v>0</v>
      </c>
      <c r="AR533">
        <v>77</v>
      </c>
      <c r="AS533">
        <v>0.24522293000000001</v>
      </c>
      <c r="AT533">
        <v>11.09810558</v>
      </c>
      <c r="AU533">
        <v>109</v>
      </c>
      <c r="AV533">
        <v>0.34713375800000001</v>
      </c>
      <c r="AW533">
        <f>AD533+0.8*AE533+0.64*AF533+AG533*0.8^3+AH533*0.8^4+AI533*0.8^5+AJ533*0.8^6</f>
        <v>110.69225356209967</v>
      </c>
      <c r="AX533">
        <f>COUNTIFS(E:E,E533,AW:AW,"&gt;" &amp;AW533)+1</f>
        <v>98</v>
      </c>
      <c r="AY533">
        <f>AK533+0.8*AL533+0.64*AM533+AN533*0.8^3+AO533*0.8^4+AP533*0.8^5+AQ533*0.8^6</f>
        <v>0</v>
      </c>
      <c r="AZ533">
        <f>COUNTIFS(E:E,E533,AY:AY,"&gt;" &amp;AY533)+1</f>
        <v>57</v>
      </c>
    </row>
    <row r="534" spans="1:52">
      <c r="A534" t="s">
        <v>291</v>
      </c>
      <c r="B534" t="s">
        <v>292</v>
      </c>
      <c r="C534" t="s">
        <v>260</v>
      </c>
      <c r="D534" t="s">
        <v>37</v>
      </c>
      <c r="E534" t="s">
        <v>37</v>
      </c>
      <c r="F534">
        <v>9</v>
      </c>
      <c r="G534">
        <v>76</v>
      </c>
      <c r="H534">
        <v>210</v>
      </c>
      <c r="I534">
        <v>2020</v>
      </c>
      <c r="J534">
        <v>9.5</v>
      </c>
      <c r="K534">
        <v>6.4375</v>
      </c>
      <c r="L534">
        <v>0</v>
      </c>
      <c r="M534">
        <v>5.4780678199999997</v>
      </c>
      <c r="N534">
        <v>1.9675657120000001</v>
      </c>
      <c r="O534">
        <v>0.82670212399999998</v>
      </c>
      <c r="P534">
        <v>-0.16580525900000001</v>
      </c>
      <c r="Q534">
        <v>-0.42232517899999999</v>
      </c>
      <c r="R534">
        <v>-0.65780645299999996</v>
      </c>
      <c r="S534">
        <v>-0.81115506100000001</v>
      </c>
      <c r="T534">
        <v>0</v>
      </c>
      <c r="U534">
        <v>0</v>
      </c>
      <c r="V534">
        <v>0</v>
      </c>
      <c r="W534">
        <v>3.643549508</v>
      </c>
      <c r="X534">
        <v>3.7739490510000002</v>
      </c>
      <c r="Y534">
        <v>4.3855748869999998</v>
      </c>
      <c r="Z534">
        <v>3.5233637330000001</v>
      </c>
      <c r="AA534">
        <v>2.5553655580000001</v>
      </c>
      <c r="AB534">
        <v>1.551209126</v>
      </c>
      <c r="AC534">
        <v>0.66916265900000005</v>
      </c>
      <c r="AD534">
        <v>45.69848184950942</v>
      </c>
      <c r="AE534">
        <v>32.100120065732142</v>
      </c>
      <c r="AF534">
        <v>35.584219533829241</v>
      </c>
      <c r="AG534">
        <v>23.577569784911915</v>
      </c>
      <c r="AH534">
        <v>13.704931957526298</v>
      </c>
      <c r="AI534">
        <v>5.5454166298685124</v>
      </c>
      <c r="AJ534">
        <v>0</v>
      </c>
      <c r="AK534">
        <f>MAX(IFERROR((M534-VLOOKUP($E534,Sheet1!$A$1:$B$4,2,FALSE))*16,0),0)</f>
        <v>0</v>
      </c>
      <c r="AL534">
        <f>MAX(IFERROR((N534-VLOOKUP($E534,Sheet1!$A$1:$B$4,2,FALSE))*16,0),0)</f>
        <v>0</v>
      </c>
      <c r="AM534">
        <f>MAX(IFERROR((O534-VLOOKUP($E534,Sheet1!$A$1:$B$4,2,FALSE))*16,0),0)</f>
        <v>0</v>
      </c>
      <c r="AN534">
        <f>MAX(IFERROR((P534-VLOOKUP($E534,Sheet1!$A$1:$B$4,2,FALSE))*16,0),0)</f>
        <v>0</v>
      </c>
      <c r="AO534">
        <f>MAX(IFERROR((Q534-VLOOKUP($E534,Sheet1!$A$1:$B$4,2,FALSE))*16,0),0)</f>
        <v>0</v>
      </c>
      <c r="AP534">
        <f>MAX(IFERROR((R534-VLOOKUP($E534,Sheet1!$A$1:$B$4,2,FALSE))*16,0),0)</f>
        <v>0</v>
      </c>
      <c r="AQ534">
        <f>MAX(IFERROR((S534-VLOOKUP($E534,Sheet1!$A$1:$B$4,2,FALSE))*16,0),0)</f>
        <v>0</v>
      </c>
      <c r="AR534">
        <v>55</v>
      </c>
      <c r="AS534">
        <v>0.175159236</v>
      </c>
      <c r="AT534">
        <v>6.2152437039999997</v>
      </c>
      <c r="AU534">
        <v>170</v>
      </c>
      <c r="AV534">
        <v>0.54140127400000004</v>
      </c>
      <c r="AW534">
        <f>AD534+0.8*AE534+0.64*AF534+AG534*0.8^3+AH534*0.8^4+AI534*0.8^5+AJ534*0.8^6</f>
        <v>113.65485638469885</v>
      </c>
      <c r="AX534">
        <f>COUNTIFS(E:E,E534,AW:AW,"&gt;" &amp;AW534)+1</f>
        <v>94</v>
      </c>
      <c r="AY534">
        <f>AK534+0.8*AL534+0.64*AM534+AN534*0.8^3+AO534*0.8^4+AP534*0.8^5+AQ534*0.8^6</f>
        <v>0</v>
      </c>
      <c r="AZ534">
        <f>COUNTIFS(E:E,E534,AY:AY,"&gt;" &amp;AY534)+1</f>
        <v>57</v>
      </c>
    </row>
    <row r="535" spans="1:52">
      <c r="A535" t="s">
        <v>1436</v>
      </c>
      <c r="B535" t="s">
        <v>1437</v>
      </c>
      <c r="C535" t="s">
        <v>1421</v>
      </c>
      <c r="D535" t="s">
        <v>37</v>
      </c>
      <c r="E535" t="s">
        <v>37</v>
      </c>
      <c r="F535">
        <v>1</v>
      </c>
      <c r="G535">
        <v>71</v>
      </c>
      <c r="H535">
        <v>174</v>
      </c>
      <c r="I535">
        <v>2020</v>
      </c>
      <c r="L535">
        <v>1.75</v>
      </c>
      <c r="M535">
        <v>3.071695622</v>
      </c>
      <c r="N535">
        <v>2.771799648</v>
      </c>
      <c r="O535">
        <v>2.85201057</v>
      </c>
      <c r="P535">
        <v>2.7646926550000002</v>
      </c>
      <c r="Q535">
        <v>2.2178103669999998</v>
      </c>
      <c r="R535">
        <v>1.632891163</v>
      </c>
      <c r="S535">
        <v>1.004710708</v>
      </c>
      <c r="V535">
        <v>0</v>
      </c>
      <c r="W535">
        <v>3.9589216710000001</v>
      </c>
      <c r="X535">
        <v>3.1697821679999998</v>
      </c>
      <c r="Y535">
        <v>3.1748691849999999</v>
      </c>
      <c r="Z535">
        <v>3.0429270019999999</v>
      </c>
      <c r="AA535">
        <v>2.7463283390000002</v>
      </c>
      <c r="AB535">
        <v>2.5080836409999998</v>
      </c>
      <c r="AC535">
        <v>2.329401308</v>
      </c>
      <c r="AD535">
        <v>38.26719967041987</v>
      </c>
      <c r="AE535">
        <v>27.688679008663271</v>
      </c>
      <c r="AF535">
        <v>28.022131034742841</v>
      </c>
      <c r="AG535">
        <v>26.175820634989819</v>
      </c>
      <c r="AH535">
        <v>21.124723344543199</v>
      </c>
      <c r="AI535">
        <v>17.078652307526056</v>
      </c>
      <c r="AJ535">
        <v>13.989850193475235</v>
      </c>
      <c r="AK535">
        <f>MAX(IFERROR((M535-VLOOKUP($E535,Sheet1!$A$1:$B$4,2,FALSE))*16,0),0)</f>
        <v>0</v>
      </c>
      <c r="AL535">
        <f>MAX(IFERROR((N535-VLOOKUP($E535,Sheet1!$A$1:$B$4,2,FALSE))*16,0),0)</f>
        <v>0</v>
      </c>
      <c r="AM535">
        <f>MAX(IFERROR((O535-VLOOKUP($E535,Sheet1!$A$1:$B$4,2,FALSE))*16,0),0)</f>
        <v>0</v>
      </c>
      <c r="AN535">
        <f>MAX(IFERROR((P535-VLOOKUP($E535,Sheet1!$A$1:$B$4,2,FALSE))*16,0),0)</f>
        <v>0</v>
      </c>
      <c r="AO535">
        <f>MAX(IFERROR((Q535-VLOOKUP($E535,Sheet1!$A$1:$B$4,2,FALSE))*16,0),0)</f>
        <v>0</v>
      </c>
      <c r="AP535">
        <f>MAX(IFERROR((R535-VLOOKUP($E535,Sheet1!$A$1:$B$4,2,FALSE))*16,0),0)</f>
        <v>0</v>
      </c>
      <c r="AQ535">
        <f>MAX(IFERROR((S535-VLOOKUP($E535,Sheet1!$A$1:$B$4,2,FALSE))*16,0),0)</f>
        <v>0</v>
      </c>
      <c r="AR535">
        <v>110</v>
      </c>
      <c r="AS535">
        <v>0.35031847100000002</v>
      </c>
      <c r="AT535">
        <v>16.31561073</v>
      </c>
      <c r="AU535">
        <v>78</v>
      </c>
      <c r="AV535">
        <v>0.24840764300000001</v>
      </c>
      <c r="AW535">
        <f>AD535+0.8*AE535+0.64*AF535+AG535*0.8^3+AH535*0.8^4+AI535*0.8^5+AJ535*0.8^6</f>
        <v>109.67070166387411</v>
      </c>
      <c r="AX535">
        <f>COUNTIFS(E:E,E535,AW:AW,"&gt;" &amp;AW535)+1</f>
        <v>99</v>
      </c>
      <c r="AY535">
        <f>AK535+0.8*AL535+0.64*AM535+AN535*0.8^3+AO535*0.8^4+AP535*0.8^5+AQ535*0.8^6</f>
        <v>0</v>
      </c>
      <c r="AZ535">
        <f>COUNTIFS(E:E,E535,AY:AY,"&gt;" &amp;AY535)+1</f>
        <v>57</v>
      </c>
    </row>
    <row r="536" spans="1:52">
      <c r="A536" t="s">
        <v>583</v>
      </c>
      <c r="B536" t="s">
        <v>584</v>
      </c>
      <c r="C536" t="s">
        <v>552</v>
      </c>
      <c r="D536" t="s">
        <v>37</v>
      </c>
      <c r="E536" t="s">
        <v>37</v>
      </c>
      <c r="F536">
        <v>11</v>
      </c>
      <c r="G536">
        <v>71</v>
      </c>
      <c r="H536">
        <v>185</v>
      </c>
      <c r="I536">
        <v>2020</v>
      </c>
      <c r="J536">
        <v>4.875</v>
      </c>
      <c r="K536">
        <v>4.25</v>
      </c>
      <c r="L536">
        <v>4.9375</v>
      </c>
      <c r="M536">
        <v>3.1454159960000001</v>
      </c>
      <c r="N536">
        <v>1.5853028</v>
      </c>
      <c r="O536">
        <v>-4.0459242999999999E-2</v>
      </c>
      <c r="P536">
        <v>-0.53722520799999995</v>
      </c>
      <c r="Q536">
        <v>-0.86752673800000002</v>
      </c>
      <c r="R536">
        <v>-1.18703023</v>
      </c>
      <c r="S536">
        <v>-1.413280536</v>
      </c>
      <c r="T536">
        <v>0</v>
      </c>
      <c r="U536">
        <v>0</v>
      </c>
      <c r="V536">
        <v>0</v>
      </c>
      <c r="W536">
        <v>4.3310089039999999</v>
      </c>
      <c r="X536">
        <v>3.9374480840000001</v>
      </c>
      <c r="Y536">
        <v>3.8996783310000001</v>
      </c>
      <c r="Z536">
        <v>4.1005859139999998</v>
      </c>
      <c r="AA536">
        <v>3.0525729020000001</v>
      </c>
      <c r="AB536">
        <v>2.3930837920000001</v>
      </c>
      <c r="AC536">
        <v>1.5041816509999999</v>
      </c>
      <c r="AD536">
        <v>43.12477122144611</v>
      </c>
      <c r="AE536">
        <v>32.775527426593698</v>
      </c>
      <c r="AF536">
        <v>27.829730606390868</v>
      </c>
      <c r="AG536">
        <v>28.766155926110144</v>
      </c>
      <c r="AH536">
        <v>17.551239821463</v>
      </c>
      <c r="AI536">
        <v>11.274922430774723</v>
      </c>
      <c r="AJ536">
        <v>4.7580934912662798</v>
      </c>
      <c r="AK536">
        <f>MAX(IFERROR((M536-VLOOKUP($E536,Sheet1!$A$1:$B$4,2,FALSE))*16,0),0)</f>
        <v>0</v>
      </c>
      <c r="AL536">
        <f>MAX(IFERROR((N536-VLOOKUP($E536,Sheet1!$A$1:$B$4,2,FALSE))*16,0),0)</f>
        <v>0</v>
      </c>
      <c r="AM536">
        <f>MAX(IFERROR((O536-VLOOKUP($E536,Sheet1!$A$1:$B$4,2,FALSE))*16,0),0)</f>
        <v>0</v>
      </c>
      <c r="AN536">
        <f>MAX(IFERROR((P536-VLOOKUP($E536,Sheet1!$A$1:$B$4,2,FALSE))*16,0),0)</f>
        <v>0</v>
      </c>
      <c r="AO536">
        <f>MAX(IFERROR((Q536-VLOOKUP($E536,Sheet1!$A$1:$B$4,2,FALSE))*16,0),0)</f>
        <v>0</v>
      </c>
      <c r="AP536">
        <f>MAX(IFERROR((R536-VLOOKUP($E536,Sheet1!$A$1:$B$4,2,FALSE))*16,0),0)</f>
        <v>0</v>
      </c>
      <c r="AQ536">
        <f>MAX(IFERROR((S536-VLOOKUP($E536,Sheet1!$A$1:$B$4,2,FALSE))*16,0),0)</f>
        <v>0</v>
      </c>
      <c r="AR536">
        <v>108</v>
      </c>
      <c r="AS536">
        <v>0.34394904500000001</v>
      </c>
      <c r="AT536">
        <v>0.685196841</v>
      </c>
      <c r="AU536">
        <v>274</v>
      </c>
      <c r="AV536">
        <v>0.87261146499999998</v>
      </c>
      <c r="AW536">
        <f>AD536+0.8*AE536+0.64*AF536+AG536*0.8^3+AH536*0.8^4+AI536*0.8^5+AJ536*0.8^6</f>
        <v>114.01535265814164</v>
      </c>
      <c r="AX536">
        <f>COUNTIFS(E:E,E536,AW:AW,"&gt;" &amp;AW536)+1</f>
        <v>93</v>
      </c>
      <c r="AY536">
        <f>AK536+0.8*AL536+0.64*AM536+AN536*0.8^3+AO536*0.8^4+AP536*0.8^5+AQ536*0.8^6</f>
        <v>0</v>
      </c>
      <c r="AZ536">
        <f>COUNTIFS(E:E,E536,AY:AY,"&gt;" &amp;AY536)+1</f>
        <v>57</v>
      </c>
    </row>
    <row r="537" spans="1:52">
      <c r="A537" t="s">
        <v>904</v>
      </c>
      <c r="B537" t="s">
        <v>905</v>
      </c>
      <c r="C537" t="s">
        <v>883</v>
      </c>
      <c r="D537" t="s">
        <v>37</v>
      </c>
      <c r="E537" t="s">
        <v>37</v>
      </c>
      <c r="F537">
        <v>1</v>
      </c>
      <c r="G537">
        <v>76</v>
      </c>
      <c r="H537">
        <v>225</v>
      </c>
      <c r="I537">
        <v>2020</v>
      </c>
      <c r="L537">
        <v>0</v>
      </c>
      <c r="M537">
        <v>2.2021030619999999</v>
      </c>
      <c r="N537">
        <v>1.3708123830000001</v>
      </c>
      <c r="O537">
        <v>2.0586474520000002</v>
      </c>
      <c r="P537">
        <v>1.250090685</v>
      </c>
      <c r="Q537">
        <v>-9.4752735000000005E-2</v>
      </c>
      <c r="R537">
        <v>-0.33502660200000001</v>
      </c>
      <c r="S537">
        <v>-0.51724051100000001</v>
      </c>
      <c r="V537">
        <v>0</v>
      </c>
      <c r="W537">
        <v>3.8085123620000001</v>
      </c>
      <c r="X537">
        <v>4.1992695869999999</v>
      </c>
      <c r="Y537">
        <v>3.566197249</v>
      </c>
      <c r="Z537">
        <v>3.3225867849999999</v>
      </c>
      <c r="AA537">
        <v>3.9735447399999999</v>
      </c>
      <c r="AB537">
        <v>3.334654327</v>
      </c>
      <c r="AC537">
        <v>1.8956227649999999</v>
      </c>
      <c r="AD537">
        <v>33.282435168787885</v>
      </c>
      <c r="AE537">
        <v>35.124490097001569</v>
      </c>
      <c r="AF537">
        <v>29.979214892324265</v>
      </c>
      <c r="AG537">
        <v>24.868509128409187</v>
      </c>
      <c r="AH537">
        <v>28.487465142560282</v>
      </c>
      <c r="AI537">
        <v>21.294993510324005</v>
      </c>
      <c r="AJ537">
        <v>8.1036344370370443</v>
      </c>
      <c r="AK537">
        <f>MAX(IFERROR((M537-VLOOKUP($E537,Sheet1!$A$1:$B$4,2,FALSE))*16,0),0)</f>
        <v>0</v>
      </c>
      <c r="AL537">
        <f>MAX(IFERROR((N537-VLOOKUP($E537,Sheet1!$A$1:$B$4,2,FALSE))*16,0),0)</f>
        <v>0</v>
      </c>
      <c r="AM537">
        <f>MAX(IFERROR((O537-VLOOKUP($E537,Sheet1!$A$1:$B$4,2,FALSE))*16,0),0)</f>
        <v>0</v>
      </c>
      <c r="AN537">
        <f>MAX(IFERROR((P537-VLOOKUP($E537,Sheet1!$A$1:$B$4,2,FALSE))*16,0),0)</f>
        <v>0</v>
      </c>
      <c r="AO537">
        <f>MAX(IFERROR((Q537-VLOOKUP($E537,Sheet1!$A$1:$B$4,2,FALSE))*16,0),0)</f>
        <v>0</v>
      </c>
      <c r="AP537">
        <f>MAX(IFERROR((R537-VLOOKUP($E537,Sheet1!$A$1:$B$4,2,FALSE))*16,0),0)</f>
        <v>0</v>
      </c>
      <c r="AQ537">
        <f>MAX(IFERROR((S537-VLOOKUP($E537,Sheet1!$A$1:$B$4,2,FALSE))*16,0),0)</f>
        <v>0</v>
      </c>
      <c r="AR537">
        <v>143</v>
      </c>
      <c r="AS537">
        <v>0.45541401300000001</v>
      </c>
      <c r="AT537">
        <v>5.9346337340000002</v>
      </c>
      <c r="AU537">
        <v>175</v>
      </c>
      <c r="AV537">
        <v>0.55732484100000002</v>
      </c>
      <c r="AW537">
        <f>AD537+0.8*AE537+0.64*AF537+AG537*0.8^3+AH537*0.8^4+AI537*0.8^5+AJ537*0.8^6</f>
        <v>114.07212979294049</v>
      </c>
      <c r="AX537">
        <f>COUNTIFS(E:E,E537,AW:AW,"&gt;" &amp;AW537)+1</f>
        <v>92</v>
      </c>
      <c r="AY537">
        <f>AK537+0.8*AL537+0.64*AM537+AN537*0.8^3+AO537*0.8^4+AP537*0.8^5+AQ537*0.8^6</f>
        <v>0</v>
      </c>
      <c r="AZ537">
        <f>COUNTIFS(E:E,E537,AY:AY,"&gt;" &amp;AY537)+1</f>
        <v>57</v>
      </c>
    </row>
    <row r="538" spans="1:52">
      <c r="A538" t="s">
        <v>96</v>
      </c>
      <c r="B538" t="s">
        <v>97</v>
      </c>
      <c r="C538" t="s">
        <v>77</v>
      </c>
      <c r="D538" t="s">
        <v>37</v>
      </c>
      <c r="E538" t="s">
        <v>37</v>
      </c>
      <c r="F538">
        <v>2</v>
      </c>
      <c r="G538">
        <v>72</v>
      </c>
      <c r="H538">
        <v>184</v>
      </c>
      <c r="I538">
        <v>2020</v>
      </c>
      <c r="K538">
        <v>0.375</v>
      </c>
      <c r="L538">
        <v>3.125</v>
      </c>
      <c r="M538">
        <v>3.1792192720000001</v>
      </c>
      <c r="N538">
        <v>2.7321900710000002</v>
      </c>
      <c r="O538">
        <v>2.57439558</v>
      </c>
      <c r="P538">
        <v>1.9996900849999999</v>
      </c>
      <c r="Q538">
        <v>1.423057206</v>
      </c>
      <c r="R538">
        <v>0.58277870799999998</v>
      </c>
      <c r="S538">
        <v>-3.8362883E-2</v>
      </c>
      <c r="U538">
        <v>0</v>
      </c>
      <c r="V538">
        <v>0</v>
      </c>
      <c r="W538">
        <v>3.59107106</v>
      </c>
      <c r="X538">
        <v>3.5692108029999998</v>
      </c>
      <c r="Y538">
        <v>3.3364436369999999</v>
      </c>
      <c r="Z538">
        <v>3.0693564860000002</v>
      </c>
      <c r="AA538">
        <v>2.7059859589999999</v>
      </c>
      <c r="AB538">
        <v>2.7524598770000002</v>
      </c>
      <c r="AC538">
        <v>2.4946510079999999</v>
      </c>
      <c r="AD538">
        <v>34.207924410710802</v>
      </c>
      <c r="AE538">
        <v>32.286829281196901</v>
      </c>
      <c r="AF538">
        <v>28.984023502232702</v>
      </c>
      <c r="AG538">
        <v>24.123008994423998</v>
      </c>
      <c r="AH538">
        <v>18.667381092613823</v>
      </c>
      <c r="AI538">
        <v>17.330544961050734</v>
      </c>
      <c r="AJ538">
        <v>13.753714103617924</v>
      </c>
      <c r="AK538">
        <f>MAX(IFERROR((M538-VLOOKUP($E538,Sheet1!$A$1:$B$4,2,FALSE))*16,0),0)</f>
        <v>0</v>
      </c>
      <c r="AL538">
        <f>MAX(IFERROR((N538-VLOOKUP($E538,Sheet1!$A$1:$B$4,2,FALSE))*16,0),0)</f>
        <v>0</v>
      </c>
      <c r="AM538">
        <f>MAX(IFERROR((O538-VLOOKUP($E538,Sheet1!$A$1:$B$4,2,FALSE))*16,0),0)</f>
        <v>0</v>
      </c>
      <c r="AN538">
        <f>MAX(IFERROR((P538-VLOOKUP($E538,Sheet1!$A$1:$B$4,2,FALSE))*16,0),0)</f>
        <v>0</v>
      </c>
      <c r="AO538">
        <f>MAX(IFERROR((Q538-VLOOKUP($E538,Sheet1!$A$1:$B$4,2,FALSE))*16,0),0)</f>
        <v>0</v>
      </c>
      <c r="AP538">
        <f>MAX(IFERROR((R538-VLOOKUP($E538,Sheet1!$A$1:$B$4,2,FALSE))*16,0),0)</f>
        <v>0</v>
      </c>
      <c r="AQ538">
        <f>MAX(IFERROR((S538-VLOOKUP($E538,Sheet1!$A$1:$B$4,2,FALSE))*16,0),0)</f>
        <v>0</v>
      </c>
      <c r="AR538">
        <v>107</v>
      </c>
      <c r="AS538">
        <v>0.34076433099999998</v>
      </c>
      <c r="AT538">
        <v>12.45296804</v>
      </c>
      <c r="AU538">
        <v>103</v>
      </c>
      <c r="AV538">
        <v>0.32802547799999998</v>
      </c>
      <c r="AW538">
        <f>AD538+0.8*AE538+0.64*AF538+AG538*0.8^3+AH538*0.8^4+AI538*0.8^5+AJ538*0.8^6</f>
        <v>107.86862938059291</v>
      </c>
      <c r="AX538">
        <f>COUNTIFS(E:E,E538,AW:AW,"&gt;" &amp;AW538)+1</f>
        <v>100</v>
      </c>
      <c r="AY538">
        <f>AK538+0.8*AL538+0.64*AM538+AN538*0.8^3+AO538*0.8^4+AP538*0.8^5+AQ538*0.8^6</f>
        <v>0</v>
      </c>
      <c r="AZ538">
        <f>COUNTIFS(E:E,E538,AY:AY,"&gt;" &amp;AY538)+1</f>
        <v>57</v>
      </c>
    </row>
    <row r="539" spans="1:52">
      <c r="A539" t="s">
        <v>522</v>
      </c>
      <c r="B539" t="s">
        <v>523</v>
      </c>
      <c r="C539" t="s">
        <v>497</v>
      </c>
      <c r="D539" t="s">
        <v>37</v>
      </c>
      <c r="E539" t="s">
        <v>37</v>
      </c>
      <c r="F539">
        <v>2</v>
      </c>
      <c r="G539">
        <v>73</v>
      </c>
      <c r="H539">
        <v>206</v>
      </c>
      <c r="I539">
        <v>2020</v>
      </c>
      <c r="K539">
        <v>2.25</v>
      </c>
      <c r="L539">
        <v>2.25</v>
      </c>
      <c r="M539">
        <v>3.33402026</v>
      </c>
      <c r="N539">
        <v>2.8859338860000001</v>
      </c>
      <c r="O539">
        <v>2.604628586</v>
      </c>
      <c r="P539">
        <v>2.0982568380000002</v>
      </c>
      <c r="Q539">
        <v>1.5257819880000001</v>
      </c>
      <c r="R539">
        <v>0.78254118100000003</v>
      </c>
      <c r="S539">
        <v>-7.9261120000000008E-3</v>
      </c>
      <c r="U539">
        <v>0</v>
      </c>
      <c r="V539">
        <v>0</v>
      </c>
      <c r="W539">
        <v>3.6297397789999999</v>
      </c>
      <c r="X539">
        <v>3.426386215</v>
      </c>
      <c r="Y539">
        <v>3.2046843479999998</v>
      </c>
      <c r="Z539">
        <v>2.8986375660000001</v>
      </c>
      <c r="AA539">
        <v>2.6148295529999999</v>
      </c>
      <c r="AB539">
        <v>2.6517266199999998</v>
      </c>
      <c r="AC539">
        <v>2.4752092029999999</v>
      </c>
      <c r="AD539">
        <v>35.284777986817232</v>
      </c>
      <c r="AE539">
        <v>31.131501085839616</v>
      </c>
      <c r="AF539">
        <v>27.539955311207805</v>
      </c>
      <c r="AG539">
        <v>22.489307265671059</v>
      </c>
      <c r="AH539">
        <v>17.948979813198335</v>
      </c>
      <c r="AI539">
        <v>16.727152291044703</v>
      </c>
      <c r="AJ539">
        <v>13.624766256912153</v>
      </c>
      <c r="AK539">
        <f>MAX(IFERROR((M539-VLOOKUP($E539,Sheet1!$A$1:$B$4,2,FALSE))*16,0),0)</f>
        <v>0</v>
      </c>
      <c r="AL539">
        <f>MAX(IFERROR((N539-VLOOKUP($E539,Sheet1!$A$1:$B$4,2,FALSE))*16,0),0)</f>
        <v>0</v>
      </c>
      <c r="AM539">
        <f>MAX(IFERROR((O539-VLOOKUP($E539,Sheet1!$A$1:$B$4,2,FALSE))*16,0),0)</f>
        <v>0</v>
      </c>
      <c r="AN539">
        <f>MAX(IFERROR((P539-VLOOKUP($E539,Sheet1!$A$1:$B$4,2,FALSE))*16,0),0)</f>
        <v>0</v>
      </c>
      <c r="AO539">
        <f>MAX(IFERROR((Q539-VLOOKUP($E539,Sheet1!$A$1:$B$4,2,FALSE))*16,0),0)</f>
        <v>0</v>
      </c>
      <c r="AP539">
        <f>MAX(IFERROR((R539-VLOOKUP($E539,Sheet1!$A$1:$B$4,2,FALSE))*16,0),0)</f>
        <v>0</v>
      </c>
      <c r="AQ539">
        <f>MAX(IFERROR((S539-VLOOKUP($E539,Sheet1!$A$1:$B$4,2,FALSE))*16,0),0)</f>
        <v>0</v>
      </c>
      <c r="AR539">
        <v>98</v>
      </c>
      <c r="AS539">
        <v>0.31210191100000001</v>
      </c>
      <c r="AT539">
        <v>13.223236630000001</v>
      </c>
      <c r="AU539">
        <v>96</v>
      </c>
      <c r="AV539">
        <v>0.30573248400000003</v>
      </c>
      <c r="AW539">
        <f>AD539+0.8*AE539+0.64*AF539+AG539*0.8^3+AH539*0.8^4+AI539*0.8^5+AJ539*0.8^6</f>
        <v>105.73478169455306</v>
      </c>
      <c r="AX539">
        <f>COUNTIFS(E:E,E539,AW:AW,"&gt;" &amp;AW539)+1</f>
        <v>102</v>
      </c>
      <c r="AY539">
        <f>AK539+0.8*AL539+0.64*AM539+AN539*0.8^3+AO539*0.8^4+AP539*0.8^5+AQ539*0.8^6</f>
        <v>0</v>
      </c>
      <c r="AZ539">
        <f>COUNTIFS(E:E,E539,AY:AY,"&gt;" &amp;AY539)+1</f>
        <v>57</v>
      </c>
    </row>
    <row r="540" spans="1:52">
      <c r="A540" t="s">
        <v>687</v>
      </c>
      <c r="B540" t="s">
        <v>688</v>
      </c>
      <c r="C540" t="s">
        <v>648</v>
      </c>
      <c r="D540" t="s">
        <v>37</v>
      </c>
      <c r="E540" t="s">
        <v>37</v>
      </c>
      <c r="F540">
        <v>2</v>
      </c>
      <c r="G540">
        <v>71</v>
      </c>
      <c r="H540">
        <v>180</v>
      </c>
      <c r="I540">
        <v>2020</v>
      </c>
      <c r="K540">
        <v>2.1875</v>
      </c>
      <c r="L540">
        <v>1.9375</v>
      </c>
      <c r="M540">
        <v>3.2559015929999999</v>
      </c>
      <c r="N540">
        <v>2.8579650029999999</v>
      </c>
      <c r="O540">
        <v>2.6190509359999998</v>
      </c>
      <c r="P540">
        <v>2.1523389509999999</v>
      </c>
      <c r="Q540">
        <v>1.435261415</v>
      </c>
      <c r="R540">
        <v>0.68205970000000005</v>
      </c>
      <c r="S540">
        <v>-3.0051510000000002E-3</v>
      </c>
      <c r="U540">
        <v>0</v>
      </c>
      <c r="V540">
        <v>0</v>
      </c>
      <c r="W540">
        <v>3.5546555670000002</v>
      </c>
      <c r="X540">
        <v>3.3953783560000002</v>
      </c>
      <c r="Y540">
        <v>3.3290149219999998</v>
      </c>
      <c r="Z540">
        <v>2.8730012550000001</v>
      </c>
      <c r="AA540">
        <v>2.64343554</v>
      </c>
      <c r="AB540">
        <v>2.7876281839999999</v>
      </c>
      <c r="AC540">
        <v>2.4890701310000001</v>
      </c>
      <c r="AD540">
        <v>34.062069633706756</v>
      </c>
      <c r="AE540">
        <v>30.661381442779998</v>
      </c>
      <c r="AF540">
        <v>29.046931119455692</v>
      </c>
      <c r="AG540">
        <v>22.35503280313425</v>
      </c>
      <c r="AH540">
        <v>18.040333517087603</v>
      </c>
      <c r="AI540">
        <v>17.884330838032483</v>
      </c>
      <c r="AJ540">
        <v>13.759233334442868</v>
      </c>
      <c r="AK540">
        <f>MAX(IFERROR((M540-VLOOKUP($E540,Sheet1!$A$1:$B$4,2,FALSE))*16,0),0)</f>
        <v>0</v>
      </c>
      <c r="AL540">
        <f>MAX(IFERROR((N540-VLOOKUP($E540,Sheet1!$A$1:$B$4,2,FALSE))*16,0),0)</f>
        <v>0</v>
      </c>
      <c r="AM540">
        <f>MAX(IFERROR((O540-VLOOKUP($E540,Sheet1!$A$1:$B$4,2,FALSE))*16,0),0)</f>
        <v>0</v>
      </c>
      <c r="AN540">
        <f>MAX(IFERROR((P540-VLOOKUP($E540,Sheet1!$A$1:$B$4,2,FALSE))*16,0),0)</f>
        <v>0</v>
      </c>
      <c r="AO540">
        <f>MAX(IFERROR((Q540-VLOOKUP($E540,Sheet1!$A$1:$B$4,2,FALSE))*16,0),0)</f>
        <v>0</v>
      </c>
      <c r="AP540">
        <f>MAX(IFERROR((R540-VLOOKUP($E540,Sheet1!$A$1:$B$4,2,FALSE))*16,0),0)</f>
        <v>0</v>
      </c>
      <c r="AQ540">
        <f>MAX(IFERROR((S540-VLOOKUP($E540,Sheet1!$A$1:$B$4,2,FALSE))*16,0),0)</f>
        <v>0</v>
      </c>
      <c r="AR540">
        <v>103</v>
      </c>
      <c r="AS540">
        <v>0.32802547799999998</v>
      </c>
      <c r="AT540">
        <v>12.999572450000001</v>
      </c>
      <c r="AU540">
        <v>99</v>
      </c>
      <c r="AV540">
        <v>0.31528662400000002</v>
      </c>
      <c r="AW540">
        <f>AD540+0.8*AE540+0.64*AF540+AG540*0.8^3+AH540*0.8^4+AI540*0.8^5+AJ540*0.8^6</f>
        <v>105.4835461004169</v>
      </c>
      <c r="AX540">
        <f>COUNTIFS(E:E,E540,AW:AW,"&gt;" &amp;AW540)+1</f>
        <v>103</v>
      </c>
      <c r="AY540">
        <f>AK540+0.8*AL540+0.64*AM540+AN540*0.8^3+AO540*0.8^4+AP540*0.8^5+AQ540*0.8^6</f>
        <v>0</v>
      </c>
      <c r="AZ540">
        <f>COUNTIFS(E:E,E540,AY:AY,"&gt;" &amp;AY540)+1</f>
        <v>57</v>
      </c>
    </row>
    <row r="541" spans="1:52">
      <c r="A541" t="s">
        <v>1265</v>
      </c>
      <c r="B541" t="s">
        <v>1266</v>
      </c>
      <c r="C541" t="s">
        <v>1256</v>
      </c>
      <c r="D541" t="s">
        <v>37</v>
      </c>
      <c r="E541" t="s">
        <v>37</v>
      </c>
      <c r="F541">
        <v>0</v>
      </c>
      <c r="G541">
        <v>71</v>
      </c>
      <c r="H541">
        <v>201</v>
      </c>
      <c r="I541">
        <v>2020</v>
      </c>
      <c r="M541">
        <v>1.910997643</v>
      </c>
      <c r="N541">
        <v>2.6160642599999999</v>
      </c>
      <c r="O541">
        <v>2.6397917519999998</v>
      </c>
      <c r="P541">
        <v>2.7974353729999999</v>
      </c>
      <c r="Q541">
        <v>2.9060609419999999</v>
      </c>
      <c r="R541">
        <v>2.3717464389999998</v>
      </c>
      <c r="S541">
        <v>1.6916229700000001</v>
      </c>
      <c r="W541">
        <v>3.3306967429999998</v>
      </c>
      <c r="X541">
        <v>3.539350577</v>
      </c>
      <c r="Y541">
        <v>3.1648600060000001</v>
      </c>
      <c r="Z541">
        <v>3.176507183</v>
      </c>
      <c r="AA541">
        <v>3.2474057379999999</v>
      </c>
      <c r="AB541">
        <v>2.6910819090000002</v>
      </c>
      <c r="AC541">
        <v>2.4536222109999999</v>
      </c>
      <c r="AD541">
        <v>26.819127845006221</v>
      </c>
      <c r="AE541">
        <v>31.522216999076974</v>
      </c>
      <c r="AF541">
        <v>27.190105744928587</v>
      </c>
      <c r="AG541">
        <v>27.854877925414755</v>
      </c>
      <c r="AH541">
        <v>29.069723470719566</v>
      </c>
      <c r="AI541">
        <v>20.93903651589973</v>
      </c>
      <c r="AJ541">
        <v>16.644593610513368</v>
      </c>
      <c r="AK541">
        <f>MAX(IFERROR((M541-VLOOKUP($E541,Sheet1!$A$1:$B$4,2,FALSE))*16,0),0)</f>
        <v>0</v>
      </c>
      <c r="AL541">
        <f>MAX(IFERROR((N541-VLOOKUP($E541,Sheet1!$A$1:$B$4,2,FALSE))*16,0),0)</f>
        <v>0</v>
      </c>
      <c r="AM541">
        <f>MAX(IFERROR((O541-VLOOKUP($E541,Sheet1!$A$1:$B$4,2,FALSE))*16,0),0)</f>
        <v>0</v>
      </c>
      <c r="AN541">
        <f>MAX(IFERROR((P541-VLOOKUP($E541,Sheet1!$A$1:$B$4,2,FALSE))*16,0),0)</f>
        <v>0</v>
      </c>
      <c r="AO541">
        <f>MAX(IFERROR((Q541-VLOOKUP($E541,Sheet1!$A$1:$B$4,2,FALSE))*16,0),0)</f>
        <v>0</v>
      </c>
      <c r="AP541">
        <f>MAX(IFERROR((R541-VLOOKUP($E541,Sheet1!$A$1:$B$4,2,FALSE))*16,0),0)</f>
        <v>0</v>
      </c>
      <c r="AQ541">
        <f>MAX(IFERROR((S541-VLOOKUP($E541,Sheet1!$A$1:$B$4,2,FALSE))*16,0),0)</f>
        <v>0</v>
      </c>
      <c r="AR541">
        <v>157</v>
      </c>
      <c r="AS541">
        <v>0.5</v>
      </c>
      <c r="AT541">
        <v>16.933719379999999</v>
      </c>
      <c r="AU541">
        <v>72</v>
      </c>
      <c r="AV541">
        <v>0.22929936300000001</v>
      </c>
      <c r="AW541">
        <f>AD541+0.8*AE541+0.64*AF541+AG541*0.8^3+AH541*0.8^4+AI541*0.8^5+AJ541*0.8^6</f>
        <v>106.83180918540566</v>
      </c>
      <c r="AX541">
        <f>COUNTIFS(E:E,E541,AW:AW,"&gt;" &amp;AW541)+1</f>
        <v>101</v>
      </c>
      <c r="AY541">
        <f>AK541+0.8*AL541+0.64*AM541+AN541*0.8^3+AO541*0.8^4+AP541*0.8^5+AQ541*0.8^6</f>
        <v>0</v>
      </c>
      <c r="AZ541">
        <f>COUNTIFS(E:E,E541,AY:AY,"&gt;" &amp;AY541)+1</f>
        <v>57</v>
      </c>
    </row>
    <row r="542" spans="1:52">
      <c r="A542" t="s">
        <v>1120</v>
      </c>
      <c r="B542" t="s">
        <v>1121</v>
      </c>
      <c r="C542" t="s">
        <v>1113</v>
      </c>
      <c r="D542" t="s">
        <v>37</v>
      </c>
      <c r="E542" t="s">
        <v>37</v>
      </c>
      <c r="F542">
        <v>12</v>
      </c>
      <c r="G542">
        <v>70</v>
      </c>
      <c r="H542">
        <v>175</v>
      </c>
      <c r="I542">
        <v>2020</v>
      </c>
      <c r="J542">
        <v>5.5625</v>
      </c>
      <c r="K542">
        <v>6.875</v>
      </c>
      <c r="L542">
        <v>1.75</v>
      </c>
      <c r="M542">
        <v>3.9850508489999998</v>
      </c>
      <c r="N542">
        <v>3.328748408</v>
      </c>
      <c r="O542">
        <v>1.965302474</v>
      </c>
      <c r="P542">
        <v>-7.1786984999999998E-2</v>
      </c>
      <c r="Q542">
        <v>-0.32905259799999997</v>
      </c>
      <c r="R542">
        <v>-0.55774703699999995</v>
      </c>
      <c r="S542">
        <v>-0.76246156300000001</v>
      </c>
      <c r="T542">
        <v>0</v>
      </c>
      <c r="U542">
        <v>0</v>
      </c>
      <c r="V542">
        <v>0</v>
      </c>
      <c r="W542">
        <v>2.1913154619999999</v>
      </c>
      <c r="X542">
        <v>4.3508562529999999</v>
      </c>
      <c r="Y542">
        <v>2.966916383</v>
      </c>
      <c r="Z542">
        <v>4.7292771130000002</v>
      </c>
      <c r="AA542">
        <v>3.4952767420000002</v>
      </c>
      <c r="AB542">
        <v>1.79007644</v>
      </c>
      <c r="AC542">
        <v>0.54907236199999998</v>
      </c>
      <c r="AD542">
        <v>20.324143681484514</v>
      </c>
      <c r="AE542">
        <v>44.134242706985702</v>
      </c>
      <c r="AF542">
        <v>22.87916892592807</v>
      </c>
      <c r="AG542">
        <v>36.845119120897863</v>
      </c>
      <c r="AH542">
        <v>22.933856471806536</v>
      </c>
      <c r="AI542">
        <v>7.2806901530252048</v>
      </c>
      <c r="AJ542">
        <v>0</v>
      </c>
      <c r="AK542">
        <f>MAX(IFERROR((M542-VLOOKUP($E542,Sheet1!$A$1:$B$4,2,FALSE))*16,0),0)</f>
        <v>0</v>
      </c>
      <c r="AL542">
        <f>MAX(IFERROR((N542-VLOOKUP($E542,Sheet1!$A$1:$B$4,2,FALSE))*16,0),0)</f>
        <v>0</v>
      </c>
      <c r="AM542">
        <f>MAX(IFERROR((O542-VLOOKUP($E542,Sheet1!$A$1:$B$4,2,FALSE))*16,0),0)</f>
        <v>0</v>
      </c>
      <c r="AN542">
        <f>MAX(IFERROR((P542-VLOOKUP($E542,Sheet1!$A$1:$B$4,2,FALSE))*16,0),0)</f>
        <v>0</v>
      </c>
      <c r="AO542">
        <f>MAX(IFERROR((Q542-VLOOKUP($E542,Sheet1!$A$1:$B$4,2,FALSE))*16,0),0)</f>
        <v>0</v>
      </c>
      <c r="AP542">
        <f>MAX(IFERROR((R542-VLOOKUP($E542,Sheet1!$A$1:$B$4,2,FALSE))*16,0),0)</f>
        <v>0</v>
      </c>
      <c r="AQ542">
        <f>MAX(IFERROR((S542-VLOOKUP($E542,Sheet1!$A$1:$B$4,2,FALSE))*16,0),0)</f>
        <v>0</v>
      </c>
      <c r="AR542">
        <v>83</v>
      </c>
      <c r="AS542">
        <v>0.26433120999999998</v>
      </c>
      <c r="AT542">
        <v>7.558053546</v>
      </c>
      <c r="AU542">
        <v>153</v>
      </c>
      <c r="AV542">
        <v>0.48726114599999998</v>
      </c>
      <c r="AW542">
        <f>AD542+0.8*AE542+0.64*AF542+AG542*0.8^3+AH542*0.8^4+AI542*0.8^5+AJ542*0.8^6</f>
        <v>100.91835110976201</v>
      </c>
      <c r="AX542">
        <f>COUNTIFS(E:E,E542,AW:AW,"&gt;" &amp;AW542)+1</f>
        <v>107</v>
      </c>
      <c r="AY542">
        <f>AK542+0.8*AL542+0.64*AM542+AN542*0.8^3+AO542*0.8^4+AP542*0.8^5+AQ542*0.8^6</f>
        <v>0</v>
      </c>
      <c r="AZ542">
        <f>COUNTIFS(E:E,E542,AY:AY,"&gt;" &amp;AY542)+1</f>
        <v>57</v>
      </c>
    </row>
    <row r="543" spans="1:52">
      <c r="A543" t="s">
        <v>420</v>
      </c>
      <c r="B543" t="s">
        <v>421</v>
      </c>
      <c r="C543" t="s">
        <v>415</v>
      </c>
      <c r="D543" t="s">
        <v>37</v>
      </c>
      <c r="E543" t="s">
        <v>37</v>
      </c>
      <c r="F543">
        <v>1</v>
      </c>
      <c r="G543">
        <v>73</v>
      </c>
      <c r="H543">
        <v>201</v>
      </c>
      <c r="I543">
        <v>2020</v>
      </c>
      <c r="L543">
        <v>1.5625</v>
      </c>
      <c r="M543">
        <v>2.6907053840000001</v>
      </c>
      <c r="N543">
        <v>2.5788513399999999</v>
      </c>
      <c r="O543">
        <v>2.7080531300000001</v>
      </c>
      <c r="P543">
        <v>2.380241839</v>
      </c>
      <c r="Q543">
        <v>1.9800881560000001</v>
      </c>
      <c r="R543">
        <v>1.425370802</v>
      </c>
      <c r="S543">
        <v>0.68185544899999995</v>
      </c>
      <c r="V543">
        <v>0</v>
      </c>
      <c r="W543">
        <v>3.676059768</v>
      </c>
      <c r="X543">
        <v>3.385686465</v>
      </c>
      <c r="Y543">
        <v>3.2299510420000002</v>
      </c>
      <c r="Z543">
        <v>2.928896773</v>
      </c>
      <c r="AA543">
        <v>2.636857923</v>
      </c>
      <c r="AB543">
        <v>2.2077146870000002</v>
      </c>
      <c r="AC543">
        <v>2.295124521</v>
      </c>
      <c r="AD543">
        <v>33.414344562805681</v>
      </c>
      <c r="AE543">
        <v>29.578204269505306</v>
      </c>
      <c r="AF543">
        <v>28.181550678586433</v>
      </c>
      <c r="AG543">
        <v>23.648940347559275</v>
      </c>
      <c r="AH543">
        <v>19.288070240964942</v>
      </c>
      <c r="AI543">
        <v>13.59770265383149</v>
      </c>
      <c r="AJ543">
        <v>13.093326271257382</v>
      </c>
      <c r="AK543">
        <f>MAX(IFERROR((M543-VLOOKUP($E543,Sheet1!$A$1:$B$4,2,FALSE))*16,0),0)</f>
        <v>0</v>
      </c>
      <c r="AL543">
        <f>MAX(IFERROR((N543-VLOOKUP($E543,Sheet1!$A$1:$B$4,2,FALSE))*16,0),0)</f>
        <v>0</v>
      </c>
      <c r="AM543">
        <f>MAX(IFERROR((O543-VLOOKUP($E543,Sheet1!$A$1:$B$4,2,FALSE))*16,0),0)</f>
        <v>0</v>
      </c>
      <c r="AN543">
        <f>MAX(IFERROR((P543-VLOOKUP($E543,Sheet1!$A$1:$B$4,2,FALSE))*16,0),0)</f>
        <v>0</v>
      </c>
      <c r="AO543">
        <f>MAX(IFERROR((Q543-VLOOKUP($E543,Sheet1!$A$1:$B$4,2,FALSE))*16,0),0)</f>
        <v>0</v>
      </c>
      <c r="AP543">
        <f>MAX(IFERROR((R543-VLOOKUP($E543,Sheet1!$A$1:$B$4,2,FALSE))*16,0),0)</f>
        <v>0</v>
      </c>
      <c r="AQ543">
        <f>MAX(IFERROR((S543-VLOOKUP($E543,Sheet1!$A$1:$B$4,2,FALSE))*16,0),0)</f>
        <v>0</v>
      </c>
      <c r="AR543">
        <v>120</v>
      </c>
      <c r="AS543">
        <v>0.38216560500000002</v>
      </c>
      <c r="AT543">
        <v>14.4451661</v>
      </c>
      <c r="AU543">
        <v>89</v>
      </c>
      <c r="AV543">
        <v>0.28343949000000002</v>
      </c>
      <c r="AW543">
        <f>AD543+0.8*AE543+0.64*AF543+AG543*0.8^3+AH543*0.8^4+AI543*0.8^5+AJ543*0.8^6</f>
        <v>103.00978356901484</v>
      </c>
      <c r="AX543">
        <f>COUNTIFS(E:E,E543,AW:AW,"&gt;" &amp;AW543)+1</f>
        <v>104</v>
      </c>
      <c r="AY543">
        <f>AK543+0.8*AL543+0.64*AM543+AN543*0.8^3+AO543*0.8^4+AP543*0.8^5+AQ543*0.8^6</f>
        <v>0</v>
      </c>
      <c r="AZ543">
        <f>COUNTIFS(E:E,E543,AY:AY,"&gt;" &amp;AY543)+1</f>
        <v>57</v>
      </c>
    </row>
    <row r="544" spans="1:52">
      <c r="A544" t="s">
        <v>102</v>
      </c>
      <c r="B544" t="s">
        <v>103</v>
      </c>
      <c r="C544" t="s">
        <v>77</v>
      </c>
      <c r="D544" t="s">
        <v>37</v>
      </c>
      <c r="E544" t="s">
        <v>37</v>
      </c>
      <c r="F544">
        <v>1</v>
      </c>
      <c r="G544">
        <v>68</v>
      </c>
      <c r="H544">
        <v>193</v>
      </c>
      <c r="I544">
        <v>2020</v>
      </c>
      <c r="L544">
        <v>1.5</v>
      </c>
      <c r="M544">
        <v>2.8315259610000001</v>
      </c>
      <c r="N544">
        <v>2.6010341600000002</v>
      </c>
      <c r="O544">
        <v>2.7190808940000002</v>
      </c>
      <c r="P544">
        <v>2.6273441709999998</v>
      </c>
      <c r="Q544">
        <v>2.140775058</v>
      </c>
      <c r="R544">
        <v>1.59128084</v>
      </c>
      <c r="S544">
        <v>1.0138616659999999</v>
      </c>
      <c r="V544">
        <v>0</v>
      </c>
      <c r="W544">
        <v>3.8863882699999999</v>
      </c>
      <c r="X544">
        <v>3.0217411040000002</v>
      </c>
      <c r="Y544">
        <v>3.0537609400000001</v>
      </c>
      <c r="Z544">
        <v>2.968595616</v>
      </c>
      <c r="AA544">
        <v>2.4815334939999998</v>
      </c>
      <c r="AB544">
        <v>2.4116927019999999</v>
      </c>
      <c r="AC544">
        <v>2.155950458</v>
      </c>
      <c r="AD544">
        <v>36.461000188533617</v>
      </c>
      <c r="AE544">
        <v>25.398008748370117</v>
      </c>
      <c r="AF544">
        <v>26.152326203897999</v>
      </c>
      <c r="AG544">
        <v>24.866165226994866</v>
      </c>
      <c r="AH544">
        <v>18.01528820448415</v>
      </c>
      <c r="AI544">
        <v>15.988303963025558</v>
      </c>
      <c r="AJ544">
        <v>12.35465052280523</v>
      </c>
      <c r="AK544">
        <f>MAX(IFERROR((M544-VLOOKUP($E544,Sheet1!$A$1:$B$4,2,FALSE))*16,0),0)</f>
        <v>0</v>
      </c>
      <c r="AL544">
        <f>MAX(IFERROR((N544-VLOOKUP($E544,Sheet1!$A$1:$B$4,2,FALSE))*16,0),0)</f>
        <v>0</v>
      </c>
      <c r="AM544">
        <f>MAX(IFERROR((O544-VLOOKUP($E544,Sheet1!$A$1:$B$4,2,FALSE))*16,0),0)</f>
        <v>0</v>
      </c>
      <c r="AN544">
        <f>MAX(IFERROR((P544-VLOOKUP($E544,Sheet1!$A$1:$B$4,2,FALSE))*16,0),0)</f>
        <v>0</v>
      </c>
      <c r="AO544">
        <f>MAX(IFERROR((Q544-VLOOKUP($E544,Sheet1!$A$1:$B$4,2,FALSE))*16,0),0)</f>
        <v>0</v>
      </c>
      <c r="AP544">
        <f>MAX(IFERROR((R544-VLOOKUP($E544,Sheet1!$A$1:$B$4,2,FALSE))*16,0),0)</f>
        <v>0</v>
      </c>
      <c r="AQ544">
        <f>MAX(IFERROR((S544-VLOOKUP($E544,Sheet1!$A$1:$B$4,2,FALSE))*16,0),0)</f>
        <v>0</v>
      </c>
      <c r="AR544">
        <v>114</v>
      </c>
      <c r="AS544">
        <v>0.36305732499999999</v>
      </c>
      <c r="AT544">
        <v>15.524902750000001</v>
      </c>
      <c r="AU544">
        <v>84</v>
      </c>
      <c r="AV544">
        <v>0.26751592400000002</v>
      </c>
      <c r="AW544">
        <f>AD544+0.8*AE544+0.64*AF544+AG544*0.8^3+AH544*0.8^4+AI544*0.8^5+AJ544*0.8^6</f>
        <v>102.10517955175699</v>
      </c>
      <c r="AX544">
        <f>COUNTIFS(E:E,E544,AW:AW,"&gt;" &amp;AW544)+1</f>
        <v>105</v>
      </c>
      <c r="AY544">
        <f>AK544+0.8*AL544+0.64*AM544+AN544*0.8^3+AO544*0.8^4+AP544*0.8^5+AQ544*0.8^6</f>
        <v>0</v>
      </c>
      <c r="AZ544">
        <f>COUNTIFS(E:E,E544,AY:AY,"&gt;" &amp;AY544)+1</f>
        <v>57</v>
      </c>
    </row>
    <row r="545" spans="1:52">
      <c r="A545" t="s">
        <v>839</v>
      </c>
      <c r="B545" t="s">
        <v>840</v>
      </c>
      <c r="C545" t="s">
        <v>836</v>
      </c>
      <c r="D545" t="s">
        <v>37</v>
      </c>
      <c r="E545" t="s">
        <v>37</v>
      </c>
      <c r="F545">
        <v>4</v>
      </c>
      <c r="G545">
        <v>74</v>
      </c>
      <c r="H545">
        <v>194</v>
      </c>
      <c r="I545">
        <v>2020</v>
      </c>
      <c r="J545">
        <v>0</v>
      </c>
      <c r="K545">
        <v>2.8125</v>
      </c>
      <c r="L545">
        <v>3.5625</v>
      </c>
      <c r="M545">
        <v>3.8219375069999999</v>
      </c>
      <c r="N545">
        <v>2.9821224750000002</v>
      </c>
      <c r="O545">
        <v>2.1754156710000001</v>
      </c>
      <c r="P545">
        <v>1.379766434</v>
      </c>
      <c r="Q545">
        <v>0.99893952100000005</v>
      </c>
      <c r="R545">
        <v>0.103858045</v>
      </c>
      <c r="S545">
        <v>-0.147536104</v>
      </c>
      <c r="T545">
        <v>0</v>
      </c>
      <c r="U545">
        <v>0</v>
      </c>
      <c r="V545">
        <v>0</v>
      </c>
      <c r="W545">
        <v>3.9148636859999999</v>
      </c>
      <c r="X545">
        <v>3.0666987090000002</v>
      </c>
      <c r="Y545">
        <v>2.99358302</v>
      </c>
      <c r="Z545">
        <v>2.6971513709999999</v>
      </c>
      <c r="AA545">
        <v>1.782770135</v>
      </c>
      <c r="AB545">
        <v>1.921928453</v>
      </c>
      <c r="AC545">
        <v>2.2608703939999999</v>
      </c>
      <c r="AD545">
        <v>40.84882639458479</v>
      </c>
      <c r="AE545">
        <v>27.190844194817018</v>
      </c>
      <c r="AF545">
        <v>23.777332507925067</v>
      </c>
      <c r="AG545">
        <v>18.474634935682062</v>
      </c>
      <c r="AH545">
        <v>8.977501254539817</v>
      </c>
      <c r="AI545">
        <v>8.9957415346589613</v>
      </c>
      <c r="AJ545">
        <v>11.512719599466323</v>
      </c>
      <c r="AK545">
        <f>MAX(IFERROR((M545-VLOOKUP($E545,Sheet1!$A$1:$B$4,2,FALSE))*16,0),0)</f>
        <v>0</v>
      </c>
      <c r="AL545">
        <f>MAX(IFERROR((N545-VLOOKUP($E545,Sheet1!$A$1:$B$4,2,FALSE))*16,0),0)</f>
        <v>0</v>
      </c>
      <c r="AM545">
        <f>MAX(IFERROR((O545-VLOOKUP($E545,Sheet1!$A$1:$B$4,2,FALSE))*16,0),0)</f>
        <v>0</v>
      </c>
      <c r="AN545">
        <f>MAX(IFERROR((P545-VLOOKUP($E545,Sheet1!$A$1:$B$4,2,FALSE))*16,0),0)</f>
        <v>0</v>
      </c>
      <c r="AO545">
        <f>MAX(IFERROR((Q545-VLOOKUP($E545,Sheet1!$A$1:$B$4,2,FALSE))*16,0),0)</f>
        <v>0</v>
      </c>
      <c r="AP545">
        <f>MAX(IFERROR((R545-VLOOKUP($E545,Sheet1!$A$1:$B$4,2,FALSE))*16,0),0)</f>
        <v>0</v>
      </c>
      <c r="AQ545">
        <f>MAX(IFERROR((S545-VLOOKUP($E545,Sheet1!$A$1:$B$4,2,FALSE))*16,0),0)</f>
        <v>0</v>
      </c>
      <c r="AR545">
        <v>85</v>
      </c>
      <c r="AS545">
        <v>0.27070063700000002</v>
      </c>
      <c r="AT545">
        <v>11.31450355</v>
      </c>
      <c r="AU545">
        <v>107</v>
      </c>
      <c r="AV545">
        <v>0.34076433099999998</v>
      </c>
      <c r="AW545">
        <f>AD545+0.8*AE545+0.64*AF545+AG545*0.8^3+AH545*0.8^4+AI545*0.8^5+AJ545*0.8^6</f>
        <v>96.920907109198723</v>
      </c>
      <c r="AX545">
        <f>COUNTIFS(E:E,E545,AW:AW,"&gt;" &amp;AW545)+1</f>
        <v>113</v>
      </c>
      <c r="AY545">
        <f>AK545+0.8*AL545+0.64*AM545+AN545*0.8^3+AO545*0.8^4+AP545*0.8^5+AQ545*0.8^6</f>
        <v>0</v>
      </c>
      <c r="AZ545">
        <f>COUNTIFS(E:E,E545,AY:AY,"&gt;" &amp;AY545)+1</f>
        <v>57</v>
      </c>
    </row>
    <row r="546" spans="1:52">
      <c r="A546" t="s">
        <v>1466</v>
      </c>
      <c r="B546" t="s">
        <v>1467</v>
      </c>
      <c r="C546" t="s">
        <v>1421</v>
      </c>
      <c r="D546" t="s">
        <v>37</v>
      </c>
      <c r="E546" t="s">
        <v>37</v>
      </c>
      <c r="F546">
        <v>0</v>
      </c>
      <c r="G546">
        <v>73</v>
      </c>
      <c r="H546">
        <v>206</v>
      </c>
      <c r="I546">
        <v>2020</v>
      </c>
      <c r="M546">
        <v>2.0233963589999999</v>
      </c>
      <c r="N546">
        <v>2.5618933519999998</v>
      </c>
      <c r="O546">
        <v>2.6423355769999999</v>
      </c>
      <c r="P546">
        <v>2.7014349480000002</v>
      </c>
      <c r="Q546">
        <v>2.7142303679999999</v>
      </c>
      <c r="R546">
        <v>2.1277065579999999</v>
      </c>
      <c r="S546">
        <v>1.5129977960000001</v>
      </c>
      <c r="W546">
        <v>3.258501093</v>
      </c>
      <c r="X546">
        <v>3.3404539579999999</v>
      </c>
      <c r="Y546">
        <v>3.1583806710000002</v>
      </c>
      <c r="Z546">
        <v>3.0902012490000001</v>
      </c>
      <c r="AA546">
        <v>3.0140801540000002</v>
      </c>
      <c r="AB546">
        <v>2.6896019020000002</v>
      </c>
      <c r="AC546">
        <v>2.3668753539999998</v>
      </c>
      <c r="AD546">
        <v>26.333475825182063</v>
      </c>
      <c r="AE546">
        <v>28.989234404574944</v>
      </c>
      <c r="AF546">
        <v>27.122715400859832</v>
      </c>
      <c r="AG546">
        <v>26.520167258485685</v>
      </c>
      <c r="AH546">
        <v>25.673497555695235</v>
      </c>
      <c r="AI546">
        <v>20.251136687039192</v>
      </c>
      <c r="AJ546">
        <v>15.363323736496014</v>
      </c>
      <c r="AK546">
        <f>MAX(IFERROR((M546-VLOOKUP($E546,Sheet1!$A$1:$B$4,2,FALSE))*16,0),0)</f>
        <v>0</v>
      </c>
      <c r="AL546">
        <f>MAX(IFERROR((N546-VLOOKUP($E546,Sheet1!$A$1:$B$4,2,FALSE))*16,0),0)</f>
        <v>0</v>
      </c>
      <c r="AM546">
        <f>MAX(IFERROR((O546-VLOOKUP($E546,Sheet1!$A$1:$B$4,2,FALSE))*16,0),0)</f>
        <v>0</v>
      </c>
      <c r="AN546">
        <f>MAX(IFERROR((P546-VLOOKUP($E546,Sheet1!$A$1:$B$4,2,FALSE))*16,0),0)</f>
        <v>0</v>
      </c>
      <c r="AO546">
        <f>MAX(IFERROR((Q546-VLOOKUP($E546,Sheet1!$A$1:$B$4,2,FALSE))*16,0),0)</f>
        <v>0</v>
      </c>
      <c r="AP546">
        <f>MAX(IFERROR((R546-VLOOKUP($E546,Sheet1!$A$1:$B$4,2,FALSE))*16,0),0)</f>
        <v>0</v>
      </c>
      <c r="AQ546">
        <f>MAX(IFERROR((S546-VLOOKUP($E546,Sheet1!$A$1:$B$4,2,FALSE))*16,0),0)</f>
        <v>0</v>
      </c>
      <c r="AR546">
        <v>147</v>
      </c>
      <c r="AS546">
        <v>0.468152866</v>
      </c>
      <c r="AT546">
        <v>16.283994960000001</v>
      </c>
      <c r="AU546">
        <v>79</v>
      </c>
      <c r="AV546">
        <v>0.25159235699999999</v>
      </c>
      <c r="AW546">
        <f>AD546+0.8*AE546+0.64*AF546+AG546*0.8^3+AH546*0.8^4+AI546*0.8^5+AJ546*0.8^6</f>
        <v>101.64088704773877</v>
      </c>
      <c r="AX546">
        <f>COUNTIFS(E:E,E546,AW:AW,"&gt;" &amp;AW546)+1</f>
        <v>106</v>
      </c>
      <c r="AY546">
        <f>AK546+0.8*AL546+0.64*AM546+AN546*0.8^3+AO546*0.8^4+AP546*0.8^5+AQ546*0.8^6</f>
        <v>0</v>
      </c>
      <c r="AZ546">
        <f>COUNTIFS(E:E,E546,AY:AY,"&gt;" &amp;AY546)+1</f>
        <v>57</v>
      </c>
    </row>
    <row r="547" spans="1:52">
      <c r="A547" t="s">
        <v>1379</v>
      </c>
      <c r="B547" t="s">
        <v>1380</v>
      </c>
      <c r="C547" t="s">
        <v>1381</v>
      </c>
      <c r="D547" t="s">
        <v>37</v>
      </c>
      <c r="E547" t="s">
        <v>37</v>
      </c>
      <c r="F547">
        <v>1</v>
      </c>
      <c r="G547">
        <v>76</v>
      </c>
      <c r="H547">
        <v>227</v>
      </c>
      <c r="I547">
        <v>2020</v>
      </c>
      <c r="L547">
        <v>0</v>
      </c>
      <c r="M547">
        <v>2.5330657809999999</v>
      </c>
      <c r="N547">
        <v>2.0390388110000002</v>
      </c>
      <c r="O547">
        <v>2.3542382229999999</v>
      </c>
      <c r="P547">
        <v>2.2105754869999998</v>
      </c>
      <c r="Q547">
        <v>1.762000572</v>
      </c>
      <c r="R547">
        <v>1.2768796149999999</v>
      </c>
      <c r="S547">
        <v>0.69155176699999998</v>
      </c>
      <c r="V547">
        <v>0</v>
      </c>
      <c r="W547">
        <v>3.8871049019999999</v>
      </c>
      <c r="X547">
        <v>3.11195691</v>
      </c>
      <c r="Y547">
        <v>3.246007766</v>
      </c>
      <c r="Z547">
        <v>2.873444031</v>
      </c>
      <c r="AA547">
        <v>2.768130169</v>
      </c>
      <c r="AB547">
        <v>2.4131437679999999</v>
      </c>
      <c r="AC547">
        <v>2.249948673</v>
      </c>
      <c r="AD547">
        <v>35.370560211183559</v>
      </c>
      <c r="AE547">
        <v>24.717054992888322</v>
      </c>
      <c r="AF547">
        <v>27.210675615657948</v>
      </c>
      <c r="AG547">
        <v>22.525447120867398</v>
      </c>
      <c r="AH547">
        <v>20.154294875499204</v>
      </c>
      <c r="AI547">
        <v>15.341469241328042</v>
      </c>
      <c r="AJ547">
        <v>12.689043788124636</v>
      </c>
      <c r="AK547">
        <f>MAX(IFERROR((M547-VLOOKUP($E547,Sheet1!$A$1:$B$4,2,FALSE))*16,0),0)</f>
        <v>0</v>
      </c>
      <c r="AL547">
        <f>MAX(IFERROR((N547-VLOOKUP($E547,Sheet1!$A$1:$B$4,2,FALSE))*16,0),0)</f>
        <v>0</v>
      </c>
      <c r="AM547">
        <f>MAX(IFERROR((O547-VLOOKUP($E547,Sheet1!$A$1:$B$4,2,FALSE))*16,0),0)</f>
        <v>0</v>
      </c>
      <c r="AN547">
        <f>MAX(IFERROR((P547-VLOOKUP($E547,Sheet1!$A$1:$B$4,2,FALSE))*16,0),0)</f>
        <v>0</v>
      </c>
      <c r="AO547">
        <f>MAX(IFERROR((Q547-VLOOKUP($E547,Sheet1!$A$1:$B$4,2,FALSE))*16,0),0)</f>
        <v>0</v>
      </c>
      <c r="AP547">
        <f>MAX(IFERROR((R547-VLOOKUP($E547,Sheet1!$A$1:$B$4,2,FALSE))*16,0),0)</f>
        <v>0</v>
      </c>
      <c r="AQ547">
        <f>MAX(IFERROR((S547-VLOOKUP($E547,Sheet1!$A$1:$B$4,2,FALSE))*16,0),0)</f>
        <v>0</v>
      </c>
      <c r="AR547">
        <v>132</v>
      </c>
      <c r="AS547">
        <v>0.420382166</v>
      </c>
      <c r="AT547">
        <v>12.86735026</v>
      </c>
      <c r="AU547">
        <v>101</v>
      </c>
      <c r="AV547">
        <v>0.321656051</v>
      </c>
      <c r="AW547">
        <f>AD547+0.8*AE547+0.64*AF547+AG547*0.8^3+AH547*0.8^4+AI547*0.8^5+AJ547*0.8^6</f>
        <v>100.70071404219642</v>
      </c>
      <c r="AX547">
        <f>COUNTIFS(E:E,E547,AW:AW,"&gt;" &amp;AW547)+1</f>
        <v>108</v>
      </c>
      <c r="AY547">
        <f>AK547+0.8*AL547+0.64*AM547+AN547*0.8^3+AO547*0.8^4+AP547*0.8^5+AQ547*0.8^6</f>
        <v>0</v>
      </c>
      <c r="AZ547">
        <f>COUNTIFS(E:E,E547,AY:AY,"&gt;" &amp;AY547)+1</f>
        <v>57</v>
      </c>
    </row>
    <row r="548" spans="1:52">
      <c r="A548" t="s">
        <v>1039</v>
      </c>
      <c r="B548" t="s">
        <v>1040</v>
      </c>
      <c r="C548" t="s">
        <v>1014</v>
      </c>
      <c r="D548" t="s">
        <v>37</v>
      </c>
      <c r="E548" t="s">
        <v>37</v>
      </c>
      <c r="F548">
        <v>5</v>
      </c>
      <c r="G548">
        <v>74</v>
      </c>
      <c r="H548">
        <v>215</v>
      </c>
      <c r="I548">
        <v>2020</v>
      </c>
      <c r="J548">
        <v>0.5</v>
      </c>
      <c r="K548">
        <v>2.875</v>
      </c>
      <c r="L548">
        <v>6.375</v>
      </c>
      <c r="M548">
        <v>4.1468093010000002</v>
      </c>
      <c r="N548">
        <v>3.7395102690000002</v>
      </c>
      <c r="O548">
        <v>2.8876678980000001</v>
      </c>
      <c r="P548">
        <v>1.690776678</v>
      </c>
      <c r="Q548">
        <v>0.70775181499999995</v>
      </c>
      <c r="R548">
        <v>-6.0854047000000001E-2</v>
      </c>
      <c r="S548">
        <v>-0.20295601699999999</v>
      </c>
      <c r="T548">
        <v>0</v>
      </c>
      <c r="U548">
        <v>0</v>
      </c>
      <c r="V548">
        <v>0</v>
      </c>
      <c r="W548">
        <v>3.0633165230000001</v>
      </c>
      <c r="X548">
        <v>3.0921340470000001</v>
      </c>
      <c r="Y548">
        <v>3.1592792099999998</v>
      </c>
      <c r="Z548">
        <v>2.6378774690000002</v>
      </c>
      <c r="AA548">
        <v>2.4032522169999999</v>
      </c>
      <c r="AB548">
        <v>2.2201992150000001</v>
      </c>
      <c r="AC548">
        <v>1.407718332</v>
      </c>
      <c r="AD548">
        <v>31.673801846585633</v>
      </c>
      <c r="AE548">
        <v>30.326186332355334</v>
      </c>
      <c r="AF548">
        <v>27.960504300236863</v>
      </c>
      <c r="AG548">
        <v>18.581041024375367</v>
      </c>
      <c r="AH548">
        <v>14.159736092808799</v>
      </c>
      <c r="AI548">
        <v>11.281944767512002</v>
      </c>
      <c r="AJ548">
        <v>4.9416756947717033</v>
      </c>
      <c r="AK548">
        <f>MAX(IFERROR((M548-VLOOKUP($E548,Sheet1!$A$1:$B$4,2,FALSE))*16,0),0)</f>
        <v>0</v>
      </c>
      <c r="AL548">
        <f>MAX(IFERROR((N548-VLOOKUP($E548,Sheet1!$A$1:$B$4,2,FALSE))*16,0),0)</f>
        <v>0</v>
      </c>
      <c r="AM548">
        <f>MAX(IFERROR((O548-VLOOKUP($E548,Sheet1!$A$1:$B$4,2,FALSE))*16,0),0)</f>
        <v>0</v>
      </c>
      <c r="AN548">
        <f>MAX(IFERROR((P548-VLOOKUP($E548,Sheet1!$A$1:$B$4,2,FALSE))*16,0),0)</f>
        <v>0</v>
      </c>
      <c r="AO548">
        <f>MAX(IFERROR((Q548-VLOOKUP($E548,Sheet1!$A$1:$B$4,2,FALSE))*16,0),0)</f>
        <v>0</v>
      </c>
      <c r="AP548">
        <f>MAX(IFERROR((R548-VLOOKUP($E548,Sheet1!$A$1:$B$4,2,FALSE))*16,0),0)</f>
        <v>0</v>
      </c>
      <c r="AQ548">
        <f>MAX(IFERROR((S548-VLOOKUP($E548,Sheet1!$A$1:$B$4,2,FALSE))*16,0),0)</f>
        <v>0</v>
      </c>
      <c r="AR548">
        <v>76</v>
      </c>
      <c r="AS548">
        <v>0.242038217</v>
      </c>
      <c r="AT548">
        <v>12.908705899999999</v>
      </c>
      <c r="AU548">
        <v>100</v>
      </c>
      <c r="AV548">
        <v>0.31847133799999999</v>
      </c>
      <c r="AW548">
        <f>AD548+0.8*AE548+0.64*AF548+AG548*0.8^3+AH548*0.8^4+AI548*0.8^5+AJ548*0.8^6</f>
        <v>94.135092867464749</v>
      </c>
      <c r="AX548">
        <f>COUNTIFS(E:E,E548,AW:AW,"&gt;" &amp;AW548)+1</f>
        <v>117</v>
      </c>
      <c r="AY548">
        <f>AK548+0.8*AL548+0.64*AM548+AN548*0.8^3+AO548*0.8^4+AP548*0.8^5+AQ548*0.8^6</f>
        <v>0</v>
      </c>
      <c r="AZ548">
        <f>COUNTIFS(E:E,E548,AY:AY,"&gt;" &amp;AY548)+1</f>
        <v>57</v>
      </c>
    </row>
    <row r="549" spans="1:52">
      <c r="A549" t="s">
        <v>71</v>
      </c>
      <c r="B549" t="s">
        <v>72</v>
      </c>
      <c r="C549" t="s">
        <v>36</v>
      </c>
      <c r="D549" t="s">
        <v>37</v>
      </c>
      <c r="E549" t="s">
        <v>37</v>
      </c>
      <c r="F549">
        <v>0</v>
      </c>
      <c r="G549">
        <v>73</v>
      </c>
      <c r="H549">
        <v>200</v>
      </c>
      <c r="I549">
        <v>2020</v>
      </c>
      <c r="M549">
        <v>2.8616575260000001</v>
      </c>
      <c r="N549">
        <v>3.1597952290000002</v>
      </c>
      <c r="O549">
        <v>3.1562114220000002</v>
      </c>
      <c r="P549">
        <v>3.2001240360000001</v>
      </c>
      <c r="Q549">
        <v>3.005242752</v>
      </c>
      <c r="R549">
        <v>2.5535759759999999</v>
      </c>
      <c r="S549">
        <v>2.16079153</v>
      </c>
      <c r="W549">
        <v>3.0897827599999999</v>
      </c>
      <c r="X549">
        <v>3.0719676819999999</v>
      </c>
      <c r="Y549">
        <v>2.8029159259999998</v>
      </c>
      <c r="Z549">
        <v>2.8517269679999999</v>
      </c>
      <c r="AA549">
        <v>2.608096433</v>
      </c>
      <c r="AB549">
        <v>2.3811065039999999</v>
      </c>
      <c r="AC549">
        <v>2.0309029540000001</v>
      </c>
      <c r="AD549">
        <v>27.05076366230594</v>
      </c>
      <c r="AE549">
        <v>27.879231594778858</v>
      </c>
      <c r="AF549">
        <v>24.670322369011814</v>
      </c>
      <c r="AG549">
        <v>25.399683109728443</v>
      </c>
      <c r="AH549">
        <v>21.892452509899528</v>
      </c>
      <c r="AI549">
        <v>17.996377179018708</v>
      </c>
      <c r="AJ549">
        <v>13.320058928306679</v>
      </c>
      <c r="AK549">
        <f>MAX(IFERROR((M549-VLOOKUP($E549,Sheet1!$A$1:$B$4,2,FALSE))*16,0),0)</f>
        <v>0</v>
      </c>
      <c r="AL549">
        <f>MAX(IFERROR((N549-VLOOKUP($E549,Sheet1!$A$1:$B$4,2,FALSE))*16,0),0)</f>
        <v>0</v>
      </c>
      <c r="AM549">
        <f>MAX(IFERROR((O549-VLOOKUP($E549,Sheet1!$A$1:$B$4,2,FALSE))*16,0),0)</f>
        <v>0</v>
      </c>
      <c r="AN549">
        <f>MAX(IFERROR((P549-VLOOKUP($E549,Sheet1!$A$1:$B$4,2,FALSE))*16,0),0)</f>
        <v>0</v>
      </c>
      <c r="AO549">
        <f>MAX(IFERROR((Q549-VLOOKUP($E549,Sheet1!$A$1:$B$4,2,FALSE))*16,0),0)</f>
        <v>0</v>
      </c>
      <c r="AP549">
        <f>MAX(IFERROR((R549-VLOOKUP($E549,Sheet1!$A$1:$B$4,2,FALSE))*16,0),0)</f>
        <v>0</v>
      </c>
      <c r="AQ549">
        <f>MAX(IFERROR((S549-VLOOKUP($E549,Sheet1!$A$1:$B$4,2,FALSE))*16,0),0)</f>
        <v>0</v>
      </c>
      <c r="AR549">
        <v>113</v>
      </c>
      <c r="AS549">
        <v>0.35987261100000001</v>
      </c>
      <c r="AT549">
        <v>20.097398470000002</v>
      </c>
      <c r="AU549">
        <v>59</v>
      </c>
      <c r="AV549">
        <v>0.18789808899999999</v>
      </c>
      <c r="AW549">
        <f>AD549+0.8*AE549+0.64*AF549+AG549*0.8^3+AH549*0.8^4+AI549*0.8^5+AJ549*0.8^6</f>
        <v>96.503767956255288</v>
      </c>
      <c r="AX549">
        <f>COUNTIFS(E:E,E549,AW:AW,"&gt;" &amp;AW549)+1</f>
        <v>115</v>
      </c>
      <c r="AY549">
        <f>AK549+0.8*AL549+0.64*AM549+AN549*0.8^3+AO549*0.8^4+AP549*0.8^5+AQ549*0.8^6</f>
        <v>0</v>
      </c>
      <c r="AZ549">
        <f>COUNTIFS(E:E,E549,AY:AY,"&gt;" &amp;AY549)+1</f>
        <v>57</v>
      </c>
    </row>
    <row r="550" spans="1:52">
      <c r="A550" t="s">
        <v>1523</v>
      </c>
      <c r="B550" t="s">
        <v>1524</v>
      </c>
      <c r="C550" t="s">
        <v>1472</v>
      </c>
      <c r="D550" t="s">
        <v>37</v>
      </c>
      <c r="E550" t="s">
        <v>37</v>
      </c>
      <c r="F550">
        <v>0</v>
      </c>
      <c r="G550">
        <v>76</v>
      </c>
      <c r="H550">
        <v>223</v>
      </c>
      <c r="I550">
        <v>2020</v>
      </c>
      <c r="M550">
        <v>1.9985412149999999</v>
      </c>
      <c r="N550">
        <v>2.5632920709999998</v>
      </c>
      <c r="O550">
        <v>2.5540619659999999</v>
      </c>
      <c r="P550">
        <v>2.6098243650000001</v>
      </c>
      <c r="Q550">
        <v>2.5376064729999999</v>
      </c>
      <c r="R550">
        <v>2.0437968620000002</v>
      </c>
      <c r="S550">
        <v>1.60044947</v>
      </c>
      <c r="W550">
        <v>3.098194264</v>
      </c>
      <c r="X550">
        <v>3.425868007</v>
      </c>
      <c r="Y550">
        <v>3.1966299990000002</v>
      </c>
      <c r="Z550">
        <v>3.0193028659999999</v>
      </c>
      <c r="AA550">
        <v>2.9220312939999999</v>
      </c>
      <c r="AB550">
        <v>2.6603706709999999</v>
      </c>
      <c r="AC550">
        <v>2.1751048540000002</v>
      </c>
      <c r="AD550">
        <v>24.444246917831961</v>
      </c>
      <c r="AE550">
        <v>29.998820594743492</v>
      </c>
      <c r="AF550">
        <v>27.279983032996824</v>
      </c>
      <c r="AG550">
        <v>25.397780303615136</v>
      </c>
      <c r="AH550">
        <v>24.048674964939977</v>
      </c>
      <c r="AI550">
        <v>19.70863472094635</v>
      </c>
      <c r="AJ550">
        <v>13.617820971339029</v>
      </c>
      <c r="AK550">
        <f>MAX(IFERROR((M550-VLOOKUP($E550,Sheet1!$A$1:$B$4,2,FALSE))*16,0),0)</f>
        <v>0</v>
      </c>
      <c r="AL550">
        <f>MAX(IFERROR((N550-VLOOKUP($E550,Sheet1!$A$1:$B$4,2,FALSE))*16,0),0)</f>
        <v>0</v>
      </c>
      <c r="AM550">
        <f>MAX(IFERROR((O550-VLOOKUP($E550,Sheet1!$A$1:$B$4,2,FALSE))*16,0),0)</f>
        <v>0</v>
      </c>
      <c r="AN550">
        <f>MAX(IFERROR((P550-VLOOKUP($E550,Sheet1!$A$1:$B$4,2,FALSE))*16,0),0)</f>
        <v>0</v>
      </c>
      <c r="AO550">
        <f>MAX(IFERROR((Q550-VLOOKUP($E550,Sheet1!$A$1:$B$4,2,FALSE))*16,0),0)</f>
        <v>0</v>
      </c>
      <c r="AP550">
        <f>MAX(IFERROR((R550-VLOOKUP($E550,Sheet1!$A$1:$B$4,2,FALSE))*16,0),0)</f>
        <v>0</v>
      </c>
      <c r="AQ550">
        <f>MAX(IFERROR((S550-VLOOKUP($E550,Sheet1!$A$1:$B$4,2,FALSE))*16,0),0)</f>
        <v>0</v>
      </c>
      <c r="AR550">
        <v>152</v>
      </c>
      <c r="AS550">
        <v>0.48407643299999997</v>
      </c>
      <c r="AT550">
        <v>15.907572419999999</v>
      </c>
      <c r="AU550">
        <v>83</v>
      </c>
      <c r="AV550">
        <v>0.26433120999999998</v>
      </c>
      <c r="AW550">
        <f>AD550+0.8*AE550+0.64*AF550+AG550*0.8^3+AH550*0.8^4+AI550*0.8^5+AJ550*0.8^6</f>
        <v>98.784448801905512</v>
      </c>
      <c r="AX550">
        <f>COUNTIFS(E:E,E550,AW:AW,"&gt;" &amp;AW550)+1</f>
        <v>110</v>
      </c>
      <c r="AY550">
        <f>AK550+0.8*AL550+0.64*AM550+AN550*0.8^3+AO550*0.8^4+AP550*0.8^5+AQ550*0.8^6</f>
        <v>0</v>
      </c>
      <c r="AZ550">
        <f>COUNTIFS(E:E,E550,AY:AY,"&gt;" &amp;AY550)+1</f>
        <v>57</v>
      </c>
    </row>
    <row r="551" spans="1:52">
      <c r="A551" t="s">
        <v>127</v>
      </c>
      <c r="B551" t="s">
        <v>128</v>
      </c>
      <c r="C551" t="s">
        <v>118</v>
      </c>
      <c r="D551" t="s">
        <v>37</v>
      </c>
      <c r="E551" t="s">
        <v>37</v>
      </c>
      <c r="F551">
        <v>0</v>
      </c>
      <c r="G551">
        <v>74</v>
      </c>
      <c r="H551">
        <v>216</v>
      </c>
      <c r="I551">
        <v>2020</v>
      </c>
      <c r="M551">
        <v>2.064697207</v>
      </c>
      <c r="N551">
        <v>2.6576601609999999</v>
      </c>
      <c r="O551">
        <v>2.5470033509999999</v>
      </c>
      <c r="P551">
        <v>2.5365198179999999</v>
      </c>
      <c r="Q551">
        <v>2.1764837099999998</v>
      </c>
      <c r="R551">
        <v>1.7453110329999999</v>
      </c>
      <c r="S551">
        <v>1.3033499980000001</v>
      </c>
      <c r="W551">
        <v>3.0587749519999998</v>
      </c>
      <c r="X551">
        <v>3.4869727930000001</v>
      </c>
      <c r="Y551">
        <v>3.1354039970000001</v>
      </c>
      <c r="Z551">
        <v>3.0851265919999999</v>
      </c>
      <c r="AA551">
        <v>2.80415115</v>
      </c>
      <c r="AB551">
        <v>2.5524210539999999</v>
      </c>
      <c r="AC551">
        <v>1.964199078</v>
      </c>
      <c r="AD551">
        <v>24.191313734362666</v>
      </c>
      <c r="AE551">
        <v>31.045774161345832</v>
      </c>
      <c r="AF551">
        <v>26.544149633484039</v>
      </c>
      <c r="AG551">
        <v>25.926986442312554</v>
      </c>
      <c r="AH551">
        <v>21.65379692740936</v>
      </c>
      <c r="AI551">
        <v>17.805368364964806</v>
      </c>
      <c r="AJ551">
        <v>11.054111821316212</v>
      </c>
      <c r="AK551">
        <f>MAX(IFERROR((M551-VLOOKUP($E551,Sheet1!$A$1:$B$4,2,FALSE))*16,0),0)</f>
        <v>0</v>
      </c>
      <c r="AL551">
        <f>MAX(IFERROR((N551-VLOOKUP($E551,Sheet1!$A$1:$B$4,2,FALSE))*16,0),0)</f>
        <v>0</v>
      </c>
      <c r="AM551">
        <f>MAX(IFERROR((O551-VLOOKUP($E551,Sheet1!$A$1:$B$4,2,FALSE))*16,0),0)</f>
        <v>0</v>
      </c>
      <c r="AN551">
        <f>MAX(IFERROR((P551-VLOOKUP($E551,Sheet1!$A$1:$B$4,2,FALSE))*16,0),0)</f>
        <v>0</v>
      </c>
      <c r="AO551">
        <f>MAX(IFERROR((Q551-VLOOKUP($E551,Sheet1!$A$1:$B$4,2,FALSE))*16,0),0)</f>
        <v>0</v>
      </c>
      <c r="AP551">
        <f>MAX(IFERROR((R551-VLOOKUP($E551,Sheet1!$A$1:$B$4,2,FALSE))*16,0),0)</f>
        <v>0</v>
      </c>
      <c r="AQ551">
        <f>MAX(IFERROR((S551-VLOOKUP($E551,Sheet1!$A$1:$B$4,2,FALSE))*16,0),0)</f>
        <v>0</v>
      </c>
      <c r="AR551">
        <v>145</v>
      </c>
      <c r="AS551">
        <v>0.46178343900000002</v>
      </c>
      <c r="AT551">
        <v>15.03102528</v>
      </c>
      <c r="AU551">
        <v>87</v>
      </c>
      <c r="AV551">
        <v>0.277070064</v>
      </c>
      <c r="AW551">
        <f>AD551+0.8*AE551+0.64*AF551+AG551*0.8^3+AH551*0.8^4+AI551*0.8^5+AJ551*0.8^6</f>
        <v>96.892433303918821</v>
      </c>
      <c r="AX551">
        <f>COUNTIFS(E:E,E551,AW:AW,"&gt;" &amp;AW551)+1</f>
        <v>114</v>
      </c>
      <c r="AY551">
        <f>AK551+0.8*AL551+0.64*AM551+AN551*0.8^3+AO551*0.8^4+AP551*0.8^5+AQ551*0.8^6</f>
        <v>0</v>
      </c>
      <c r="AZ551">
        <f>COUNTIFS(E:E,E551,AY:AY,"&gt;" &amp;AY551)+1</f>
        <v>57</v>
      </c>
    </row>
    <row r="552" spans="1:52">
      <c r="A552" t="s">
        <v>1271</v>
      </c>
      <c r="B552" t="s">
        <v>1272</v>
      </c>
      <c r="C552" t="s">
        <v>1256</v>
      </c>
      <c r="D552" t="s">
        <v>37</v>
      </c>
      <c r="E552" t="s">
        <v>37</v>
      </c>
      <c r="F552">
        <v>6</v>
      </c>
      <c r="G552">
        <v>71</v>
      </c>
      <c r="H552">
        <v>205</v>
      </c>
      <c r="I552">
        <v>2020</v>
      </c>
      <c r="J552">
        <v>0.4375</v>
      </c>
      <c r="K552">
        <v>4.5</v>
      </c>
      <c r="L552">
        <v>4</v>
      </c>
      <c r="M552">
        <v>3.331554015</v>
      </c>
      <c r="N552">
        <v>2.0727340769999998</v>
      </c>
      <c r="O552">
        <v>0.94931342100000005</v>
      </c>
      <c r="P552">
        <v>-0.10382203499999999</v>
      </c>
      <c r="Q552">
        <v>-0.39812251999999998</v>
      </c>
      <c r="R552">
        <v>-0.66487685399999996</v>
      </c>
      <c r="S552">
        <v>-0.863910599</v>
      </c>
      <c r="T552">
        <v>0</v>
      </c>
      <c r="U552">
        <v>0</v>
      </c>
      <c r="V552">
        <v>0</v>
      </c>
      <c r="W552">
        <v>3.1390858279999998</v>
      </c>
      <c r="X552">
        <v>3.7745634639999999</v>
      </c>
      <c r="Y552">
        <v>3.64525107</v>
      </c>
      <c r="Z552">
        <v>3.2112493280000001</v>
      </c>
      <c r="AA552">
        <v>3.1514834829999998</v>
      </c>
      <c r="AB552">
        <v>2.5535069130000001</v>
      </c>
      <c r="AC552">
        <v>1.924223432</v>
      </c>
      <c r="AD552">
        <v>29.314253704997597</v>
      </c>
      <c r="AE552">
        <v>32.451552955229403</v>
      </c>
      <c r="AF552">
        <v>27.614852088133532</v>
      </c>
      <c r="AG552">
        <v>20.529119570407005</v>
      </c>
      <c r="AH552">
        <v>19.352223573417021</v>
      </c>
      <c r="AI552">
        <v>13.328200238986781</v>
      </c>
      <c r="AJ552">
        <v>7.9745573096633677</v>
      </c>
      <c r="AK552">
        <f>MAX(IFERROR((M552-VLOOKUP($E552,Sheet1!$A$1:$B$4,2,FALSE))*16,0),0)</f>
        <v>0</v>
      </c>
      <c r="AL552">
        <f>MAX(IFERROR((N552-VLOOKUP($E552,Sheet1!$A$1:$B$4,2,FALSE))*16,0),0)</f>
        <v>0</v>
      </c>
      <c r="AM552">
        <f>MAX(IFERROR((O552-VLOOKUP($E552,Sheet1!$A$1:$B$4,2,FALSE))*16,0),0)</f>
        <v>0</v>
      </c>
      <c r="AN552">
        <f>MAX(IFERROR((P552-VLOOKUP($E552,Sheet1!$A$1:$B$4,2,FALSE))*16,0),0)</f>
        <v>0</v>
      </c>
      <c r="AO552">
        <f>MAX(IFERROR((Q552-VLOOKUP($E552,Sheet1!$A$1:$B$4,2,FALSE))*16,0),0)</f>
        <v>0</v>
      </c>
      <c r="AP552">
        <f>MAX(IFERROR((R552-VLOOKUP($E552,Sheet1!$A$1:$B$4,2,FALSE))*16,0),0)</f>
        <v>0</v>
      </c>
      <c r="AQ552">
        <f>MAX(IFERROR((S552-VLOOKUP($E552,Sheet1!$A$1:$B$4,2,FALSE))*16,0),0)</f>
        <v>0</v>
      </c>
      <c r="AR552">
        <v>99</v>
      </c>
      <c r="AS552">
        <v>0.31528662400000002</v>
      </c>
      <c r="AT552">
        <v>4.322869506</v>
      </c>
      <c r="AU552">
        <v>200</v>
      </c>
      <c r="AV552">
        <v>0.63694267500000001</v>
      </c>
      <c r="AW552">
        <f>AD552+0.8*AE552+0.64*AF552+AG552*0.8^3+AH552*0.8^4+AI552*0.8^5+AJ552*0.8^6</f>
        <v>97.844448407002176</v>
      </c>
      <c r="AX552">
        <f>COUNTIFS(E:E,E552,AW:AW,"&gt;" &amp;AW552)+1</f>
        <v>112</v>
      </c>
      <c r="AY552">
        <f>AK552+0.8*AL552+0.64*AM552+AN552*0.8^3+AO552*0.8^4+AP552*0.8^5+AQ552*0.8^6</f>
        <v>0</v>
      </c>
      <c r="AZ552">
        <f>COUNTIFS(E:E,E552,AY:AY,"&gt;" &amp;AY552)+1</f>
        <v>57</v>
      </c>
    </row>
    <row r="553" spans="1:52">
      <c r="A553" t="s">
        <v>804</v>
      </c>
      <c r="B553" t="s">
        <v>805</v>
      </c>
      <c r="C553" t="s">
        <v>787</v>
      </c>
      <c r="D553" t="s">
        <v>37</v>
      </c>
      <c r="E553" t="s">
        <v>37</v>
      </c>
      <c r="F553">
        <v>1</v>
      </c>
      <c r="G553">
        <v>73</v>
      </c>
      <c r="H553">
        <v>216</v>
      </c>
      <c r="I553">
        <v>2020</v>
      </c>
      <c r="L553">
        <v>0</v>
      </c>
      <c r="M553">
        <v>2.2994862939999998</v>
      </c>
      <c r="N553">
        <v>1.91915221</v>
      </c>
      <c r="O553">
        <v>2.0852796530000002</v>
      </c>
      <c r="P553">
        <v>1.9372765329999999</v>
      </c>
      <c r="Q553">
        <v>1.4701565270000001</v>
      </c>
      <c r="R553">
        <v>0.91825999199999997</v>
      </c>
      <c r="S553">
        <v>0.344964981</v>
      </c>
      <c r="V553">
        <v>0</v>
      </c>
      <c r="W553">
        <v>3.8180581400000002</v>
      </c>
      <c r="X553">
        <v>3.1873379810000002</v>
      </c>
      <c r="Y553">
        <v>3.1909427959999999</v>
      </c>
      <c r="Z553">
        <v>3.0285602410000001</v>
      </c>
      <c r="AA553">
        <v>2.7112739559999999</v>
      </c>
      <c r="AB553">
        <v>2.46382375</v>
      </c>
      <c r="AC553">
        <v>2.1365035880000001</v>
      </c>
      <c r="AD553">
        <v>33.727382552979876</v>
      </c>
      <c r="AE553">
        <v>25.219366205561627</v>
      </c>
      <c r="AF553">
        <v>25.749518815322304</v>
      </c>
      <c r="AG553">
        <v>23.488528910583909</v>
      </c>
      <c r="AH553">
        <v>18.833222987228467</v>
      </c>
      <c r="AI553">
        <v>15.135699553761441</v>
      </c>
      <c r="AJ553">
        <v>11.127710624021518</v>
      </c>
      <c r="AK553">
        <f>MAX(IFERROR((M553-VLOOKUP($E553,Sheet1!$A$1:$B$4,2,FALSE))*16,0),0)</f>
        <v>0</v>
      </c>
      <c r="AL553">
        <f>MAX(IFERROR((N553-VLOOKUP($E553,Sheet1!$A$1:$B$4,2,FALSE))*16,0),0)</f>
        <v>0</v>
      </c>
      <c r="AM553">
        <f>MAX(IFERROR((O553-VLOOKUP($E553,Sheet1!$A$1:$B$4,2,FALSE))*16,0),0)</f>
        <v>0</v>
      </c>
      <c r="AN553">
        <f>MAX(IFERROR((P553-VLOOKUP($E553,Sheet1!$A$1:$B$4,2,FALSE))*16,0),0)</f>
        <v>0</v>
      </c>
      <c r="AO553">
        <f>MAX(IFERROR((Q553-VLOOKUP($E553,Sheet1!$A$1:$B$4,2,FALSE))*16,0),0)</f>
        <v>0</v>
      </c>
      <c r="AP553">
        <f>MAX(IFERROR((R553-VLOOKUP($E553,Sheet1!$A$1:$B$4,2,FALSE))*16,0),0)</f>
        <v>0</v>
      </c>
      <c r="AQ553">
        <f>MAX(IFERROR((S553-VLOOKUP($E553,Sheet1!$A$1:$B$4,2,FALSE))*16,0),0)</f>
        <v>0</v>
      </c>
      <c r="AR553">
        <v>140</v>
      </c>
      <c r="AS553">
        <v>0.44585987300000002</v>
      </c>
      <c r="AT553">
        <v>10.974576190000001</v>
      </c>
      <c r="AU553">
        <v>112</v>
      </c>
      <c r="AV553">
        <v>0.356687898</v>
      </c>
      <c r="AW553">
        <f>AD553+0.8*AE553+0.64*AF553+AG553*0.8^3+AH553*0.8^4+AI553*0.8^5+AJ553*0.8^6</f>
        <v>97.999511100623266</v>
      </c>
      <c r="AX553">
        <f>COUNTIFS(E:E,E553,AW:AW,"&gt;" &amp;AW553)+1</f>
        <v>111</v>
      </c>
      <c r="AY553">
        <f>AK553+0.8*AL553+0.64*AM553+AN553*0.8^3+AO553*0.8^4+AP553*0.8^5+AQ553*0.8^6</f>
        <v>0</v>
      </c>
      <c r="AZ553">
        <f>COUNTIFS(E:E,E553,AY:AY,"&gt;" &amp;AY553)+1</f>
        <v>57</v>
      </c>
    </row>
    <row r="554" spans="1:52">
      <c r="A554" t="s">
        <v>295</v>
      </c>
      <c r="B554" t="s">
        <v>296</v>
      </c>
      <c r="C554" t="s">
        <v>260</v>
      </c>
      <c r="D554" t="s">
        <v>37</v>
      </c>
      <c r="E554" t="s">
        <v>37</v>
      </c>
      <c r="F554">
        <v>4</v>
      </c>
      <c r="G554">
        <v>72</v>
      </c>
      <c r="H554">
        <v>195</v>
      </c>
      <c r="I554">
        <v>2020</v>
      </c>
      <c r="J554">
        <v>1.5</v>
      </c>
      <c r="K554">
        <v>1.0625</v>
      </c>
      <c r="L554">
        <v>3.3125</v>
      </c>
      <c r="M554">
        <v>3.262001717</v>
      </c>
      <c r="N554">
        <v>1.838829719</v>
      </c>
      <c r="O554">
        <v>1.6232377600000001</v>
      </c>
      <c r="P554">
        <v>0.77512547200000004</v>
      </c>
      <c r="Q554">
        <v>-5.4180572000000003E-2</v>
      </c>
      <c r="R554">
        <v>-0.263435162</v>
      </c>
      <c r="S554">
        <v>-0.43259642399999998</v>
      </c>
      <c r="T554">
        <v>0</v>
      </c>
      <c r="U554">
        <v>0</v>
      </c>
      <c r="V554">
        <v>0</v>
      </c>
      <c r="W554">
        <v>3.6970037100000002</v>
      </c>
      <c r="X554">
        <v>3.611316221</v>
      </c>
      <c r="Y554">
        <v>3.0400307799999999</v>
      </c>
      <c r="Z554">
        <v>2.8541896979999999</v>
      </c>
      <c r="AA554">
        <v>2.4745921599999998</v>
      </c>
      <c r="AB554">
        <v>2.4458641710000002</v>
      </c>
      <c r="AC554">
        <v>1.975273426</v>
      </c>
      <c r="AD554">
        <v>35.821152215851157</v>
      </c>
      <c r="AE554">
        <v>29.809186349780632</v>
      </c>
      <c r="AF554">
        <v>22.757718053111205</v>
      </c>
      <c r="AG554">
        <v>18.755379727057843</v>
      </c>
      <c r="AH554">
        <v>13.545926973815099</v>
      </c>
      <c r="AI554">
        <v>12.967058021848672</v>
      </c>
      <c r="AJ554">
        <v>8.8060549270829114</v>
      </c>
      <c r="AK554">
        <f>MAX(IFERROR((M554-VLOOKUP($E554,Sheet1!$A$1:$B$4,2,FALSE))*16,0),0)</f>
        <v>0</v>
      </c>
      <c r="AL554">
        <f>MAX(IFERROR((N554-VLOOKUP($E554,Sheet1!$A$1:$B$4,2,FALSE))*16,0),0)</f>
        <v>0</v>
      </c>
      <c r="AM554">
        <f>MAX(IFERROR((O554-VLOOKUP($E554,Sheet1!$A$1:$B$4,2,FALSE))*16,0),0)</f>
        <v>0</v>
      </c>
      <c r="AN554">
        <f>MAX(IFERROR((P554-VLOOKUP($E554,Sheet1!$A$1:$B$4,2,FALSE))*16,0),0)</f>
        <v>0</v>
      </c>
      <c r="AO554">
        <f>MAX(IFERROR((Q554-VLOOKUP($E554,Sheet1!$A$1:$B$4,2,FALSE))*16,0),0)</f>
        <v>0</v>
      </c>
      <c r="AP554">
        <f>MAX(IFERROR((R554-VLOOKUP($E554,Sheet1!$A$1:$B$4,2,FALSE))*16,0),0)</f>
        <v>0</v>
      </c>
      <c r="AQ554">
        <f>MAX(IFERROR((S554-VLOOKUP($E554,Sheet1!$A$1:$B$4,2,FALSE))*16,0),0)</f>
        <v>0</v>
      </c>
      <c r="AR554">
        <v>102</v>
      </c>
      <c r="AS554">
        <v>0.324840764</v>
      </c>
      <c r="AT554">
        <v>6.7489825100000003</v>
      </c>
      <c r="AU554">
        <v>164</v>
      </c>
      <c r="AV554">
        <v>0.52229299399999995</v>
      </c>
      <c r="AW554">
        <f>AD554+0.8*AE554+0.64*AF554+AG554*0.8^3+AH554*0.8^4+AI554*0.8^5+AJ554*0.8^6</f>
        <v>95.942106993799726</v>
      </c>
      <c r="AX554">
        <f>COUNTIFS(E:E,E554,AW:AW,"&gt;" &amp;AW554)+1</f>
        <v>116</v>
      </c>
      <c r="AY554">
        <f>AK554+0.8*AL554+0.64*AM554+AN554*0.8^3+AO554*0.8^4+AP554*0.8^5+AQ554*0.8^6</f>
        <v>0</v>
      </c>
      <c r="AZ554">
        <f>COUNTIFS(E:E,E554,AY:AY,"&gt;" &amp;AY554)+1</f>
        <v>57</v>
      </c>
    </row>
    <row r="555" spans="1:52">
      <c r="A555" t="s">
        <v>246</v>
      </c>
      <c r="B555" t="s">
        <v>247</v>
      </c>
      <c r="C555" t="s">
        <v>209</v>
      </c>
      <c r="D555" t="s">
        <v>37</v>
      </c>
      <c r="E555" t="s">
        <v>37</v>
      </c>
      <c r="F555">
        <v>13</v>
      </c>
      <c r="G555">
        <v>71</v>
      </c>
      <c r="H555">
        <v>180</v>
      </c>
      <c r="I555">
        <v>2020</v>
      </c>
      <c r="J555">
        <v>6.6875</v>
      </c>
      <c r="K555">
        <v>2.25</v>
      </c>
      <c r="L555">
        <v>3.5</v>
      </c>
      <c r="M555">
        <v>3.7676115289999998</v>
      </c>
      <c r="N555">
        <v>0.26970134299999998</v>
      </c>
      <c r="O555">
        <v>-4.0985226E-2</v>
      </c>
      <c r="P555">
        <v>-0.63063580500000005</v>
      </c>
      <c r="Q555">
        <v>-0.90663187099999998</v>
      </c>
      <c r="R555">
        <v>-1.1785316240000001</v>
      </c>
      <c r="S555">
        <v>-1.3194385959999999</v>
      </c>
      <c r="T555">
        <v>0</v>
      </c>
      <c r="U555">
        <v>0</v>
      </c>
      <c r="V555">
        <v>0</v>
      </c>
      <c r="W555">
        <v>2.6565951820000002</v>
      </c>
      <c r="X555">
        <v>4.9370376540000001</v>
      </c>
      <c r="Y555">
        <v>3.702303374</v>
      </c>
      <c r="Z555">
        <v>4.5041275629999999</v>
      </c>
      <c r="AA555">
        <v>2.9022798700000001</v>
      </c>
      <c r="AB555">
        <v>1.6045648530000001</v>
      </c>
      <c r="AC555">
        <v>3.6701486999999998E-2</v>
      </c>
      <c r="AD555">
        <v>25.127026006689448</v>
      </c>
      <c r="AE555">
        <v>40.197089364321329</v>
      </c>
      <c r="AF555">
        <v>25.730626853676284</v>
      </c>
      <c r="AG555">
        <v>32.862122101431737</v>
      </c>
      <c r="AH555">
        <v>16.091345631432489</v>
      </c>
      <c r="AI555">
        <v>5.5203995149527145</v>
      </c>
      <c r="AJ555">
        <v>0</v>
      </c>
      <c r="AK555">
        <f>MAX(IFERROR((M555-VLOOKUP($E555,Sheet1!$A$1:$B$4,2,FALSE))*16,0),0)</f>
        <v>0</v>
      </c>
      <c r="AL555">
        <f>MAX(IFERROR((N555-VLOOKUP($E555,Sheet1!$A$1:$B$4,2,FALSE))*16,0),0)</f>
        <v>0</v>
      </c>
      <c r="AM555">
        <f>MAX(IFERROR((O555-VLOOKUP($E555,Sheet1!$A$1:$B$4,2,FALSE))*16,0),0)</f>
        <v>0</v>
      </c>
      <c r="AN555">
        <f>MAX(IFERROR((P555-VLOOKUP($E555,Sheet1!$A$1:$B$4,2,FALSE))*16,0),0)</f>
        <v>0</v>
      </c>
      <c r="AO555">
        <f>MAX(IFERROR((Q555-VLOOKUP($E555,Sheet1!$A$1:$B$4,2,FALSE))*16,0),0)</f>
        <v>0</v>
      </c>
      <c r="AP555">
        <f>MAX(IFERROR((R555-VLOOKUP($E555,Sheet1!$A$1:$B$4,2,FALSE))*16,0),0)</f>
        <v>0</v>
      </c>
      <c r="AQ555">
        <f>MAX(IFERROR((S555-VLOOKUP($E555,Sheet1!$A$1:$B$4,2,FALSE))*16,0),0)</f>
        <v>0</v>
      </c>
      <c r="AR555">
        <v>87</v>
      </c>
      <c r="AS555">
        <v>0.277070064</v>
      </c>
      <c r="AT555">
        <v>-3.8910249000000001E-2</v>
      </c>
      <c r="AU555">
        <v>294</v>
      </c>
      <c r="AV555">
        <v>0.936305732</v>
      </c>
      <c r="AW555">
        <f>AD555+0.8*AE555+0.64*AF555+AG555*0.8^3+AH555*0.8^4+AI555*0.8^5+AJ555*0.8^6</f>
        <v>98.977644884126846</v>
      </c>
      <c r="AX555">
        <f>COUNTIFS(E:E,E555,AW:AW,"&gt;" &amp;AW555)+1</f>
        <v>109</v>
      </c>
      <c r="AY555">
        <f>AK555+0.8*AL555+0.64*AM555+AN555*0.8^3+AO555*0.8^4+AP555*0.8^5+AQ555*0.8^6</f>
        <v>0</v>
      </c>
      <c r="AZ555">
        <f>COUNTIFS(E:E,E555,AY:AY,"&gt;" &amp;AY555)+1</f>
        <v>57</v>
      </c>
    </row>
    <row r="556" spans="1:52">
      <c r="A556" t="s">
        <v>1521</v>
      </c>
      <c r="B556" t="s">
        <v>1522</v>
      </c>
      <c r="C556" t="s">
        <v>1472</v>
      </c>
      <c r="D556" t="s">
        <v>37</v>
      </c>
      <c r="E556" t="s">
        <v>37</v>
      </c>
      <c r="F556">
        <v>0</v>
      </c>
      <c r="G556">
        <v>72</v>
      </c>
      <c r="H556">
        <v>228</v>
      </c>
      <c r="I556">
        <v>2020</v>
      </c>
      <c r="M556">
        <v>2.642141123</v>
      </c>
      <c r="N556">
        <v>2.9813637800000001</v>
      </c>
      <c r="O556">
        <v>3.002317787</v>
      </c>
      <c r="P556">
        <v>3.0460732109999999</v>
      </c>
      <c r="Q556">
        <v>2.8682248430000001</v>
      </c>
      <c r="R556">
        <v>2.459654343</v>
      </c>
      <c r="S556">
        <v>2.0879435530000001</v>
      </c>
      <c r="W556">
        <v>3.0653812610000002</v>
      </c>
      <c r="X556">
        <v>3.0353685129999999</v>
      </c>
      <c r="Y556">
        <v>2.8108329919999999</v>
      </c>
      <c r="Z556">
        <v>2.8091292929999998</v>
      </c>
      <c r="AA556">
        <v>2.638783798</v>
      </c>
      <c r="AB556">
        <v>2.3721243310000002</v>
      </c>
      <c r="AC556">
        <v>2.0718312270000001</v>
      </c>
      <c r="AD556">
        <v>26.036998149754936</v>
      </c>
      <c r="AE556">
        <v>26.817447727301044</v>
      </c>
      <c r="AF556">
        <v>24.244985367806549</v>
      </c>
      <c r="AG556">
        <v>24.370792953852956</v>
      </c>
      <c r="AH556">
        <v>21.816036752039864</v>
      </c>
      <c r="AI556">
        <v>17.647608711681954</v>
      </c>
      <c r="AJ556">
        <v>13.581787158575494</v>
      </c>
      <c r="AK556">
        <f>MAX(IFERROR((M556-VLOOKUP($E556,Sheet1!$A$1:$B$4,2,FALSE))*16,0),0)</f>
        <v>0</v>
      </c>
      <c r="AL556">
        <f>MAX(IFERROR((N556-VLOOKUP($E556,Sheet1!$A$1:$B$4,2,FALSE))*16,0),0)</f>
        <v>0</v>
      </c>
      <c r="AM556">
        <f>MAX(IFERROR((O556-VLOOKUP($E556,Sheet1!$A$1:$B$4,2,FALSE))*16,0),0)</f>
        <v>0</v>
      </c>
      <c r="AN556">
        <f>MAX(IFERROR((P556-VLOOKUP($E556,Sheet1!$A$1:$B$4,2,FALSE))*16,0),0)</f>
        <v>0</v>
      </c>
      <c r="AO556">
        <f>MAX(IFERROR((Q556-VLOOKUP($E556,Sheet1!$A$1:$B$4,2,FALSE))*16,0),0)</f>
        <v>0</v>
      </c>
      <c r="AP556">
        <f>MAX(IFERROR((R556-VLOOKUP($E556,Sheet1!$A$1:$B$4,2,FALSE))*16,0),0)</f>
        <v>0</v>
      </c>
      <c r="AQ556">
        <f>MAX(IFERROR((S556-VLOOKUP($E556,Sheet1!$A$1:$B$4,2,FALSE))*16,0),0)</f>
        <v>0</v>
      </c>
      <c r="AR556">
        <v>123</v>
      </c>
      <c r="AS556">
        <v>0.39171974500000001</v>
      </c>
      <c r="AT556">
        <v>19.087718639999999</v>
      </c>
      <c r="AU556">
        <v>65</v>
      </c>
      <c r="AV556">
        <v>0.207006369</v>
      </c>
      <c r="AW556">
        <f>AD556+0.8*AE556+0.64*AF556+AG556*0.8^3+AH556*0.8^4+AI556*0.8^5+AJ556*0.8^6</f>
        <v>93.764594048541767</v>
      </c>
      <c r="AX556">
        <f>COUNTIFS(E:E,E556,AW:AW,"&gt;" &amp;AW556)+1</f>
        <v>119</v>
      </c>
      <c r="AY556">
        <f>AK556+0.8*AL556+0.64*AM556+AN556*0.8^3+AO556*0.8^4+AP556*0.8^5+AQ556*0.8^6</f>
        <v>0</v>
      </c>
      <c r="AZ556">
        <f>COUNTIFS(E:E,E556,AY:AY,"&gt;" &amp;AY556)+1</f>
        <v>57</v>
      </c>
    </row>
    <row r="557" spans="1:52">
      <c r="A557" t="s">
        <v>1240</v>
      </c>
      <c r="B557" t="s">
        <v>1241</v>
      </c>
      <c r="C557" t="s">
        <v>1207</v>
      </c>
      <c r="D557" t="s">
        <v>37</v>
      </c>
      <c r="E557" t="s">
        <v>37</v>
      </c>
      <c r="F557">
        <v>5</v>
      </c>
      <c r="G557">
        <v>72</v>
      </c>
      <c r="H557">
        <v>198</v>
      </c>
      <c r="I557">
        <v>2020</v>
      </c>
      <c r="J557">
        <v>7.875</v>
      </c>
      <c r="K557">
        <v>6.3125</v>
      </c>
      <c r="L557">
        <v>3.4375</v>
      </c>
      <c r="M557">
        <v>3.455086594</v>
      </c>
      <c r="N557">
        <v>2.579705718</v>
      </c>
      <c r="O557">
        <v>1.387235545</v>
      </c>
      <c r="P557">
        <v>2.4829338999999999E-2</v>
      </c>
      <c r="Q557">
        <v>-0.20482413999999999</v>
      </c>
      <c r="R557">
        <v>-0.415039569</v>
      </c>
      <c r="S557">
        <v>-0.577747609</v>
      </c>
      <c r="T557">
        <v>0</v>
      </c>
      <c r="U557">
        <v>0</v>
      </c>
      <c r="V557">
        <v>0</v>
      </c>
      <c r="W557">
        <v>3.7686027439999998</v>
      </c>
      <c r="X557">
        <v>3.290754299</v>
      </c>
      <c r="Y557">
        <v>3.092934788</v>
      </c>
      <c r="Z557">
        <v>2.5146745899999998</v>
      </c>
      <c r="AA557">
        <v>2.4811469229999998</v>
      </c>
      <c r="AB557">
        <v>2.6965306409999998</v>
      </c>
      <c r="AC557">
        <v>1.647682053</v>
      </c>
      <c r="AD557">
        <v>37.476813952748117</v>
      </c>
      <c r="AE557">
        <v>28.465456749073752</v>
      </c>
      <c r="AF557">
        <v>22.71842968814731</v>
      </c>
      <c r="AG557">
        <v>14.039229171326042</v>
      </c>
      <c r="AH557">
        <v>13.371025865807667</v>
      </c>
      <c r="AI557">
        <v>14.997271277851326</v>
      </c>
      <c r="AJ557">
        <v>6.2551046687202074</v>
      </c>
      <c r="AK557">
        <f>MAX(IFERROR((M557-VLOOKUP($E557,Sheet1!$A$1:$B$4,2,FALSE))*16,0),0)</f>
        <v>0</v>
      </c>
      <c r="AL557">
        <f>MAX(IFERROR((N557-VLOOKUP($E557,Sheet1!$A$1:$B$4,2,FALSE))*16,0),0)</f>
        <v>0</v>
      </c>
      <c r="AM557">
        <f>MAX(IFERROR((O557-VLOOKUP($E557,Sheet1!$A$1:$B$4,2,FALSE))*16,0),0)</f>
        <v>0</v>
      </c>
      <c r="AN557">
        <f>MAX(IFERROR((P557-VLOOKUP($E557,Sheet1!$A$1:$B$4,2,FALSE))*16,0),0)</f>
        <v>0</v>
      </c>
      <c r="AO557">
        <f>MAX(IFERROR((Q557-VLOOKUP($E557,Sheet1!$A$1:$B$4,2,FALSE))*16,0),0)</f>
        <v>0</v>
      </c>
      <c r="AP557">
        <f>MAX(IFERROR((R557-VLOOKUP($E557,Sheet1!$A$1:$B$4,2,FALSE))*16,0),0)</f>
        <v>0</v>
      </c>
      <c r="AQ557">
        <f>MAX(IFERROR((S557-VLOOKUP($E557,Sheet1!$A$1:$B$4,2,FALSE))*16,0),0)</f>
        <v>0</v>
      </c>
      <c r="AR557">
        <v>94</v>
      </c>
      <c r="AS557">
        <v>0.29936305699999999</v>
      </c>
      <c r="AT557">
        <v>6.249245878</v>
      </c>
      <c r="AU557">
        <v>169</v>
      </c>
      <c r="AV557">
        <v>0.53821656100000004</v>
      </c>
      <c r="AW557">
        <f>AD557+0.8*AE557+0.64*AF557+AG557*0.8^3+AH557*0.8^4+AI557*0.8^5+AJ557*0.8^6</f>
        <v>94.007875893378468</v>
      </c>
      <c r="AX557">
        <f>COUNTIFS(E:E,E557,AW:AW,"&gt;" &amp;AW557)+1</f>
        <v>118</v>
      </c>
      <c r="AY557">
        <f>AK557+0.8*AL557+0.64*AM557+AN557*0.8^3+AO557*0.8^4+AP557*0.8^5+AQ557*0.8^6</f>
        <v>0</v>
      </c>
      <c r="AZ557">
        <f>COUNTIFS(E:E,E557,AY:AY,"&gt;" &amp;AY557)+1</f>
        <v>57</v>
      </c>
    </row>
    <row r="558" spans="1:52">
      <c r="A558" t="s">
        <v>1517</v>
      </c>
      <c r="B558" t="s">
        <v>1518</v>
      </c>
      <c r="C558" t="s">
        <v>1472</v>
      </c>
      <c r="D558" t="s">
        <v>37</v>
      </c>
      <c r="E558" t="s">
        <v>37</v>
      </c>
      <c r="F558">
        <v>2</v>
      </c>
      <c r="G558">
        <v>72</v>
      </c>
      <c r="H558">
        <v>200</v>
      </c>
      <c r="I558">
        <v>2020</v>
      </c>
      <c r="K558">
        <v>0.875</v>
      </c>
      <c r="L558">
        <v>1.625</v>
      </c>
      <c r="M558">
        <v>2.5526446620000001</v>
      </c>
      <c r="N558">
        <v>2.1503271079999999</v>
      </c>
      <c r="O558">
        <v>1.9591105069999999</v>
      </c>
      <c r="P558">
        <v>1.509455843</v>
      </c>
      <c r="Q558">
        <v>0.91714881299999995</v>
      </c>
      <c r="R558">
        <v>0.275301464</v>
      </c>
      <c r="S558">
        <v>-9.6100458999999999E-2</v>
      </c>
      <c r="U558">
        <v>0</v>
      </c>
      <c r="V558">
        <v>0</v>
      </c>
      <c r="W558">
        <v>3.5068349639999998</v>
      </c>
      <c r="X558">
        <v>3.3292711110000002</v>
      </c>
      <c r="Y558">
        <v>3.1344715779999999</v>
      </c>
      <c r="Z558">
        <v>2.7542643519999999</v>
      </c>
      <c r="AA558">
        <v>2.5180529840000001</v>
      </c>
      <c r="AB558">
        <v>2.579465715</v>
      </c>
      <c r="AC558">
        <v>2.3785090430000002</v>
      </c>
      <c r="AD558">
        <v>30.918000143442384</v>
      </c>
      <c r="AE558">
        <v>27.531311030771477</v>
      </c>
      <c r="AF558">
        <v>24.739056231216566</v>
      </c>
      <c r="AG558">
        <v>19.381725729676447</v>
      </c>
      <c r="AH558">
        <v>15.667340709119856</v>
      </c>
      <c r="AI558">
        <v>15.0697307663781</v>
      </c>
      <c r="AJ558">
        <v>12.617891458170831</v>
      </c>
      <c r="AK558">
        <f>MAX(IFERROR((M558-VLOOKUP($E558,Sheet1!$A$1:$B$4,2,FALSE))*16,0),0)</f>
        <v>0</v>
      </c>
      <c r="AL558">
        <f>MAX(IFERROR((N558-VLOOKUP($E558,Sheet1!$A$1:$B$4,2,FALSE))*16,0),0)</f>
        <v>0</v>
      </c>
      <c r="AM558">
        <f>MAX(IFERROR((O558-VLOOKUP($E558,Sheet1!$A$1:$B$4,2,FALSE))*16,0),0)</f>
        <v>0</v>
      </c>
      <c r="AN558">
        <f>MAX(IFERROR((P558-VLOOKUP($E558,Sheet1!$A$1:$B$4,2,FALSE))*16,0),0)</f>
        <v>0</v>
      </c>
      <c r="AO558">
        <f>MAX(IFERROR((Q558-VLOOKUP($E558,Sheet1!$A$1:$B$4,2,FALSE))*16,0),0)</f>
        <v>0</v>
      </c>
      <c r="AP558">
        <f>MAX(IFERROR((R558-VLOOKUP($E558,Sheet1!$A$1:$B$4,2,FALSE))*16,0),0)</f>
        <v>0</v>
      </c>
      <c r="AQ558">
        <f>MAX(IFERROR((S558-VLOOKUP($E558,Sheet1!$A$1:$B$4,2,FALSE))*16,0),0)</f>
        <v>0</v>
      </c>
      <c r="AR558">
        <v>129</v>
      </c>
      <c r="AS558">
        <v>0.41082802499999999</v>
      </c>
      <c r="AT558">
        <v>9.2678879379999994</v>
      </c>
      <c r="AU558">
        <v>131</v>
      </c>
      <c r="AV558">
        <v>0.41719745200000002</v>
      </c>
      <c r="AW558">
        <f>AD558+0.8*AE558+0.64*AF558+AG558*0.8^3+AH558*0.8^4+AI558*0.8^5+AJ558*0.8^6</f>
        <v>93.362585200025521</v>
      </c>
      <c r="AX558">
        <f>COUNTIFS(E:E,E558,AW:AW,"&gt;" &amp;AW558)+1</f>
        <v>120</v>
      </c>
      <c r="AY558">
        <f>AK558+0.8*AL558+0.64*AM558+AN558*0.8^3+AO558*0.8^4+AP558*0.8^5+AQ558*0.8^6</f>
        <v>0</v>
      </c>
      <c r="AZ558">
        <f>COUNTIFS(E:E,E558,AY:AY,"&gt;" &amp;AY558)+1</f>
        <v>57</v>
      </c>
    </row>
    <row r="559" spans="1:52">
      <c r="A559" t="s">
        <v>359</v>
      </c>
      <c r="B559" t="s">
        <v>360</v>
      </c>
      <c r="C559" t="s">
        <v>356</v>
      </c>
      <c r="D559" t="s">
        <v>37</v>
      </c>
      <c r="E559" t="s">
        <v>37</v>
      </c>
      <c r="F559">
        <v>3</v>
      </c>
      <c r="G559">
        <v>73</v>
      </c>
      <c r="H559">
        <v>207</v>
      </c>
      <c r="I559">
        <v>2020</v>
      </c>
      <c r="J559">
        <v>0.1875</v>
      </c>
      <c r="K559">
        <v>1</v>
      </c>
      <c r="L559">
        <v>2.5</v>
      </c>
      <c r="M559">
        <v>2.873932377</v>
      </c>
      <c r="N559">
        <v>2.5272286149999998</v>
      </c>
      <c r="O559">
        <v>2.078799251</v>
      </c>
      <c r="P559">
        <v>1.663238869</v>
      </c>
      <c r="Q559">
        <v>0.82140692199999998</v>
      </c>
      <c r="R559">
        <v>0.211424634</v>
      </c>
      <c r="S559">
        <v>-0.151158393</v>
      </c>
      <c r="T559">
        <v>0</v>
      </c>
      <c r="U559">
        <v>0</v>
      </c>
      <c r="V559">
        <v>0</v>
      </c>
      <c r="W559">
        <v>3.5466818880000002</v>
      </c>
      <c r="X559">
        <v>2.984395868</v>
      </c>
      <c r="Y559">
        <v>2.5454083359999999</v>
      </c>
      <c r="Z559">
        <v>2.679008295</v>
      </c>
      <c r="AA559">
        <v>2.856176295</v>
      </c>
      <c r="AB559">
        <v>2.1461062260000001</v>
      </c>
      <c r="AC559">
        <v>2.2147863779999999</v>
      </c>
      <c r="AD559">
        <v>32.528187552880013</v>
      </c>
      <c r="AE559">
        <v>24.733799281021817</v>
      </c>
      <c r="AF559">
        <v>18.548924171957921</v>
      </c>
      <c r="AG559">
        <v>18.952223292081698</v>
      </c>
      <c r="AH559">
        <v>18.875540373010182</v>
      </c>
      <c r="AI559">
        <v>11.020957450245263</v>
      </c>
      <c r="AJ559">
        <v>11.111888692205071</v>
      </c>
      <c r="AK559">
        <f>MAX(IFERROR((M559-VLOOKUP($E559,Sheet1!$A$1:$B$4,2,FALSE))*16,0),0)</f>
        <v>0</v>
      </c>
      <c r="AL559">
        <f>MAX(IFERROR((N559-VLOOKUP($E559,Sheet1!$A$1:$B$4,2,FALSE))*16,0),0)</f>
        <v>0</v>
      </c>
      <c r="AM559">
        <f>MAX(IFERROR((O559-VLOOKUP($E559,Sheet1!$A$1:$B$4,2,FALSE))*16,0),0)</f>
        <v>0</v>
      </c>
      <c r="AN559">
        <f>MAX(IFERROR((P559-VLOOKUP($E559,Sheet1!$A$1:$B$4,2,FALSE))*16,0),0)</f>
        <v>0</v>
      </c>
      <c r="AO559">
        <f>MAX(IFERROR((Q559-VLOOKUP($E559,Sheet1!$A$1:$B$4,2,FALSE))*16,0),0)</f>
        <v>0</v>
      </c>
      <c r="AP559">
        <f>MAX(IFERROR((R559-VLOOKUP($E559,Sheet1!$A$1:$B$4,2,FALSE))*16,0),0)</f>
        <v>0</v>
      </c>
      <c r="AQ559">
        <f>MAX(IFERROR((S559-VLOOKUP($E559,Sheet1!$A$1:$B$4,2,FALSE))*16,0),0)</f>
        <v>0</v>
      </c>
      <c r="AR559">
        <v>112</v>
      </c>
      <c r="AS559">
        <v>0.356687898</v>
      </c>
      <c r="AT559">
        <v>10.02487228</v>
      </c>
      <c r="AU559">
        <v>119</v>
      </c>
      <c r="AV559">
        <v>0.37898089200000001</v>
      </c>
      <c r="AW559">
        <f>AD559+0.8*AE559+0.64*AF559+AG559*0.8^3+AH559*0.8^4+AI559*0.8^5+AJ559*0.8^6</f>
        <v>88.145760396707118</v>
      </c>
      <c r="AX559">
        <f>COUNTIFS(E:E,E559,AW:AW,"&gt;" &amp;AW559)+1</f>
        <v>122</v>
      </c>
      <c r="AY559">
        <f>AK559+0.8*AL559+0.64*AM559+AN559*0.8^3+AO559*0.8^4+AP559*0.8^5+AQ559*0.8^6</f>
        <v>0</v>
      </c>
      <c r="AZ559">
        <f>COUNTIFS(E:E,E559,AY:AY,"&gt;" &amp;AY559)+1</f>
        <v>57</v>
      </c>
    </row>
    <row r="560" spans="1:52">
      <c r="A560" t="s">
        <v>263</v>
      </c>
      <c r="B560" t="s">
        <v>264</v>
      </c>
      <c r="C560" t="s">
        <v>260</v>
      </c>
      <c r="D560" t="s">
        <v>37</v>
      </c>
      <c r="E560" t="s">
        <v>37</v>
      </c>
      <c r="F560">
        <v>1</v>
      </c>
      <c r="G560">
        <v>75</v>
      </c>
      <c r="H560">
        <v>204</v>
      </c>
      <c r="I560">
        <v>2020</v>
      </c>
      <c r="L560">
        <v>0.5</v>
      </c>
      <c r="M560">
        <v>1.998974552</v>
      </c>
      <c r="N560">
        <v>1.6204435429999999</v>
      </c>
      <c r="O560">
        <v>1.7630660520000001</v>
      </c>
      <c r="P560">
        <v>1.5727994240000001</v>
      </c>
      <c r="Q560">
        <v>1.142684246</v>
      </c>
      <c r="R560">
        <v>0.73276964099999997</v>
      </c>
      <c r="S560">
        <v>0.18105048500000001</v>
      </c>
      <c r="V560">
        <v>0</v>
      </c>
      <c r="W560">
        <v>3.8282939489999999</v>
      </c>
      <c r="X560">
        <v>2.9865947629999998</v>
      </c>
      <c r="Y560">
        <v>3.1396326659999998</v>
      </c>
      <c r="Z560">
        <v>2.7291566349999998</v>
      </c>
      <c r="AA560">
        <v>2.5906641549999998</v>
      </c>
      <c r="AB560">
        <v>2.137152409</v>
      </c>
      <c r="AC560">
        <v>2.2522470829999999</v>
      </c>
      <c r="AD560">
        <v>32.83684874425181</v>
      </c>
      <c r="AE560">
        <v>22.165057950675347</v>
      </c>
      <c r="AF560">
        <v>24.240373019140222</v>
      </c>
      <c r="AG560">
        <v>19.267373984422491</v>
      </c>
      <c r="AH560">
        <v>16.853876133311374</v>
      </c>
      <c r="AI560">
        <v>11.719622479000805</v>
      </c>
      <c r="AJ560">
        <v>11.908969254220807</v>
      </c>
      <c r="AK560">
        <f>MAX(IFERROR((M560-VLOOKUP($E560,Sheet1!$A$1:$B$4,2,FALSE))*16,0),0)</f>
        <v>0</v>
      </c>
      <c r="AL560">
        <f>MAX(IFERROR((N560-VLOOKUP($E560,Sheet1!$A$1:$B$4,2,FALSE))*16,0),0)</f>
        <v>0</v>
      </c>
      <c r="AM560">
        <f>MAX(IFERROR((O560-VLOOKUP($E560,Sheet1!$A$1:$B$4,2,FALSE))*16,0),0)</f>
        <v>0</v>
      </c>
      <c r="AN560">
        <f>MAX(IFERROR((P560-VLOOKUP($E560,Sheet1!$A$1:$B$4,2,FALSE))*16,0),0)</f>
        <v>0</v>
      </c>
      <c r="AO560">
        <f>MAX(IFERROR((Q560-VLOOKUP($E560,Sheet1!$A$1:$B$4,2,FALSE))*16,0),0)</f>
        <v>0</v>
      </c>
      <c r="AP560">
        <f>MAX(IFERROR((R560-VLOOKUP($E560,Sheet1!$A$1:$B$4,2,FALSE))*16,0),0)</f>
        <v>0</v>
      </c>
      <c r="AQ560">
        <f>MAX(IFERROR((S560-VLOOKUP($E560,Sheet1!$A$1:$B$4,2,FALSE))*16,0),0)</f>
        <v>0</v>
      </c>
      <c r="AR560">
        <v>151</v>
      </c>
      <c r="AS560">
        <v>0.48089172000000002</v>
      </c>
      <c r="AT560">
        <v>9.0117879439999999</v>
      </c>
      <c r="AU560">
        <v>135</v>
      </c>
      <c r="AV560">
        <v>0.42993630599999999</v>
      </c>
      <c r="AW560">
        <f>AD560+0.8*AE560+0.64*AF560+AG560*0.8^3+AH560*0.8^4+AI560*0.8^5+AJ560*0.8^6</f>
        <v>89.81312771136794</v>
      </c>
      <c r="AX560">
        <f>COUNTIFS(E:E,E560,AW:AW,"&gt;" &amp;AW560)+1</f>
        <v>121</v>
      </c>
      <c r="AY560">
        <f>AK560+0.8*AL560+0.64*AM560+AN560*0.8^3+AO560*0.8^4+AP560*0.8^5+AQ560*0.8^6</f>
        <v>0</v>
      </c>
      <c r="AZ560">
        <f>COUNTIFS(E:E,E560,AY:AY,"&gt;" &amp;AY560)+1</f>
        <v>57</v>
      </c>
    </row>
    <row r="561" spans="1:52">
      <c r="A561" t="s">
        <v>830</v>
      </c>
      <c r="B561" t="s">
        <v>831</v>
      </c>
      <c r="C561" t="s">
        <v>787</v>
      </c>
      <c r="D561" t="s">
        <v>37</v>
      </c>
      <c r="E561" t="s">
        <v>37</v>
      </c>
      <c r="F561">
        <v>3</v>
      </c>
      <c r="G561">
        <v>74</v>
      </c>
      <c r="H561">
        <v>194</v>
      </c>
      <c r="I561">
        <v>2020</v>
      </c>
      <c r="J561">
        <v>0</v>
      </c>
      <c r="K561">
        <v>0</v>
      </c>
      <c r="L561">
        <v>1.625</v>
      </c>
      <c r="M561">
        <v>2.7459997469999999</v>
      </c>
      <c r="N561">
        <v>1.9950716040000001</v>
      </c>
      <c r="O561">
        <v>1.728897232</v>
      </c>
      <c r="P561">
        <v>1.2807570880000001</v>
      </c>
      <c r="Q561">
        <v>0.51782941900000001</v>
      </c>
      <c r="R561">
        <v>-4.5941599999999999E-3</v>
      </c>
      <c r="S561">
        <v>-0.16952352100000001</v>
      </c>
      <c r="T561">
        <v>0</v>
      </c>
      <c r="U561">
        <v>0</v>
      </c>
      <c r="V561">
        <v>0</v>
      </c>
      <c r="W561">
        <v>3.8528037300000002</v>
      </c>
      <c r="X561">
        <v>2.9946560259999999</v>
      </c>
      <c r="Y561">
        <v>2.6290802759999998</v>
      </c>
      <c r="Z561">
        <v>2.6357372049999999</v>
      </c>
      <c r="AA561">
        <v>2.767820323</v>
      </c>
      <c r="AB561">
        <v>1.8845105310000001</v>
      </c>
      <c r="AC561">
        <v>1.887819288</v>
      </c>
      <c r="AD561">
        <v>35.736406579568452</v>
      </c>
      <c r="AE561">
        <v>23.272203103339649</v>
      </c>
      <c r="AF561">
        <v>18.579442181602687</v>
      </c>
      <c r="AG561">
        <v>17.61338953735428</v>
      </c>
      <c r="AH561">
        <v>17.353867837104033</v>
      </c>
      <c r="AI561">
        <v>8.5688193886682598</v>
      </c>
      <c r="AJ561">
        <v>8.4107956114352476</v>
      </c>
      <c r="AK561">
        <f>MAX(IFERROR((M561-VLOOKUP($E561,Sheet1!$A$1:$B$4,2,FALSE))*16,0),0)</f>
        <v>0</v>
      </c>
      <c r="AL561">
        <f>MAX(IFERROR((N561-VLOOKUP($E561,Sheet1!$A$1:$B$4,2,FALSE))*16,0),0)</f>
        <v>0</v>
      </c>
      <c r="AM561">
        <f>MAX(IFERROR((O561-VLOOKUP($E561,Sheet1!$A$1:$B$4,2,FALSE))*16,0),0)</f>
        <v>0</v>
      </c>
      <c r="AN561">
        <f>MAX(IFERROR((P561-VLOOKUP($E561,Sheet1!$A$1:$B$4,2,FALSE))*16,0),0)</f>
        <v>0</v>
      </c>
      <c r="AO561">
        <f>MAX(IFERROR((Q561-VLOOKUP($E561,Sheet1!$A$1:$B$4,2,FALSE))*16,0),0)</f>
        <v>0</v>
      </c>
      <c r="AP561">
        <f>MAX(IFERROR((R561-VLOOKUP($E561,Sheet1!$A$1:$B$4,2,FALSE))*16,0),0)</f>
        <v>0</v>
      </c>
      <c r="AQ561">
        <f>MAX(IFERROR((S561-VLOOKUP($E561,Sheet1!$A$1:$B$4,2,FALSE))*16,0),0)</f>
        <v>0</v>
      </c>
      <c r="AR561">
        <v>116</v>
      </c>
      <c r="AS561">
        <v>0.36942675200000002</v>
      </c>
      <c r="AT561">
        <v>8.0944374099999994</v>
      </c>
      <c r="AU561">
        <v>148</v>
      </c>
      <c r="AV561">
        <v>0.47133757999999998</v>
      </c>
      <c r="AW561">
        <f>AD561+0.8*AE561+0.64*AF561+AG561*0.8^3+AH561*0.8^4+AI561*0.8^5+AJ561*0.8^6</f>
        <v>87.383882109712005</v>
      </c>
      <c r="AX561">
        <f>COUNTIFS(E:E,E561,AW:AW,"&gt;" &amp;AW561)+1</f>
        <v>124</v>
      </c>
      <c r="AY561">
        <f>AK561+0.8*AL561+0.64*AM561+AN561*0.8^3+AO561*0.8^4+AP561*0.8^5+AQ561*0.8^6</f>
        <v>0</v>
      </c>
      <c r="AZ561">
        <f>COUNTIFS(E:E,E561,AY:AY,"&gt;" &amp;AY561)+1</f>
        <v>57</v>
      </c>
    </row>
    <row r="562" spans="1:52">
      <c r="A562" t="s">
        <v>1057</v>
      </c>
      <c r="B562" t="s">
        <v>1058</v>
      </c>
      <c r="C562" t="s">
        <v>1014</v>
      </c>
      <c r="D562" t="s">
        <v>37</v>
      </c>
      <c r="E562" t="s">
        <v>37</v>
      </c>
      <c r="F562">
        <v>2</v>
      </c>
      <c r="G562">
        <v>75</v>
      </c>
      <c r="H562">
        <v>202</v>
      </c>
      <c r="I562">
        <v>2020</v>
      </c>
      <c r="K562">
        <v>0.9375</v>
      </c>
      <c r="L562">
        <v>2</v>
      </c>
      <c r="M562">
        <v>2.5411192900000001</v>
      </c>
      <c r="N562">
        <v>2.3610090829999999</v>
      </c>
      <c r="O562">
        <v>2.2031445230000002</v>
      </c>
      <c r="P562">
        <v>1.7893670960000001</v>
      </c>
      <c r="Q562">
        <v>1.3749291480000001</v>
      </c>
      <c r="R562">
        <v>0.72398502200000003</v>
      </c>
      <c r="S562">
        <v>9.2563551999999993E-2</v>
      </c>
      <c r="U562">
        <v>0</v>
      </c>
      <c r="V562">
        <v>0</v>
      </c>
      <c r="W562">
        <v>3.24487769</v>
      </c>
      <c r="X562">
        <v>3.2633743389999998</v>
      </c>
      <c r="Y562">
        <v>2.8344991820000001</v>
      </c>
      <c r="Z562">
        <v>2.6429780369999998</v>
      </c>
      <c r="AA562">
        <v>2.3612927350000001</v>
      </c>
      <c r="AB562">
        <v>2.350999394</v>
      </c>
      <c r="AC562">
        <v>2.1726527830000002</v>
      </c>
      <c r="AD562">
        <v>27.800825784486335</v>
      </c>
      <c r="AE562">
        <v>27.433376930531438</v>
      </c>
      <c r="AF562">
        <v>22.067692062059095</v>
      </c>
      <c r="AG562">
        <v>18.875417464719973</v>
      </c>
      <c r="AH562">
        <v>15.021442795296181</v>
      </c>
      <c r="AI562">
        <v>13.69158598029756</v>
      </c>
      <c r="AJ562">
        <v>11.084448413702574</v>
      </c>
      <c r="AK562">
        <f>MAX(IFERROR((M562-VLOOKUP($E562,Sheet1!$A$1:$B$4,2,FALSE))*16,0),0)</f>
        <v>0</v>
      </c>
      <c r="AL562">
        <f>MAX(IFERROR((N562-VLOOKUP($E562,Sheet1!$A$1:$B$4,2,FALSE))*16,0),0)</f>
        <v>0</v>
      </c>
      <c r="AM562">
        <f>MAX(IFERROR((O562-VLOOKUP($E562,Sheet1!$A$1:$B$4,2,FALSE))*16,0),0)</f>
        <v>0</v>
      </c>
      <c r="AN562">
        <f>MAX(IFERROR((P562-VLOOKUP($E562,Sheet1!$A$1:$B$4,2,FALSE))*16,0),0)</f>
        <v>0</v>
      </c>
      <c r="AO562">
        <f>MAX(IFERROR((Q562-VLOOKUP($E562,Sheet1!$A$1:$B$4,2,FALSE))*16,0),0)</f>
        <v>0</v>
      </c>
      <c r="AP562">
        <f>MAX(IFERROR((R562-VLOOKUP($E562,Sheet1!$A$1:$B$4,2,FALSE))*16,0),0)</f>
        <v>0</v>
      </c>
      <c r="AQ562">
        <f>MAX(IFERROR((S562-VLOOKUP($E562,Sheet1!$A$1:$B$4,2,FALSE))*16,0),0)</f>
        <v>0</v>
      </c>
      <c r="AR562">
        <v>131</v>
      </c>
      <c r="AS562">
        <v>0.41719745200000002</v>
      </c>
      <c r="AT562">
        <v>11.08611771</v>
      </c>
      <c r="AU562">
        <v>111</v>
      </c>
      <c r="AV562">
        <v>0.353503185</v>
      </c>
      <c r="AW562">
        <f>AD562+0.8*AE562+0.64*AF562+AG562*0.8^3+AH562*0.8^4+AI562*0.8^5+AJ562*0.8^6</f>
        <v>87.080027498504805</v>
      </c>
      <c r="AX562">
        <f>COUNTIFS(E:E,E562,AW:AW,"&gt;" &amp;AW562)+1</f>
        <v>127</v>
      </c>
      <c r="AY562">
        <f>AK562+0.8*AL562+0.64*AM562+AN562*0.8^3+AO562*0.8^4+AP562*0.8^5+AQ562*0.8^6</f>
        <v>0</v>
      </c>
      <c r="AZ562">
        <f>COUNTIFS(E:E,E562,AY:AY,"&gt;" &amp;AY562)+1</f>
        <v>57</v>
      </c>
    </row>
    <row r="563" spans="1:52">
      <c r="A563" t="s">
        <v>348</v>
      </c>
      <c r="B563" t="s">
        <v>349</v>
      </c>
      <c r="C563" t="s">
        <v>307</v>
      </c>
      <c r="D563" t="s">
        <v>37</v>
      </c>
      <c r="E563" t="s">
        <v>37</v>
      </c>
      <c r="F563">
        <v>2</v>
      </c>
      <c r="G563">
        <v>74</v>
      </c>
      <c r="H563">
        <v>200</v>
      </c>
      <c r="I563">
        <v>2020</v>
      </c>
      <c r="K563">
        <v>0.875</v>
      </c>
      <c r="L563">
        <v>1.625</v>
      </c>
      <c r="M563">
        <v>2.3450781439999999</v>
      </c>
      <c r="N563">
        <v>2.046293189</v>
      </c>
      <c r="O563">
        <v>1.928048784</v>
      </c>
      <c r="P563">
        <v>1.477471481</v>
      </c>
      <c r="Q563">
        <v>1.0034822249999999</v>
      </c>
      <c r="R563">
        <v>0.25268488700000002</v>
      </c>
      <c r="S563">
        <v>-7.6980679999999996E-2</v>
      </c>
      <c r="U563">
        <v>0</v>
      </c>
      <c r="V563">
        <v>0</v>
      </c>
      <c r="W563">
        <v>3.3235619359999999</v>
      </c>
      <c r="X563">
        <v>3.3252526590000002</v>
      </c>
      <c r="Y563">
        <v>2.8704181360000001</v>
      </c>
      <c r="Z563">
        <v>2.7696871399999998</v>
      </c>
      <c r="AA563">
        <v>2.4186806930000002</v>
      </c>
      <c r="AB563">
        <v>2.5124924449999999</v>
      </c>
      <c r="AC563">
        <v>2.2586138189999998</v>
      </c>
      <c r="AD563">
        <v>28.080727962282708</v>
      </c>
      <c r="AE563">
        <v>27.16492935568678</v>
      </c>
      <c r="AF563">
        <v>21.707040739951779</v>
      </c>
      <c r="AG563">
        <v>19.468728932789958</v>
      </c>
      <c r="AH563">
        <v>14.856604194427973</v>
      </c>
      <c r="AI563">
        <v>14.398776900791248</v>
      </c>
      <c r="AJ563">
        <v>11.591864288571529</v>
      </c>
      <c r="AK563">
        <f>MAX(IFERROR((M563-VLOOKUP($E563,Sheet1!$A$1:$B$4,2,FALSE))*16,0),0)</f>
        <v>0</v>
      </c>
      <c r="AL563">
        <f>MAX(IFERROR((N563-VLOOKUP($E563,Sheet1!$A$1:$B$4,2,FALSE))*16,0),0)</f>
        <v>0</v>
      </c>
      <c r="AM563">
        <f>MAX(IFERROR((O563-VLOOKUP($E563,Sheet1!$A$1:$B$4,2,FALSE))*16,0),0)</f>
        <v>0</v>
      </c>
      <c r="AN563">
        <f>MAX(IFERROR((P563-VLOOKUP($E563,Sheet1!$A$1:$B$4,2,FALSE))*16,0),0)</f>
        <v>0</v>
      </c>
      <c r="AO563">
        <f>MAX(IFERROR((Q563-VLOOKUP($E563,Sheet1!$A$1:$B$4,2,FALSE))*16,0),0)</f>
        <v>0</v>
      </c>
      <c r="AP563">
        <f>MAX(IFERROR((R563-VLOOKUP($E563,Sheet1!$A$1:$B$4,2,FALSE))*16,0),0)</f>
        <v>0</v>
      </c>
      <c r="AQ563">
        <f>MAX(IFERROR((S563-VLOOKUP($E563,Sheet1!$A$1:$B$4,2,FALSE))*16,0),0)</f>
        <v>0</v>
      </c>
      <c r="AR563">
        <v>137</v>
      </c>
      <c r="AS563">
        <v>0.436305732</v>
      </c>
      <c r="AT563">
        <v>8.97607803</v>
      </c>
      <c r="AU563">
        <v>136</v>
      </c>
      <c r="AV563">
        <v>0.433121019</v>
      </c>
      <c r="AW563">
        <f>AD563+0.8*AE563+0.64*AF563+AG563*0.8^3+AH563*0.8^4+AI563*0.8^5+AJ563*0.8^6</f>
        <v>87.51536069894199</v>
      </c>
      <c r="AX563">
        <f>COUNTIFS(E:E,E563,AW:AW,"&gt;" &amp;AW563)+1</f>
        <v>123</v>
      </c>
      <c r="AY563">
        <f>AK563+0.8*AL563+0.64*AM563+AN563*0.8^3+AO563*0.8^4+AP563*0.8^5+AQ563*0.8^6</f>
        <v>0</v>
      </c>
      <c r="AZ563">
        <f>COUNTIFS(E:E,E563,AY:AY,"&gt;" &amp;AY563)+1</f>
        <v>57</v>
      </c>
    </row>
    <row r="564" spans="1:52">
      <c r="A564" t="s">
        <v>1533</v>
      </c>
      <c r="B564" t="s">
        <v>1534</v>
      </c>
      <c r="C564" t="s">
        <v>118</v>
      </c>
      <c r="D564" t="s">
        <v>37</v>
      </c>
      <c r="E564" t="s">
        <v>37</v>
      </c>
      <c r="F564">
        <v>3</v>
      </c>
      <c r="G564">
        <v>68</v>
      </c>
      <c r="H564">
        <v>173</v>
      </c>
      <c r="I564">
        <v>2020</v>
      </c>
      <c r="J564">
        <v>-6.25E-2</v>
      </c>
      <c r="K564">
        <v>2.1875</v>
      </c>
      <c r="L564">
        <v>2.25</v>
      </c>
      <c r="M564">
        <v>2.6296546420000002</v>
      </c>
      <c r="N564">
        <v>2.4330070560000001</v>
      </c>
      <c r="O564">
        <v>1.9883710750000001</v>
      </c>
      <c r="P564">
        <v>1.4934151600000001</v>
      </c>
      <c r="Q564">
        <v>0.72836880800000003</v>
      </c>
      <c r="R564">
        <v>2.9821872999999999E-2</v>
      </c>
      <c r="S564">
        <v>-0.14415940599999999</v>
      </c>
      <c r="T564">
        <v>0</v>
      </c>
      <c r="U564">
        <v>0</v>
      </c>
      <c r="V564">
        <v>0</v>
      </c>
      <c r="W564">
        <v>3.2999521220000001</v>
      </c>
      <c r="X564">
        <v>3.3081796620000001</v>
      </c>
      <c r="Y564">
        <v>2.3348656829999999</v>
      </c>
      <c r="Z564">
        <v>2.795529964</v>
      </c>
      <c r="AA564">
        <v>2.8533734260000001</v>
      </c>
      <c r="AB564">
        <v>2.3482810949999999</v>
      </c>
      <c r="AC564">
        <v>2.1004318419999999</v>
      </c>
      <c r="AD564">
        <v>28.740768540596179</v>
      </c>
      <c r="AE564">
        <v>28.186104661301954</v>
      </c>
      <c r="AF564">
        <v>16.083287492281954</v>
      </c>
      <c r="AG564">
        <v>19.782047657658708</v>
      </c>
      <c r="AH564">
        <v>18.647129069606407</v>
      </c>
      <c r="AI564">
        <v>12.537470248031426</v>
      </c>
      <c r="AJ564">
        <v>10.156909490095742</v>
      </c>
      <c r="AK564">
        <f>MAX(IFERROR((M564-VLOOKUP($E564,Sheet1!$A$1:$B$4,2,FALSE))*16,0),0)</f>
        <v>0</v>
      </c>
      <c r="AL564">
        <f>MAX(IFERROR((N564-VLOOKUP($E564,Sheet1!$A$1:$B$4,2,FALSE))*16,0),0)</f>
        <v>0</v>
      </c>
      <c r="AM564">
        <f>MAX(IFERROR((O564-VLOOKUP($E564,Sheet1!$A$1:$B$4,2,FALSE))*16,0),0)</f>
        <v>0</v>
      </c>
      <c r="AN564">
        <f>MAX(IFERROR((P564-VLOOKUP($E564,Sheet1!$A$1:$B$4,2,FALSE))*16,0),0)</f>
        <v>0</v>
      </c>
      <c r="AO564">
        <f>MAX(IFERROR((Q564-VLOOKUP($E564,Sheet1!$A$1:$B$4,2,FALSE))*16,0),0)</f>
        <v>0</v>
      </c>
      <c r="AP564">
        <f>MAX(IFERROR((R564-VLOOKUP($E564,Sheet1!$A$1:$B$4,2,FALSE))*16,0),0)</f>
        <v>0</v>
      </c>
      <c r="AQ564">
        <f>MAX(IFERROR((S564-VLOOKUP($E564,Sheet1!$A$1:$B$4,2,FALSE))*16,0),0)</f>
        <v>0</v>
      </c>
      <c r="AR564">
        <v>125</v>
      </c>
      <c r="AS564">
        <v>0.39808917199999999</v>
      </c>
      <c r="AT564">
        <v>9.1584792079999993</v>
      </c>
      <c r="AU564">
        <v>134</v>
      </c>
      <c r="AV564">
        <v>0.42675159200000001</v>
      </c>
      <c r="AW564">
        <f>AD564+0.8*AE564+0.64*AF564+AG564*0.8^3+AH564*0.8^4+AI564*0.8^5+AJ564*0.8^6</f>
        <v>86.120079864576851</v>
      </c>
      <c r="AX564">
        <f>COUNTIFS(E:E,E564,AW:AW,"&gt;" &amp;AW564)+1</f>
        <v>129</v>
      </c>
      <c r="AY564">
        <f>AK564+0.8*AL564+0.64*AM564+AN564*0.8^3+AO564*0.8^4+AP564*0.8^5+AQ564*0.8^6</f>
        <v>0</v>
      </c>
      <c r="AZ564">
        <f>COUNTIFS(E:E,E564,AY:AY,"&gt;" &amp;AY564)+1</f>
        <v>57</v>
      </c>
    </row>
    <row r="565" spans="1:52">
      <c r="A565" t="s">
        <v>485</v>
      </c>
      <c r="B565" t="s">
        <v>486</v>
      </c>
      <c r="C565" t="s">
        <v>454</v>
      </c>
      <c r="D565" t="s">
        <v>37</v>
      </c>
      <c r="E565" t="s">
        <v>37</v>
      </c>
      <c r="F565">
        <v>1</v>
      </c>
      <c r="G565">
        <v>75</v>
      </c>
      <c r="H565">
        <v>205</v>
      </c>
      <c r="I565">
        <v>2020</v>
      </c>
      <c r="L565">
        <v>0.5</v>
      </c>
      <c r="M565">
        <v>2.020048144</v>
      </c>
      <c r="N565">
        <v>1.3725701619999999</v>
      </c>
      <c r="O565">
        <v>1.958702532</v>
      </c>
      <c r="P565">
        <v>1.320154804</v>
      </c>
      <c r="Q565">
        <v>1.065841901</v>
      </c>
      <c r="R565">
        <v>0.19413713299999999</v>
      </c>
      <c r="S565">
        <v>-8.0310716000000004E-2</v>
      </c>
      <c r="V565">
        <v>0</v>
      </c>
      <c r="W565">
        <v>3.5213147660000002</v>
      </c>
      <c r="X565">
        <v>3.1876960849999998</v>
      </c>
      <c r="Y565">
        <v>3.093184779</v>
      </c>
      <c r="Z565">
        <v>2.7227387369999998</v>
      </c>
      <c r="AA565">
        <v>2.5626946030000002</v>
      </c>
      <c r="AB565">
        <v>2.5976620879999999</v>
      </c>
      <c r="AC565">
        <v>1.8905019489999999</v>
      </c>
      <c r="AD565">
        <v>29.337796751143898</v>
      </c>
      <c r="AE565">
        <v>23.713778764411074</v>
      </c>
      <c r="AF565">
        <v>24.273363473615504</v>
      </c>
      <c r="AG565">
        <v>18.605418383891404</v>
      </c>
      <c r="AH565">
        <v>16.411047369723292</v>
      </c>
      <c r="AI565">
        <v>15.09980093128074</v>
      </c>
      <c r="AJ565">
        <v>8.5307679327663379</v>
      </c>
      <c r="AK565">
        <f>MAX(IFERROR((M565-VLOOKUP($E565,Sheet1!$A$1:$B$4,2,FALSE))*16,0),0)</f>
        <v>0</v>
      </c>
      <c r="AL565">
        <f>MAX(IFERROR((N565-VLOOKUP($E565,Sheet1!$A$1:$B$4,2,FALSE))*16,0),0)</f>
        <v>0</v>
      </c>
      <c r="AM565">
        <f>MAX(IFERROR((O565-VLOOKUP($E565,Sheet1!$A$1:$B$4,2,FALSE))*16,0),0)</f>
        <v>0</v>
      </c>
      <c r="AN565">
        <f>MAX(IFERROR((P565-VLOOKUP($E565,Sheet1!$A$1:$B$4,2,FALSE))*16,0),0)</f>
        <v>0</v>
      </c>
      <c r="AO565">
        <f>MAX(IFERROR((Q565-VLOOKUP($E565,Sheet1!$A$1:$B$4,2,FALSE))*16,0),0)</f>
        <v>0</v>
      </c>
      <c r="AP565">
        <f>MAX(IFERROR((R565-VLOOKUP($E565,Sheet1!$A$1:$B$4,2,FALSE))*16,0),0)</f>
        <v>0</v>
      </c>
      <c r="AQ565">
        <f>MAX(IFERROR((S565-VLOOKUP($E565,Sheet1!$A$1:$B$4,2,FALSE))*16,0),0)</f>
        <v>0</v>
      </c>
      <c r="AR565">
        <v>148</v>
      </c>
      <c r="AS565">
        <v>0.47133757999999998</v>
      </c>
      <c r="AT565">
        <v>7.8511439589999998</v>
      </c>
      <c r="AU565">
        <v>150</v>
      </c>
      <c r="AV565">
        <v>0.47770700599999999</v>
      </c>
      <c r="AW565">
        <f>AD565+0.8*AE565+0.64*AF565+AG565*0.8^3+AH565*0.8^4+AI565*0.8^5+AJ565*0.8^6</f>
        <v>87.275903999106916</v>
      </c>
      <c r="AX565">
        <f>COUNTIFS(E:E,E565,AW:AW,"&gt;" &amp;AW565)+1</f>
        <v>125</v>
      </c>
      <c r="AY565">
        <f>AK565+0.8*AL565+0.64*AM565+AN565*0.8^3+AO565*0.8^4+AP565*0.8^5+AQ565*0.8^6</f>
        <v>0</v>
      </c>
      <c r="AZ565">
        <f>COUNTIFS(E:E,E565,AY:AY,"&gt;" &amp;AY565)+1</f>
        <v>57</v>
      </c>
    </row>
    <row r="566" spans="1:52">
      <c r="A566" t="s">
        <v>153</v>
      </c>
      <c r="B566" t="s">
        <v>154</v>
      </c>
      <c r="C566" t="s">
        <v>118</v>
      </c>
      <c r="D566" t="s">
        <v>37</v>
      </c>
      <c r="E566" t="s">
        <v>37</v>
      </c>
      <c r="F566">
        <v>0</v>
      </c>
      <c r="G566">
        <v>76</v>
      </c>
      <c r="H566">
        <v>210</v>
      </c>
      <c r="I566">
        <v>2020</v>
      </c>
      <c r="M566">
        <v>1.5392103070000001</v>
      </c>
      <c r="N566">
        <v>2.121570138</v>
      </c>
      <c r="O566">
        <v>1.9560525719999999</v>
      </c>
      <c r="P566">
        <v>1.912924128</v>
      </c>
      <c r="Q566">
        <v>1.6789736019999999</v>
      </c>
      <c r="R566">
        <v>1.2397940409999999</v>
      </c>
      <c r="S566">
        <v>0.81964019099999996</v>
      </c>
      <c r="W566">
        <v>2.9545261350000001</v>
      </c>
      <c r="X566">
        <v>3.489112274</v>
      </c>
      <c r="Y566">
        <v>2.9981756470000001</v>
      </c>
      <c r="Z566">
        <v>3.0794777600000001</v>
      </c>
      <c r="AA566">
        <v>2.5818752730000001</v>
      </c>
      <c r="AB566">
        <v>2.3512747740000002</v>
      </c>
      <c r="AC566">
        <v>1.8230430470000001</v>
      </c>
      <c r="AD566">
        <v>21.605686477284792</v>
      </c>
      <c r="AE566">
        <v>29.286436502901438</v>
      </c>
      <c r="AF566">
        <v>23.201907890836367</v>
      </c>
      <c r="AG566">
        <v>23.989341330140277</v>
      </c>
      <c r="AH566">
        <v>17.959729845683142</v>
      </c>
      <c r="AI566">
        <v>14.65154775574203</v>
      </c>
      <c r="AJ566">
        <v>9.0792482089725297</v>
      </c>
      <c r="AK566">
        <f>MAX(IFERROR((M566-VLOOKUP($E566,Sheet1!$A$1:$B$4,2,FALSE))*16,0),0)</f>
        <v>0</v>
      </c>
      <c r="AL566">
        <f>MAX(IFERROR((N566-VLOOKUP($E566,Sheet1!$A$1:$B$4,2,FALSE))*16,0),0)</f>
        <v>0</v>
      </c>
      <c r="AM566">
        <f>MAX(IFERROR((O566-VLOOKUP($E566,Sheet1!$A$1:$B$4,2,FALSE))*16,0),0)</f>
        <v>0</v>
      </c>
      <c r="AN566">
        <f>MAX(IFERROR((P566-VLOOKUP($E566,Sheet1!$A$1:$B$4,2,FALSE))*16,0),0)</f>
        <v>0</v>
      </c>
      <c r="AO566">
        <f>MAX(IFERROR((Q566-VLOOKUP($E566,Sheet1!$A$1:$B$4,2,FALSE))*16,0),0)</f>
        <v>0</v>
      </c>
      <c r="AP566">
        <f>MAX(IFERROR((R566-VLOOKUP($E566,Sheet1!$A$1:$B$4,2,FALSE))*16,0),0)</f>
        <v>0</v>
      </c>
      <c r="AQ566">
        <f>MAX(IFERROR((S566-VLOOKUP($E566,Sheet1!$A$1:$B$4,2,FALSE))*16,0),0)</f>
        <v>0</v>
      </c>
      <c r="AR566">
        <v>194</v>
      </c>
      <c r="AS566">
        <v>0.61783439500000004</v>
      </c>
      <c r="AT566">
        <v>11.26816498</v>
      </c>
      <c r="AU566">
        <v>108</v>
      </c>
      <c r="AV566">
        <v>0.34394904500000001</v>
      </c>
      <c r="AW566">
        <f>AD566+0.8*AE566+0.64*AF566+AG566*0.8^3+AH566*0.8^4+AI566*0.8^5+AJ566*0.8^6</f>
        <v>86.703994446659323</v>
      </c>
      <c r="AX566">
        <f>COUNTIFS(E:E,E566,AW:AW,"&gt;" &amp;AW566)+1</f>
        <v>128</v>
      </c>
      <c r="AY566">
        <f>AK566+0.8*AL566+0.64*AM566+AN566*0.8^3+AO566*0.8^4+AP566*0.8^5+AQ566*0.8^6</f>
        <v>0</v>
      </c>
      <c r="AZ566">
        <f>COUNTIFS(E:E,E566,AY:AY,"&gt;" &amp;AY566)+1</f>
        <v>57</v>
      </c>
    </row>
    <row r="567" spans="1:52">
      <c r="A567" t="s">
        <v>871</v>
      </c>
      <c r="B567" t="s">
        <v>872</v>
      </c>
      <c r="C567" t="s">
        <v>836</v>
      </c>
      <c r="D567" t="s">
        <v>37</v>
      </c>
      <c r="E567" t="s">
        <v>37</v>
      </c>
      <c r="F567">
        <v>1</v>
      </c>
      <c r="G567">
        <v>73</v>
      </c>
      <c r="H567">
        <v>202</v>
      </c>
      <c r="I567">
        <v>2020</v>
      </c>
      <c r="L567">
        <v>0</v>
      </c>
      <c r="M567">
        <v>1.7823712780000001</v>
      </c>
      <c r="N567">
        <v>1.4389145249999999</v>
      </c>
      <c r="O567">
        <v>1.628179083</v>
      </c>
      <c r="P567">
        <v>1.461126105</v>
      </c>
      <c r="Q567">
        <v>1.054443048</v>
      </c>
      <c r="R567">
        <v>0.56841988700000001</v>
      </c>
      <c r="S567">
        <v>2.8652347000000002E-2</v>
      </c>
      <c r="V567">
        <v>0</v>
      </c>
      <c r="W567">
        <v>3.713777645</v>
      </c>
      <c r="X567">
        <v>2.9946076439999998</v>
      </c>
      <c r="Y567">
        <v>3.0982366510000001</v>
      </c>
      <c r="Z567">
        <v>2.8234587879999999</v>
      </c>
      <c r="AA567">
        <v>2.576599522</v>
      </c>
      <c r="AB567">
        <v>2.266745496</v>
      </c>
      <c r="AC567">
        <v>2.165141684</v>
      </c>
      <c r="AD567">
        <v>30.813069795410954</v>
      </c>
      <c r="AE567">
        <v>21.784360345982591</v>
      </c>
      <c r="AF567">
        <v>23.411407897145082</v>
      </c>
      <c r="AG567">
        <v>20.001371674585911</v>
      </c>
      <c r="AH567">
        <v>16.527508083676025</v>
      </c>
      <c r="AI567">
        <v>12.641945808486938</v>
      </c>
      <c r="AJ567">
        <v>10.931472441063178</v>
      </c>
      <c r="AK567">
        <f>MAX(IFERROR((M567-VLOOKUP($E567,Sheet1!$A$1:$B$4,2,FALSE))*16,0),0)</f>
        <v>0</v>
      </c>
      <c r="AL567">
        <f>MAX(IFERROR((N567-VLOOKUP($E567,Sheet1!$A$1:$B$4,2,FALSE))*16,0),0)</f>
        <v>0</v>
      </c>
      <c r="AM567">
        <f>MAX(IFERROR((O567-VLOOKUP($E567,Sheet1!$A$1:$B$4,2,FALSE))*16,0),0)</f>
        <v>0</v>
      </c>
      <c r="AN567">
        <f>MAX(IFERROR((P567-VLOOKUP($E567,Sheet1!$A$1:$B$4,2,FALSE))*16,0),0)</f>
        <v>0</v>
      </c>
      <c r="AO567">
        <f>MAX(IFERROR((Q567-VLOOKUP($E567,Sheet1!$A$1:$B$4,2,FALSE))*16,0),0)</f>
        <v>0</v>
      </c>
      <c r="AP567">
        <f>MAX(IFERROR((R567-VLOOKUP($E567,Sheet1!$A$1:$B$4,2,FALSE))*16,0),0)</f>
        <v>0</v>
      </c>
      <c r="AQ567">
        <f>MAX(IFERROR((S567-VLOOKUP($E567,Sheet1!$A$1:$B$4,2,FALSE))*16,0),0)</f>
        <v>0</v>
      </c>
      <c r="AR567">
        <v>170</v>
      </c>
      <c r="AS567">
        <v>0.54140127400000004</v>
      </c>
      <c r="AT567">
        <v>7.9621062719999998</v>
      </c>
      <c r="AU567">
        <v>149</v>
      </c>
      <c r="AV567">
        <v>0.47452229299999998</v>
      </c>
      <c r="AW567">
        <f>AD567+0.8*AE567+0.64*AF567+AG567*0.8^3+AH567*0.8^4+AI567*0.8^5+AJ567*0.8^6</f>
        <v>87.242361448946653</v>
      </c>
      <c r="AX567">
        <f>COUNTIFS(E:E,E567,AW:AW,"&gt;" &amp;AW567)+1</f>
        <v>126</v>
      </c>
      <c r="AY567">
        <f>AK567+0.8*AL567+0.64*AM567+AN567*0.8^3+AO567*0.8^4+AP567*0.8^5+AQ567*0.8^6</f>
        <v>0</v>
      </c>
      <c r="AZ567">
        <f>COUNTIFS(E:E,E567,AY:AY,"&gt;" &amp;AY567)+1</f>
        <v>57</v>
      </c>
    </row>
    <row r="568" spans="1:52">
      <c r="A568" t="s">
        <v>1491</v>
      </c>
      <c r="B568" t="s">
        <v>1492</v>
      </c>
      <c r="C568" t="s">
        <v>1472</v>
      </c>
      <c r="D568" t="s">
        <v>37</v>
      </c>
      <c r="E568" t="s">
        <v>37</v>
      </c>
      <c r="F568">
        <v>4</v>
      </c>
      <c r="G568">
        <v>70</v>
      </c>
      <c r="H568">
        <v>195</v>
      </c>
      <c r="I568">
        <v>2020</v>
      </c>
      <c r="J568">
        <v>3.9375</v>
      </c>
      <c r="K568">
        <v>6.25E-2</v>
      </c>
      <c r="L568">
        <v>3.125</v>
      </c>
      <c r="M568">
        <v>3.3082278330000001</v>
      </c>
      <c r="N568">
        <v>2.3353533460000002</v>
      </c>
      <c r="O568">
        <v>1.63118155</v>
      </c>
      <c r="P568">
        <v>1.061121435</v>
      </c>
      <c r="Q568">
        <v>0.74846646100000003</v>
      </c>
      <c r="R568">
        <v>-3.7149506999999998E-2</v>
      </c>
      <c r="S568">
        <v>-0.13164705800000001</v>
      </c>
      <c r="T568">
        <v>0</v>
      </c>
      <c r="U568">
        <v>0</v>
      </c>
      <c r="V568">
        <v>0</v>
      </c>
      <c r="W568">
        <v>3.6602278159999999</v>
      </c>
      <c r="X568">
        <v>2.6745146480000002</v>
      </c>
      <c r="Y568">
        <v>3.0236530180000001</v>
      </c>
      <c r="Z568">
        <v>2.420685347</v>
      </c>
      <c r="AA568">
        <v>1.7671447920000001</v>
      </c>
      <c r="AB568">
        <v>1.7409350219999999</v>
      </c>
      <c r="AC568">
        <v>1.7175961879999999</v>
      </c>
      <c r="AD568">
        <v>35.554988703855329</v>
      </c>
      <c r="AE568">
        <v>20.651830873510065</v>
      </c>
      <c r="AF568">
        <v>22.599076021704974</v>
      </c>
      <c r="AG568">
        <v>14.987592472566305</v>
      </c>
      <c r="AH568">
        <v>8.5174294751934383</v>
      </c>
      <c r="AI568">
        <v>7.4213262636158817</v>
      </c>
      <c r="AJ568">
        <v>7.153018162813467</v>
      </c>
      <c r="AK568">
        <f>MAX(IFERROR((M568-VLOOKUP($E568,Sheet1!$A$1:$B$4,2,FALSE))*16,0),0)</f>
        <v>0</v>
      </c>
      <c r="AL568">
        <f>MAX(IFERROR((N568-VLOOKUP($E568,Sheet1!$A$1:$B$4,2,FALSE))*16,0),0)</f>
        <v>0</v>
      </c>
      <c r="AM568">
        <f>MAX(IFERROR((O568-VLOOKUP($E568,Sheet1!$A$1:$B$4,2,FALSE))*16,0),0)</f>
        <v>0</v>
      </c>
      <c r="AN568">
        <f>MAX(IFERROR((P568-VLOOKUP($E568,Sheet1!$A$1:$B$4,2,FALSE))*16,0),0)</f>
        <v>0</v>
      </c>
      <c r="AO568">
        <f>MAX(IFERROR((Q568-VLOOKUP($E568,Sheet1!$A$1:$B$4,2,FALSE))*16,0),0)</f>
        <v>0</v>
      </c>
      <c r="AP568">
        <f>MAX(IFERROR((R568-VLOOKUP($E568,Sheet1!$A$1:$B$4,2,FALSE))*16,0),0)</f>
        <v>0</v>
      </c>
      <c r="AQ568">
        <f>MAX(IFERROR((S568-VLOOKUP($E568,Sheet1!$A$1:$B$4,2,FALSE))*16,0),0)</f>
        <v>0</v>
      </c>
      <c r="AR568">
        <v>101</v>
      </c>
      <c r="AS568">
        <v>0.321656051</v>
      </c>
      <c r="AT568">
        <v>8.9155540609999999</v>
      </c>
      <c r="AU568">
        <v>138</v>
      </c>
      <c r="AV568">
        <v>0.43949044599999998</v>
      </c>
      <c r="AW568">
        <f>AD568+0.8*AE568+0.64*AF568+AG568*0.8^3+AH568*0.8^4+AI568*0.8^5+AJ568*0.8^6</f>
        <v>82.00918949888198</v>
      </c>
      <c r="AX568">
        <f>COUNTIFS(E:E,E568,AW:AW,"&gt;" &amp;AW568)+1</f>
        <v>138</v>
      </c>
      <c r="AY568">
        <f>AK568+0.8*AL568+0.64*AM568+AN568*0.8^3+AO568*0.8^4+AP568*0.8^5+AQ568*0.8^6</f>
        <v>0</v>
      </c>
      <c r="AZ568">
        <f>COUNTIFS(E:E,E568,AY:AY,"&gt;" &amp;AY568)+1</f>
        <v>57</v>
      </c>
    </row>
    <row r="569" spans="1:52">
      <c r="A569" t="s">
        <v>1419</v>
      </c>
      <c r="B569" t="s">
        <v>1420</v>
      </c>
      <c r="C569" t="s">
        <v>1421</v>
      </c>
      <c r="D569" t="s">
        <v>37</v>
      </c>
      <c r="E569" t="s">
        <v>37</v>
      </c>
      <c r="F569">
        <v>2</v>
      </c>
      <c r="G569">
        <v>75</v>
      </c>
      <c r="H569">
        <v>215</v>
      </c>
      <c r="I569">
        <v>2020</v>
      </c>
      <c r="K569">
        <v>6.25E-2</v>
      </c>
      <c r="L569">
        <v>1.75</v>
      </c>
      <c r="M569">
        <v>2.3204045579999999</v>
      </c>
      <c r="N569">
        <v>1.9603427769999999</v>
      </c>
      <c r="O569">
        <v>1.8066951449999999</v>
      </c>
      <c r="P569">
        <v>1.3953007230000001</v>
      </c>
      <c r="Q569">
        <v>0.88583654599999995</v>
      </c>
      <c r="R569">
        <v>0.20956206699999999</v>
      </c>
      <c r="S569">
        <v>-9.9179070999999994E-2</v>
      </c>
      <c r="U569">
        <v>0</v>
      </c>
      <c r="V569">
        <v>0</v>
      </c>
      <c r="W569">
        <v>3.4311560339999998</v>
      </c>
      <c r="X569">
        <v>3.2511364619999998</v>
      </c>
      <c r="Y569">
        <v>2.7697716419999998</v>
      </c>
      <c r="Z569">
        <v>2.6960217150000001</v>
      </c>
      <c r="AA569">
        <v>2.425747018</v>
      </c>
      <c r="AB569">
        <v>2.3637078150000002</v>
      </c>
      <c r="AC569">
        <v>2.169188836</v>
      </c>
      <c r="AD569">
        <v>29.252991529588058</v>
      </c>
      <c r="AE569">
        <v>26.0618980373131</v>
      </c>
      <c r="AF569">
        <v>20.286125098233498</v>
      </c>
      <c r="AG569">
        <v>18.49857373255584</v>
      </c>
      <c r="AH569">
        <v>14.70248232795268</v>
      </c>
      <c r="AI569">
        <v>12.953907600013835</v>
      </c>
      <c r="AJ569">
        <v>10.793319392849554</v>
      </c>
      <c r="AK569">
        <f>MAX(IFERROR((M569-VLOOKUP($E569,Sheet1!$A$1:$B$4,2,FALSE))*16,0),0)</f>
        <v>0</v>
      </c>
      <c r="AL569">
        <f>MAX(IFERROR((N569-VLOOKUP($E569,Sheet1!$A$1:$B$4,2,FALSE))*16,0),0)</f>
        <v>0</v>
      </c>
      <c r="AM569">
        <f>MAX(IFERROR((O569-VLOOKUP($E569,Sheet1!$A$1:$B$4,2,FALSE))*16,0),0)</f>
        <v>0</v>
      </c>
      <c r="AN569">
        <f>MAX(IFERROR((P569-VLOOKUP($E569,Sheet1!$A$1:$B$4,2,FALSE))*16,0),0)</f>
        <v>0</v>
      </c>
      <c r="AO569">
        <f>MAX(IFERROR((Q569-VLOOKUP($E569,Sheet1!$A$1:$B$4,2,FALSE))*16,0),0)</f>
        <v>0</v>
      </c>
      <c r="AP569">
        <f>MAX(IFERROR((R569-VLOOKUP($E569,Sheet1!$A$1:$B$4,2,FALSE))*16,0),0)</f>
        <v>0</v>
      </c>
      <c r="AQ569">
        <f>MAX(IFERROR((S569-VLOOKUP($E569,Sheet1!$A$1:$B$4,2,FALSE))*16,0),0)</f>
        <v>0</v>
      </c>
      <c r="AR569">
        <v>139</v>
      </c>
      <c r="AS569">
        <v>0.44267515899999998</v>
      </c>
      <c r="AT569">
        <v>8.4789627450000005</v>
      </c>
      <c r="AU569">
        <v>142</v>
      </c>
      <c r="AV569">
        <v>0.45222929899999997</v>
      </c>
      <c r="AW569">
        <f>AD569+0.8*AE569+0.64*AF569+AG569*0.8^3+AH569*0.8^4+AI569*0.8^5+AJ569*0.8^6</f>
        <v>85.653176896197692</v>
      </c>
      <c r="AX569">
        <f>COUNTIFS(E:E,E569,AW:AW,"&gt;" &amp;AW569)+1</f>
        <v>130</v>
      </c>
      <c r="AY569">
        <f>AK569+0.8*AL569+0.64*AM569+AN569*0.8^3+AO569*0.8^4+AP569*0.8^5+AQ569*0.8^6</f>
        <v>0</v>
      </c>
      <c r="AZ569">
        <f>COUNTIFS(E:E,E569,AY:AY,"&gt;" &amp;AY569)+1</f>
        <v>57</v>
      </c>
    </row>
    <row r="570" spans="1:52">
      <c r="A570" t="s">
        <v>796</v>
      </c>
      <c r="B570" t="s">
        <v>797</v>
      </c>
      <c r="C570" t="s">
        <v>787</v>
      </c>
      <c r="D570" t="s">
        <v>37</v>
      </c>
      <c r="E570" t="s">
        <v>37</v>
      </c>
      <c r="F570">
        <v>4</v>
      </c>
      <c r="G570">
        <v>67</v>
      </c>
      <c r="H570">
        <v>171</v>
      </c>
      <c r="I570">
        <v>2020</v>
      </c>
      <c r="J570">
        <v>2</v>
      </c>
      <c r="K570">
        <v>3.1875</v>
      </c>
      <c r="L570">
        <v>1.6875</v>
      </c>
      <c r="M570">
        <v>3.2349853049999999</v>
      </c>
      <c r="N570">
        <v>1.952397186</v>
      </c>
      <c r="O570">
        <v>1.8272552559999999</v>
      </c>
      <c r="P570">
        <v>1.753056261</v>
      </c>
      <c r="Q570">
        <v>0.53393743599999999</v>
      </c>
      <c r="R570">
        <v>-1.348143E-3</v>
      </c>
      <c r="S570">
        <v>-0.10277249099999999</v>
      </c>
      <c r="T570">
        <v>0</v>
      </c>
      <c r="U570">
        <v>0</v>
      </c>
      <c r="V570">
        <v>0</v>
      </c>
      <c r="W570">
        <v>3.7356384920000001</v>
      </c>
      <c r="X570">
        <v>2.5063716550000001</v>
      </c>
      <c r="Y570">
        <v>2.1717976220000001</v>
      </c>
      <c r="Z570">
        <v>2.4068331349999998</v>
      </c>
      <c r="AA570">
        <v>3.0592715090000002</v>
      </c>
      <c r="AB570">
        <v>2.3155338400000001</v>
      </c>
      <c r="AC570">
        <v>2.037045059</v>
      </c>
      <c r="AD570">
        <v>36.186109934764914</v>
      </c>
      <c r="AE570">
        <v>17.814095422472391</v>
      </c>
      <c r="AF570">
        <v>14.046239021148537</v>
      </c>
      <c r="AG570">
        <v>16.296738812098056</v>
      </c>
      <c r="AH570">
        <v>20.334770056176637</v>
      </c>
      <c r="AI570">
        <v>12.199874681650741</v>
      </c>
      <c r="AJ570">
        <v>9.6847751006382623</v>
      </c>
      <c r="AK570">
        <f>MAX(IFERROR((M570-VLOOKUP($E570,Sheet1!$A$1:$B$4,2,FALSE))*16,0),0)</f>
        <v>0</v>
      </c>
      <c r="AL570">
        <f>MAX(IFERROR((N570-VLOOKUP($E570,Sheet1!$A$1:$B$4,2,FALSE))*16,0),0)</f>
        <v>0</v>
      </c>
      <c r="AM570">
        <f>MAX(IFERROR((O570-VLOOKUP($E570,Sheet1!$A$1:$B$4,2,FALSE))*16,0),0)</f>
        <v>0</v>
      </c>
      <c r="AN570">
        <f>MAX(IFERROR((P570-VLOOKUP($E570,Sheet1!$A$1:$B$4,2,FALSE))*16,0),0)</f>
        <v>0</v>
      </c>
      <c r="AO570">
        <f>MAX(IFERROR((Q570-VLOOKUP($E570,Sheet1!$A$1:$B$4,2,FALSE))*16,0),0)</f>
        <v>0</v>
      </c>
      <c r="AP570">
        <f>MAX(IFERROR((R570-VLOOKUP($E570,Sheet1!$A$1:$B$4,2,FALSE))*16,0),0)</f>
        <v>0</v>
      </c>
      <c r="AQ570">
        <f>MAX(IFERROR((S570-VLOOKUP($E570,Sheet1!$A$1:$B$4,2,FALSE))*16,0),0)</f>
        <v>0</v>
      </c>
      <c r="AR570">
        <v>104</v>
      </c>
      <c r="AS570">
        <v>0.33121019099999999</v>
      </c>
      <c r="AT570">
        <v>9.1975108090000006</v>
      </c>
      <c r="AU570">
        <v>132</v>
      </c>
      <c r="AV570">
        <v>0.420382166</v>
      </c>
      <c r="AW570">
        <f>AD570+0.8*AE570+0.64*AF570+AG570*0.8^3+AH570*0.8^4+AI570*0.8^5+AJ570*0.8^6</f>
        <v>82.636491952747093</v>
      </c>
      <c r="AX570">
        <f>COUNTIFS(E:E,E570,AW:AW,"&gt;" &amp;AW570)+1</f>
        <v>135</v>
      </c>
      <c r="AY570">
        <f>AK570+0.8*AL570+0.64*AM570+AN570*0.8^3+AO570*0.8^4+AP570*0.8^5+AQ570*0.8^6</f>
        <v>0</v>
      </c>
      <c r="AZ570">
        <f>COUNTIFS(E:E,E570,AY:AY,"&gt;" &amp;AY570)+1</f>
        <v>57</v>
      </c>
    </row>
    <row r="571" spans="1:52">
      <c r="A571" t="s">
        <v>123</v>
      </c>
      <c r="B571" t="s">
        <v>124</v>
      </c>
      <c r="C571" t="s">
        <v>118</v>
      </c>
      <c r="D571" t="s">
        <v>37</v>
      </c>
      <c r="E571" t="s">
        <v>37</v>
      </c>
      <c r="F571">
        <v>2</v>
      </c>
      <c r="G571">
        <v>74</v>
      </c>
      <c r="H571">
        <v>196</v>
      </c>
      <c r="I571">
        <v>2020</v>
      </c>
      <c r="K571">
        <v>4.5</v>
      </c>
      <c r="L571">
        <v>0.5625</v>
      </c>
      <c r="M571">
        <v>2.5900730649999999</v>
      </c>
      <c r="N571">
        <v>2.3452502719999999</v>
      </c>
      <c r="O571">
        <v>2.2764958229999999</v>
      </c>
      <c r="P571">
        <v>1.7372935220000001</v>
      </c>
      <c r="Q571">
        <v>1.3864179649999999</v>
      </c>
      <c r="R571">
        <v>0.60132417699999996</v>
      </c>
      <c r="S571">
        <v>-7.4927259999999999E-3</v>
      </c>
      <c r="U571">
        <v>0</v>
      </c>
      <c r="V571">
        <v>0</v>
      </c>
      <c r="W571">
        <v>2.9360084789999998</v>
      </c>
      <c r="X571">
        <v>3.167256321</v>
      </c>
      <c r="Y571">
        <v>2.8742042649999999</v>
      </c>
      <c r="Z571">
        <v>2.7063772039999998</v>
      </c>
      <c r="AA571">
        <v>2.4106267410000002</v>
      </c>
      <c r="AB571">
        <v>2.2298383209999999</v>
      </c>
      <c r="AC571">
        <v>2.3714353419999998</v>
      </c>
      <c r="AD571">
        <v>24.372433038086143</v>
      </c>
      <c r="AE571">
        <v>26.272768098401002</v>
      </c>
      <c r="AF571">
        <v>22.723657831555641</v>
      </c>
      <c r="AG571">
        <v>19.426597284860151</v>
      </c>
      <c r="AH571">
        <v>15.541341854786054</v>
      </c>
      <c r="AI571">
        <v>12.356268781526495</v>
      </c>
      <c r="AJ571">
        <v>12.68800347690204</v>
      </c>
      <c r="AK571">
        <f>MAX(IFERROR((M571-VLOOKUP($E571,Sheet1!$A$1:$B$4,2,FALSE))*16,0),0)</f>
        <v>0</v>
      </c>
      <c r="AL571">
        <f>MAX(IFERROR((N571-VLOOKUP($E571,Sheet1!$A$1:$B$4,2,FALSE))*16,0),0)</f>
        <v>0</v>
      </c>
      <c r="AM571">
        <f>MAX(IFERROR((O571-VLOOKUP($E571,Sheet1!$A$1:$B$4,2,FALSE))*16,0),0)</f>
        <v>0</v>
      </c>
      <c r="AN571">
        <f>MAX(IFERROR((P571-VLOOKUP($E571,Sheet1!$A$1:$B$4,2,FALSE))*16,0),0)</f>
        <v>0</v>
      </c>
      <c r="AO571">
        <f>MAX(IFERROR((Q571-VLOOKUP($E571,Sheet1!$A$1:$B$4,2,FALSE))*16,0),0)</f>
        <v>0</v>
      </c>
      <c r="AP571">
        <f>MAX(IFERROR((R571-VLOOKUP($E571,Sheet1!$A$1:$B$4,2,FALSE))*16,0),0)</f>
        <v>0</v>
      </c>
      <c r="AQ571">
        <f>MAX(IFERROR((S571-VLOOKUP($E571,Sheet1!$A$1:$B$4,2,FALSE))*16,0),0)</f>
        <v>0</v>
      </c>
      <c r="AR571">
        <v>127</v>
      </c>
      <c r="AS571">
        <v>0.40445859899999997</v>
      </c>
      <c r="AT571">
        <v>10.929362100000001</v>
      </c>
      <c r="AU571">
        <v>114</v>
      </c>
      <c r="AV571">
        <v>0.36305732499999999</v>
      </c>
      <c r="AW571">
        <f>AD571+0.8*AE571+0.64*AF571+AG571*0.8^3+AH571*0.8^4+AI571*0.8^5+AJ571*0.8^6</f>
        <v>83.620926100350957</v>
      </c>
      <c r="AX571">
        <f>COUNTIFS(E:E,E571,AW:AW,"&gt;" &amp;AW571)+1</f>
        <v>132</v>
      </c>
      <c r="AY571">
        <f>AK571+0.8*AL571+0.64*AM571+AN571*0.8^3+AO571*0.8^4+AP571*0.8^5+AQ571*0.8^6</f>
        <v>0</v>
      </c>
      <c r="AZ571">
        <f>COUNTIFS(E:E,E571,AY:AY,"&gt;" &amp;AY571)+1</f>
        <v>57</v>
      </c>
    </row>
    <row r="572" spans="1:52">
      <c r="A572" t="s">
        <v>524</v>
      </c>
      <c r="B572" t="s">
        <v>525</v>
      </c>
      <c r="C572" t="s">
        <v>497</v>
      </c>
      <c r="D572" t="s">
        <v>37</v>
      </c>
      <c r="E572" t="s">
        <v>37</v>
      </c>
      <c r="F572">
        <v>2</v>
      </c>
      <c r="G572">
        <v>76</v>
      </c>
      <c r="H572">
        <v>212</v>
      </c>
      <c r="I572">
        <v>2020</v>
      </c>
      <c r="K572">
        <v>2.3125</v>
      </c>
      <c r="L572">
        <v>1.375</v>
      </c>
      <c r="M572">
        <v>2.545581946</v>
      </c>
      <c r="N572">
        <v>2.184794626</v>
      </c>
      <c r="O572">
        <v>1.9942136500000001</v>
      </c>
      <c r="P572">
        <v>1.497045059</v>
      </c>
      <c r="Q572">
        <v>1.1245377160000001</v>
      </c>
      <c r="R572">
        <v>0.41947145800000002</v>
      </c>
      <c r="S572">
        <v>-4.8926977000000003E-2</v>
      </c>
      <c r="U572">
        <v>0</v>
      </c>
      <c r="V572">
        <v>0</v>
      </c>
      <c r="W572">
        <v>3.3464254979999999</v>
      </c>
      <c r="X572">
        <v>3.14364898</v>
      </c>
      <c r="Y572">
        <v>2.559473514</v>
      </c>
      <c r="Z572">
        <v>2.6176110160000001</v>
      </c>
      <c r="AA572">
        <v>2.234697041</v>
      </c>
      <c r="AB572">
        <v>2.1967777509999999</v>
      </c>
      <c r="AC572">
        <v>2.1684982860000002</v>
      </c>
      <c r="AD572">
        <v>29.004780593065249</v>
      </c>
      <c r="AE572">
        <v>25.509457306645913</v>
      </c>
      <c r="AF572">
        <v>18.487256733110101</v>
      </c>
      <c r="AG572">
        <v>17.911963653075603</v>
      </c>
      <c r="AH572">
        <v>13.29685756342343</v>
      </c>
      <c r="AI572">
        <v>11.772474097768921</v>
      </c>
      <c r="AJ572">
        <v>10.854824649307972</v>
      </c>
      <c r="AK572">
        <f>MAX(IFERROR((M572-VLOOKUP($E572,Sheet1!$A$1:$B$4,2,FALSE))*16,0),0)</f>
        <v>0</v>
      </c>
      <c r="AL572">
        <f>MAX(IFERROR((N572-VLOOKUP($E572,Sheet1!$A$1:$B$4,2,FALSE))*16,0),0)</f>
        <v>0</v>
      </c>
      <c r="AM572">
        <f>MAX(IFERROR((O572-VLOOKUP($E572,Sheet1!$A$1:$B$4,2,FALSE))*16,0),0)</f>
        <v>0</v>
      </c>
      <c r="AN572">
        <f>MAX(IFERROR((P572-VLOOKUP($E572,Sheet1!$A$1:$B$4,2,FALSE))*16,0),0)</f>
        <v>0</v>
      </c>
      <c r="AO572">
        <f>MAX(IFERROR((Q572-VLOOKUP($E572,Sheet1!$A$1:$B$4,2,FALSE))*16,0),0)</f>
        <v>0</v>
      </c>
      <c r="AP572">
        <f>MAX(IFERROR((R572-VLOOKUP($E572,Sheet1!$A$1:$B$4,2,FALSE))*16,0),0)</f>
        <v>0</v>
      </c>
      <c r="AQ572">
        <f>MAX(IFERROR((S572-VLOOKUP($E572,Sheet1!$A$1:$B$4,2,FALSE))*16,0),0)</f>
        <v>0</v>
      </c>
      <c r="AR572">
        <v>130</v>
      </c>
      <c r="AS572">
        <v>0.41401273900000002</v>
      </c>
      <c r="AT572">
        <v>9.7167174779999996</v>
      </c>
      <c r="AU572">
        <v>126</v>
      </c>
      <c r="AV572">
        <v>0.401273885</v>
      </c>
      <c r="AW572">
        <f>AD572+0.8*AE572+0.64*AF572+AG572*0.8^3+AH572*0.8^4+AI572*0.8^5+AJ572*0.8^6</f>
        <v>82.564640461150503</v>
      </c>
      <c r="AX572">
        <f>COUNTIFS(E:E,E572,AW:AW,"&gt;" &amp;AW572)+1</f>
        <v>136</v>
      </c>
      <c r="AY572">
        <f>AK572+0.8*AL572+0.64*AM572+AN572*0.8^3+AO572*0.8^4+AP572*0.8^5+AQ572*0.8^6</f>
        <v>0</v>
      </c>
      <c r="AZ572">
        <f>COUNTIFS(E:E,E572,AY:AY,"&gt;" &amp;AY572)+1</f>
        <v>57</v>
      </c>
    </row>
    <row r="573" spans="1:52">
      <c r="A573" t="s">
        <v>220</v>
      </c>
      <c r="B573" t="s">
        <v>221</v>
      </c>
      <c r="C573" t="s">
        <v>209</v>
      </c>
      <c r="D573" t="s">
        <v>37</v>
      </c>
      <c r="E573" t="s">
        <v>37</v>
      </c>
      <c r="F573">
        <v>2</v>
      </c>
      <c r="G573">
        <v>74</v>
      </c>
      <c r="H573">
        <v>221</v>
      </c>
      <c r="I573">
        <v>2020</v>
      </c>
      <c r="K573">
        <v>0.1875</v>
      </c>
      <c r="L573">
        <v>1.5625</v>
      </c>
      <c r="M573">
        <v>2.1661058230000001</v>
      </c>
      <c r="N573">
        <v>1.8117808639999999</v>
      </c>
      <c r="O573">
        <v>1.6951562929999999</v>
      </c>
      <c r="P573">
        <v>1.217865099</v>
      </c>
      <c r="Q573">
        <v>0.75990296599999996</v>
      </c>
      <c r="R573">
        <v>5.2753551000000003E-2</v>
      </c>
      <c r="S573">
        <v>-0.119155469</v>
      </c>
      <c r="U573">
        <v>0</v>
      </c>
      <c r="V573">
        <v>0</v>
      </c>
      <c r="W573">
        <v>3.2875258120000002</v>
      </c>
      <c r="X573">
        <v>3.284641777</v>
      </c>
      <c r="Y573">
        <v>2.8694259510000002</v>
      </c>
      <c r="Z573">
        <v>2.7111042009999999</v>
      </c>
      <c r="AA573">
        <v>2.3808515649999999</v>
      </c>
      <c r="AB573">
        <v>2.411539796</v>
      </c>
      <c r="AC573">
        <v>2.2427524820000002</v>
      </c>
      <c r="AD573">
        <v>27.100142061099547</v>
      </c>
      <c r="AE573">
        <v>26.005543264460812</v>
      </c>
      <c r="AF573">
        <v>21.081960790574286</v>
      </c>
      <c r="AG573">
        <v>18.252932567872648</v>
      </c>
      <c r="AH573">
        <v>14.039136055245621</v>
      </c>
      <c r="AI573">
        <v>13.141702343252646</v>
      </c>
      <c r="AJ573">
        <v>11.395727054168844</v>
      </c>
      <c r="AK573">
        <f>MAX(IFERROR((M573-VLOOKUP($E573,Sheet1!$A$1:$B$4,2,FALSE))*16,0),0)</f>
        <v>0</v>
      </c>
      <c r="AL573">
        <f>MAX(IFERROR((N573-VLOOKUP($E573,Sheet1!$A$1:$B$4,2,FALSE))*16,0),0)</f>
        <v>0</v>
      </c>
      <c r="AM573">
        <f>MAX(IFERROR((O573-VLOOKUP($E573,Sheet1!$A$1:$B$4,2,FALSE))*16,0),0)</f>
        <v>0</v>
      </c>
      <c r="AN573">
        <f>MAX(IFERROR((P573-VLOOKUP($E573,Sheet1!$A$1:$B$4,2,FALSE))*16,0),0)</f>
        <v>0</v>
      </c>
      <c r="AO573">
        <f>MAX(IFERROR((Q573-VLOOKUP($E573,Sheet1!$A$1:$B$4,2,FALSE))*16,0),0)</f>
        <v>0</v>
      </c>
      <c r="AP573">
        <f>MAX(IFERROR((R573-VLOOKUP($E573,Sheet1!$A$1:$B$4,2,FALSE))*16,0),0)</f>
        <v>0</v>
      </c>
      <c r="AQ573">
        <f>MAX(IFERROR((S573-VLOOKUP($E573,Sheet1!$A$1:$B$4,2,FALSE))*16,0),0)</f>
        <v>0</v>
      </c>
      <c r="AR573">
        <v>144</v>
      </c>
      <c r="AS573">
        <v>0.45859872600000001</v>
      </c>
      <c r="AT573">
        <v>7.5844091259999997</v>
      </c>
      <c r="AU573">
        <v>151</v>
      </c>
      <c r="AV573">
        <v>0.48089172000000002</v>
      </c>
      <c r="AW573">
        <f>AD573+0.8*AE573+0.64*AF573+AG573*0.8^3+AH573*0.8^4+AI573*0.8^5+AJ573*0.8^6</f>
        <v>83.78655767834023</v>
      </c>
      <c r="AX573">
        <f>COUNTIFS(E:E,E573,AW:AW,"&gt;" &amp;AW573)+1</f>
        <v>131</v>
      </c>
      <c r="AY573">
        <f>AK573+0.8*AL573+0.64*AM573+AN573*0.8^3+AO573*0.8^4+AP573*0.8^5+AQ573*0.8^6</f>
        <v>0</v>
      </c>
      <c r="AZ573">
        <f>COUNTIFS(E:E,E573,AY:AY,"&gt;" &amp;AY573)+1</f>
        <v>57</v>
      </c>
    </row>
    <row r="574" spans="1:52">
      <c r="A574" t="s">
        <v>422</v>
      </c>
      <c r="B574" t="s">
        <v>423</v>
      </c>
      <c r="C574" t="s">
        <v>415</v>
      </c>
      <c r="D574" t="s">
        <v>37</v>
      </c>
      <c r="E574" t="s">
        <v>37</v>
      </c>
      <c r="F574">
        <v>1</v>
      </c>
      <c r="G574">
        <v>77</v>
      </c>
      <c r="H574">
        <v>227</v>
      </c>
      <c r="I574">
        <v>2020</v>
      </c>
      <c r="L574">
        <v>0</v>
      </c>
      <c r="M574">
        <v>1.8885072030000001</v>
      </c>
      <c r="N574">
        <v>1.622119394</v>
      </c>
      <c r="O574">
        <v>1.7637096590000001</v>
      </c>
      <c r="P574">
        <v>1.5478036829999999</v>
      </c>
      <c r="Q574">
        <v>1.103011615</v>
      </c>
      <c r="R574">
        <v>0.69704312800000001</v>
      </c>
      <c r="S574">
        <v>7.5812203999999994E-2</v>
      </c>
      <c r="V574">
        <v>0</v>
      </c>
      <c r="W574">
        <v>3.4139533430000002</v>
      </c>
      <c r="X574">
        <v>3.2101224899999998</v>
      </c>
      <c r="Y574">
        <v>3.009996186</v>
      </c>
      <c r="Z574">
        <v>2.5478738019999998</v>
      </c>
      <c r="AA574">
        <v>2.5126176400000002</v>
      </c>
      <c r="AB574">
        <v>1.9099790729999999</v>
      </c>
      <c r="AC574">
        <v>2.0237354120000002</v>
      </c>
      <c r="AD574">
        <v>27.700112307274708</v>
      </c>
      <c r="AE574">
        <v>24.633718564708616</v>
      </c>
      <c r="AF574">
        <v>22.803624421984765</v>
      </c>
      <c r="AG574">
        <v>17.300004973389377</v>
      </c>
      <c r="AH574">
        <v>15.984366609819531</v>
      </c>
      <c r="AI574">
        <v>9.6561406634447735</v>
      </c>
      <c r="AJ574">
        <v>9.7980899950123899</v>
      </c>
      <c r="AK574">
        <f>MAX(IFERROR((M574-VLOOKUP($E574,Sheet1!$A$1:$B$4,2,FALSE))*16,0),0)</f>
        <v>0</v>
      </c>
      <c r="AL574">
        <f>MAX(IFERROR((N574-VLOOKUP($E574,Sheet1!$A$1:$B$4,2,FALSE))*16,0),0)</f>
        <v>0</v>
      </c>
      <c r="AM574">
        <f>MAX(IFERROR((O574-VLOOKUP($E574,Sheet1!$A$1:$B$4,2,FALSE))*16,0),0)</f>
        <v>0</v>
      </c>
      <c r="AN574">
        <f>MAX(IFERROR((P574-VLOOKUP($E574,Sheet1!$A$1:$B$4,2,FALSE))*16,0),0)</f>
        <v>0</v>
      </c>
      <c r="AO574">
        <f>MAX(IFERROR((Q574-VLOOKUP($E574,Sheet1!$A$1:$B$4,2,FALSE))*16,0),0)</f>
        <v>0</v>
      </c>
      <c r="AP574">
        <f>MAX(IFERROR((R574-VLOOKUP($E574,Sheet1!$A$1:$B$4,2,FALSE))*16,0),0)</f>
        <v>0</v>
      </c>
      <c r="AQ574">
        <f>MAX(IFERROR((S574-VLOOKUP($E574,Sheet1!$A$1:$B$4,2,FALSE))*16,0),0)</f>
        <v>0</v>
      </c>
      <c r="AR574">
        <v>160</v>
      </c>
      <c r="AS574">
        <v>0.50955413999999999</v>
      </c>
      <c r="AT574">
        <v>8.698006887</v>
      </c>
      <c r="AU574">
        <v>141</v>
      </c>
      <c r="AV574">
        <v>0.44904458600000002</v>
      </c>
      <c r="AW574">
        <f>AD574+0.8*AE574+0.64*AF574+AG574*0.8^3+AH574*0.8^4+AI574*0.8^5+AJ574*0.8^6</f>
        <v>83.138840575119417</v>
      </c>
      <c r="AX574">
        <f>COUNTIFS(E:E,E574,AW:AW,"&gt;" &amp;AW574)+1</f>
        <v>133</v>
      </c>
      <c r="AY574">
        <f>AK574+0.8*AL574+0.64*AM574+AN574*0.8^3+AO574*0.8^4+AP574*0.8^5+AQ574*0.8^6</f>
        <v>0</v>
      </c>
      <c r="AZ574">
        <f>COUNTIFS(E:E,E574,AY:AY,"&gt;" &amp;AY574)+1</f>
        <v>57</v>
      </c>
    </row>
    <row r="575" spans="1:52">
      <c r="A575" t="s">
        <v>1124</v>
      </c>
      <c r="B575" t="s">
        <v>1125</v>
      </c>
      <c r="C575" t="s">
        <v>1113</v>
      </c>
      <c r="D575" t="s">
        <v>37</v>
      </c>
      <c r="E575" t="s">
        <v>37</v>
      </c>
      <c r="F575">
        <v>1</v>
      </c>
      <c r="G575">
        <v>71</v>
      </c>
      <c r="H575">
        <v>190</v>
      </c>
      <c r="I575">
        <v>2020</v>
      </c>
      <c r="L575">
        <v>2</v>
      </c>
      <c r="M575">
        <v>2.6321511970000002</v>
      </c>
      <c r="N575">
        <v>2.2822052180000001</v>
      </c>
      <c r="O575">
        <v>2.4173398850000001</v>
      </c>
      <c r="P575">
        <v>2.2239748060000002</v>
      </c>
      <c r="Q575">
        <v>1.89985005</v>
      </c>
      <c r="R575">
        <v>1.420181616</v>
      </c>
      <c r="S575">
        <v>0.90218664400000004</v>
      </c>
      <c r="V575">
        <v>0</v>
      </c>
      <c r="W575">
        <v>3.336669804</v>
      </c>
      <c r="X575">
        <v>2.5582667589999999</v>
      </c>
      <c r="Y575">
        <v>2.8454006879999998</v>
      </c>
      <c r="Z575">
        <v>2.488358362</v>
      </c>
      <c r="AA575">
        <v>2.286183206</v>
      </c>
      <c r="AB575">
        <v>1.8890699989999999</v>
      </c>
      <c r="AC575">
        <v>1.726932066</v>
      </c>
      <c r="AD575">
        <v>29.181369760011123</v>
      </c>
      <c r="AE575">
        <v>19.219365460746843</v>
      </c>
      <c r="AF575">
        <v>22.810246760947095</v>
      </c>
      <c r="AG575">
        <v>18.301789880316178</v>
      </c>
      <c r="AH575">
        <v>15.374274464705181</v>
      </c>
      <c r="AI575">
        <v>10.55203515369999</v>
      </c>
      <c r="AJ575">
        <v>8.3779716009177321</v>
      </c>
      <c r="AK575">
        <f>MAX(IFERROR((M575-VLOOKUP($E575,Sheet1!$A$1:$B$4,2,FALSE))*16,0),0)</f>
        <v>0</v>
      </c>
      <c r="AL575">
        <f>MAX(IFERROR((N575-VLOOKUP($E575,Sheet1!$A$1:$B$4,2,FALSE))*16,0),0)</f>
        <v>0</v>
      </c>
      <c r="AM575">
        <f>MAX(IFERROR((O575-VLOOKUP($E575,Sheet1!$A$1:$B$4,2,FALSE))*16,0),0)</f>
        <v>0</v>
      </c>
      <c r="AN575">
        <f>MAX(IFERROR((P575-VLOOKUP($E575,Sheet1!$A$1:$B$4,2,FALSE))*16,0),0)</f>
        <v>0</v>
      </c>
      <c r="AO575">
        <f>MAX(IFERROR((Q575-VLOOKUP($E575,Sheet1!$A$1:$B$4,2,FALSE))*16,0),0)</f>
        <v>0</v>
      </c>
      <c r="AP575">
        <f>MAX(IFERROR((R575-VLOOKUP($E575,Sheet1!$A$1:$B$4,2,FALSE))*16,0),0)</f>
        <v>0</v>
      </c>
      <c r="AQ575">
        <f>MAX(IFERROR((S575-VLOOKUP($E575,Sheet1!$A$1:$B$4,2,FALSE))*16,0),0)</f>
        <v>0</v>
      </c>
      <c r="AR575">
        <v>124</v>
      </c>
      <c r="AS575">
        <v>0.39490445899999999</v>
      </c>
      <c r="AT575">
        <v>13.777889419999999</v>
      </c>
      <c r="AU575">
        <v>93</v>
      </c>
      <c r="AV575">
        <v>0.29617834399999998</v>
      </c>
      <c r="AW575">
        <f>AD575+0.8*AE575+0.64*AF575+AG575*0.8^3+AH575*0.8^4+AI575*0.8^5+AJ575*0.8^6</f>
        <v>80.477165161595266</v>
      </c>
      <c r="AX575">
        <f>COUNTIFS(E:E,E575,AW:AW,"&gt;" &amp;AW575)+1</f>
        <v>140</v>
      </c>
      <c r="AY575">
        <f>AK575+0.8*AL575+0.64*AM575+AN575*0.8^3+AO575*0.8^4+AP575*0.8^5+AQ575*0.8^6</f>
        <v>0</v>
      </c>
      <c r="AZ575">
        <f>COUNTIFS(E:E,E575,AY:AY,"&gt;" &amp;AY575)+1</f>
        <v>57</v>
      </c>
    </row>
    <row r="576" spans="1:52">
      <c r="A576" t="s">
        <v>98</v>
      </c>
      <c r="B576" t="s">
        <v>99</v>
      </c>
      <c r="C576" t="s">
        <v>77</v>
      </c>
      <c r="D576" t="s">
        <v>37</v>
      </c>
      <c r="E576" t="s">
        <v>37</v>
      </c>
      <c r="F576">
        <v>4</v>
      </c>
      <c r="G576">
        <v>74</v>
      </c>
      <c r="H576">
        <v>215</v>
      </c>
      <c r="I576">
        <v>2020</v>
      </c>
      <c r="J576">
        <v>1.25</v>
      </c>
      <c r="K576">
        <v>2.25</v>
      </c>
      <c r="L576">
        <v>1.5</v>
      </c>
      <c r="M576">
        <v>2.4963167529999999</v>
      </c>
      <c r="N576">
        <v>1.5963260699999999</v>
      </c>
      <c r="O576">
        <v>0.898886356</v>
      </c>
      <c r="P576">
        <v>0.26941335799999999</v>
      </c>
      <c r="Q576">
        <v>-2.1197692000000001E-2</v>
      </c>
      <c r="R576">
        <v>-0.16418845700000001</v>
      </c>
      <c r="S576">
        <v>-0.33609842699999998</v>
      </c>
      <c r="T576">
        <v>0</v>
      </c>
      <c r="U576">
        <v>0</v>
      </c>
      <c r="V576">
        <v>0</v>
      </c>
      <c r="W576">
        <v>3.800447525</v>
      </c>
      <c r="X576">
        <v>3.0605273670000002</v>
      </c>
      <c r="Y576">
        <v>2.8188158799999998</v>
      </c>
      <c r="Z576">
        <v>2.6211672610000001</v>
      </c>
      <c r="AA576">
        <v>1.659876602</v>
      </c>
      <c r="AB576">
        <v>1.7345309449999999</v>
      </c>
      <c r="AC576">
        <v>2.5040964680000002</v>
      </c>
      <c r="AD576">
        <v>34.2052513692948</v>
      </c>
      <c r="AE576">
        <v>22.911249832144975</v>
      </c>
      <c r="AF576">
        <v>18.66056560284089</v>
      </c>
      <c r="AG576">
        <v>15.456333744136941</v>
      </c>
      <c r="AH576">
        <v>6.8331025121624975</v>
      </c>
      <c r="AI576">
        <v>7.2470641020130699</v>
      </c>
      <c r="AJ576">
        <v>13.376922549098012</v>
      </c>
      <c r="AK576">
        <f>MAX(IFERROR((M576-VLOOKUP($E576,Sheet1!$A$1:$B$4,2,FALSE))*16,0),0)</f>
        <v>0</v>
      </c>
      <c r="AL576">
        <f>MAX(IFERROR((N576-VLOOKUP($E576,Sheet1!$A$1:$B$4,2,FALSE))*16,0),0)</f>
        <v>0</v>
      </c>
      <c r="AM576">
        <f>MAX(IFERROR((O576-VLOOKUP($E576,Sheet1!$A$1:$B$4,2,FALSE))*16,0),0)</f>
        <v>0</v>
      </c>
      <c r="AN576">
        <f>MAX(IFERROR((P576-VLOOKUP($E576,Sheet1!$A$1:$B$4,2,FALSE))*16,0),0)</f>
        <v>0</v>
      </c>
      <c r="AO576">
        <f>MAX(IFERROR((Q576-VLOOKUP($E576,Sheet1!$A$1:$B$4,2,FALSE))*16,0),0)</f>
        <v>0</v>
      </c>
      <c r="AP576">
        <f>MAX(IFERROR((R576-VLOOKUP($E576,Sheet1!$A$1:$B$4,2,FALSE))*16,0),0)</f>
        <v>0</v>
      </c>
      <c r="AQ576">
        <f>MAX(IFERROR((S576-VLOOKUP($E576,Sheet1!$A$1:$B$4,2,FALSE))*16,0),0)</f>
        <v>0</v>
      </c>
      <c r="AR576">
        <v>133</v>
      </c>
      <c r="AS576">
        <v>0.42356687900000001</v>
      </c>
      <c r="AT576">
        <v>4.7394579620000004</v>
      </c>
      <c r="AU576">
        <v>194</v>
      </c>
      <c r="AV576">
        <v>0.61783439500000004</v>
      </c>
      <c r="AW576">
        <f>AD576+0.8*AE576+0.64*AF576+AG576*0.8^3+AH576*0.8^4+AI576*0.8^5+AJ576*0.8^6</f>
        <v>81.070892836467223</v>
      </c>
      <c r="AX576">
        <f>COUNTIFS(E:E,E576,AW:AW,"&gt;" &amp;AW576)+1</f>
        <v>139</v>
      </c>
      <c r="AY576">
        <f>AK576+0.8*AL576+0.64*AM576+AN576*0.8^3+AO576*0.8^4+AP576*0.8^5+AQ576*0.8^6</f>
        <v>0</v>
      </c>
      <c r="AZ576">
        <f>COUNTIFS(E:E,E576,AY:AY,"&gt;" &amp;AY576)+1</f>
        <v>57</v>
      </c>
    </row>
    <row r="577" spans="1:52">
      <c r="A577" t="s">
        <v>299</v>
      </c>
      <c r="B577" t="s">
        <v>300</v>
      </c>
      <c r="C577" t="s">
        <v>260</v>
      </c>
      <c r="D577" t="s">
        <v>37</v>
      </c>
      <c r="E577" t="s">
        <v>37</v>
      </c>
      <c r="F577">
        <v>1</v>
      </c>
      <c r="G577">
        <v>72</v>
      </c>
      <c r="H577">
        <v>205</v>
      </c>
      <c r="I577">
        <v>2020</v>
      </c>
      <c r="L577">
        <v>0.125</v>
      </c>
      <c r="M577">
        <v>1.720353963</v>
      </c>
      <c r="N577">
        <v>1.3481637799999999</v>
      </c>
      <c r="O577">
        <v>1.444715961</v>
      </c>
      <c r="P577">
        <v>1.271383334</v>
      </c>
      <c r="Q577">
        <v>0.85951922400000003</v>
      </c>
      <c r="R577">
        <v>0.42674420800000001</v>
      </c>
      <c r="S577">
        <v>-1.3840167E-2</v>
      </c>
      <c r="V577">
        <v>0</v>
      </c>
      <c r="W577">
        <v>3.7036397320000001</v>
      </c>
      <c r="X577">
        <v>2.8803846499999999</v>
      </c>
      <c r="Y577">
        <v>2.9762210759999999</v>
      </c>
      <c r="Z577">
        <v>2.7303778830000001</v>
      </c>
      <c r="AA577">
        <v>2.4438206710000001</v>
      </c>
      <c r="AB577">
        <v>2.1257721389999999</v>
      </c>
      <c r="AC577">
        <v>2.2370100079999999</v>
      </c>
      <c r="AD577">
        <v>30.503788221325664</v>
      </c>
      <c r="AE577">
        <v>20.334118621845064</v>
      </c>
      <c r="AF577">
        <v>21.600314127225445</v>
      </c>
      <c r="AG577">
        <v>18.573864822886875</v>
      </c>
      <c r="AH577">
        <v>14.828836483202963</v>
      </c>
      <c r="AI577">
        <v>11.152210452457766</v>
      </c>
      <c r="AJ577">
        <v>11.493178754182921</v>
      </c>
      <c r="AK577">
        <f>MAX(IFERROR((M577-VLOOKUP($E577,Sheet1!$A$1:$B$4,2,FALSE))*16,0),0)</f>
        <v>0</v>
      </c>
      <c r="AL577">
        <f>MAX(IFERROR((N577-VLOOKUP($E577,Sheet1!$A$1:$B$4,2,FALSE))*16,0),0)</f>
        <v>0</v>
      </c>
      <c r="AM577">
        <f>MAX(IFERROR((O577-VLOOKUP($E577,Sheet1!$A$1:$B$4,2,FALSE))*16,0),0)</f>
        <v>0</v>
      </c>
      <c r="AN577">
        <f>MAX(IFERROR((P577-VLOOKUP($E577,Sheet1!$A$1:$B$4,2,FALSE))*16,0),0)</f>
        <v>0</v>
      </c>
      <c r="AO577">
        <f>MAX(IFERROR((Q577-VLOOKUP($E577,Sheet1!$A$1:$B$4,2,FALSE))*16,0),0)</f>
        <v>0</v>
      </c>
      <c r="AP577">
        <f>MAX(IFERROR((R577-VLOOKUP($E577,Sheet1!$A$1:$B$4,2,FALSE))*16,0),0)</f>
        <v>0</v>
      </c>
      <c r="AQ577">
        <f>MAX(IFERROR((S577-VLOOKUP($E577,Sheet1!$A$1:$B$4,2,FALSE))*16,0),0)</f>
        <v>0</v>
      </c>
      <c r="AR577">
        <v>173</v>
      </c>
      <c r="AS577">
        <v>0.55095541400000003</v>
      </c>
      <c r="AT577">
        <v>7.057040304</v>
      </c>
      <c r="AU577">
        <v>159</v>
      </c>
      <c r="AV577">
        <v>0.50636942699999998</v>
      </c>
      <c r="AW577">
        <f>AD577+0.8*AE577+0.64*AF577+AG577*0.8^3+AH577*0.8^4+AI577*0.8^5+AJ577*0.8^6</f>
        <v>82.846218545461909</v>
      </c>
      <c r="AX577">
        <f>COUNTIFS(E:E,E577,AW:AW,"&gt;" &amp;AW577)+1</f>
        <v>134</v>
      </c>
      <c r="AY577">
        <f>AK577+0.8*AL577+0.64*AM577+AN577*0.8^3+AO577*0.8^4+AP577*0.8^5+AQ577*0.8^6</f>
        <v>0</v>
      </c>
      <c r="AZ577">
        <f>COUNTIFS(E:E,E577,AY:AY,"&gt;" &amp;AY577)+1</f>
        <v>57</v>
      </c>
    </row>
    <row r="578" spans="1:52">
      <c r="A578" t="s">
        <v>413</v>
      </c>
      <c r="B578" t="s">
        <v>414</v>
      </c>
      <c r="C578" t="s">
        <v>415</v>
      </c>
      <c r="D578" t="s">
        <v>37</v>
      </c>
      <c r="E578" t="s">
        <v>37</v>
      </c>
      <c r="F578">
        <v>2</v>
      </c>
      <c r="G578">
        <v>73</v>
      </c>
      <c r="H578">
        <v>219</v>
      </c>
      <c r="I578">
        <v>2020</v>
      </c>
      <c r="K578">
        <v>1.6875</v>
      </c>
      <c r="L578">
        <v>0.5</v>
      </c>
      <c r="M578">
        <v>1.842157195</v>
      </c>
      <c r="N578">
        <v>1.736075102</v>
      </c>
      <c r="O578">
        <v>1.60855923</v>
      </c>
      <c r="P578">
        <v>1.1626501279999999</v>
      </c>
      <c r="Q578">
        <v>0.70925717499999996</v>
      </c>
      <c r="R578">
        <v>4.926614E-2</v>
      </c>
      <c r="S578">
        <v>-0.12719798800000001</v>
      </c>
      <c r="U578">
        <v>0</v>
      </c>
      <c r="V578">
        <v>0</v>
      </c>
      <c r="W578">
        <v>3.162160428</v>
      </c>
      <c r="X578">
        <v>3.2942174660000001</v>
      </c>
      <c r="Y578">
        <v>2.9743243349999999</v>
      </c>
      <c r="Z578">
        <v>2.6666579719999999</v>
      </c>
      <c r="AA578">
        <v>2.482883191</v>
      </c>
      <c r="AB578">
        <v>2.3988258569999998</v>
      </c>
      <c r="AC578">
        <v>2.387672163</v>
      </c>
      <c r="AD578">
        <v>24.7150530114708</v>
      </c>
      <c r="AE578">
        <v>25.894877062271121</v>
      </c>
      <c r="AF578">
        <v>22.000034325517234</v>
      </c>
      <c r="AG578">
        <v>17.672686767413026</v>
      </c>
      <c r="AH578">
        <v>14.927599724463221</v>
      </c>
      <c r="AI578">
        <v>13.021255635698921</v>
      </c>
      <c r="AJ578">
        <v>12.652971368723598</v>
      </c>
      <c r="AK578">
        <f>MAX(IFERROR((M578-VLOOKUP($E578,Sheet1!$A$1:$B$4,2,FALSE))*16,0),0)</f>
        <v>0</v>
      </c>
      <c r="AL578">
        <f>MAX(IFERROR((N578-VLOOKUP($E578,Sheet1!$A$1:$B$4,2,FALSE))*16,0),0)</f>
        <v>0</v>
      </c>
      <c r="AM578">
        <f>MAX(IFERROR((O578-VLOOKUP($E578,Sheet1!$A$1:$B$4,2,FALSE))*16,0),0)</f>
        <v>0</v>
      </c>
      <c r="AN578">
        <f>MAX(IFERROR((P578-VLOOKUP($E578,Sheet1!$A$1:$B$4,2,FALSE))*16,0),0)</f>
        <v>0</v>
      </c>
      <c r="AO578">
        <f>MAX(IFERROR((Q578-VLOOKUP($E578,Sheet1!$A$1:$B$4,2,FALSE))*16,0),0)</f>
        <v>0</v>
      </c>
      <c r="AP578">
        <f>MAX(IFERROR((R578-VLOOKUP($E578,Sheet1!$A$1:$B$4,2,FALSE))*16,0),0)</f>
        <v>0</v>
      </c>
      <c r="AQ578">
        <f>MAX(IFERROR((S578-VLOOKUP($E578,Sheet1!$A$1:$B$4,2,FALSE))*16,0),0)</f>
        <v>0</v>
      </c>
      <c r="AR578">
        <v>166</v>
      </c>
      <c r="AS578">
        <v>0.52866241999999997</v>
      </c>
      <c r="AT578">
        <v>6.9807669819999996</v>
      </c>
      <c r="AU578">
        <v>161</v>
      </c>
      <c r="AV578">
        <v>0.51273885399999997</v>
      </c>
      <c r="AW578">
        <f>AD578+0.8*AE578+0.64*AF578+AG578*0.8^3+AH578*0.8^4+AI578*0.8^5+AJ578*0.8^6</f>
        <v>82.257442674862844</v>
      </c>
      <c r="AX578">
        <f>COUNTIFS(E:E,E578,AW:AW,"&gt;" &amp;AW578)+1</f>
        <v>137</v>
      </c>
      <c r="AY578">
        <f>AK578+0.8*AL578+0.64*AM578+AN578*0.8^3+AO578*0.8^4+AP578*0.8^5+AQ578*0.8^6</f>
        <v>0</v>
      </c>
      <c r="AZ578">
        <f>COUNTIFS(E:E,E578,AY:AY,"&gt;" &amp;AY578)+1</f>
        <v>57</v>
      </c>
    </row>
    <row r="579" spans="1:52">
      <c r="A579" t="s">
        <v>626</v>
      </c>
      <c r="B579" t="s">
        <v>627</v>
      </c>
      <c r="C579" t="s">
        <v>599</v>
      </c>
      <c r="D579" t="s">
        <v>37</v>
      </c>
      <c r="E579" t="s">
        <v>37</v>
      </c>
      <c r="F579">
        <v>2</v>
      </c>
      <c r="G579">
        <v>76</v>
      </c>
      <c r="H579">
        <v>209</v>
      </c>
      <c r="I579">
        <v>2020</v>
      </c>
      <c r="K579">
        <v>1</v>
      </c>
      <c r="L579">
        <v>1.75</v>
      </c>
      <c r="M579">
        <v>2.4879464699999998</v>
      </c>
      <c r="N579">
        <v>1.8957186699999999</v>
      </c>
      <c r="O579">
        <v>1.773654828</v>
      </c>
      <c r="P579">
        <v>1.2819752310000001</v>
      </c>
      <c r="Q579">
        <v>0.79084740200000003</v>
      </c>
      <c r="R579">
        <v>-3.7734200000000002E-4</v>
      </c>
      <c r="S579">
        <v>-0.12734860000000001</v>
      </c>
      <c r="U579">
        <v>0</v>
      </c>
      <c r="V579">
        <v>0</v>
      </c>
      <c r="W579">
        <v>3.4530716460000002</v>
      </c>
      <c r="X579">
        <v>3.0636318760000001</v>
      </c>
      <c r="Y579">
        <v>2.3826113389999999</v>
      </c>
      <c r="Z579">
        <v>2.6737916089999998</v>
      </c>
      <c r="AA579">
        <v>2.2217162670000001</v>
      </c>
      <c r="AB579">
        <v>2.086936562</v>
      </c>
      <c r="AC579">
        <v>1.8672592990000001</v>
      </c>
      <c r="AD579">
        <v>30.064410559855375</v>
      </c>
      <c r="AE579">
        <v>23.763593698394857</v>
      </c>
      <c r="AF579">
        <v>16.09149729959033</v>
      </c>
      <c r="AG579">
        <v>18.009598407268328</v>
      </c>
      <c r="AH579">
        <v>12.592203156885446</v>
      </c>
      <c r="AI579">
        <v>10.228658091172179</v>
      </c>
      <c r="AJ579">
        <v>8.2963690740832874</v>
      </c>
      <c r="AK579">
        <f>MAX(IFERROR((M579-VLOOKUP($E579,Sheet1!$A$1:$B$4,2,FALSE))*16,0),0)</f>
        <v>0</v>
      </c>
      <c r="AL579">
        <f>MAX(IFERROR((N579-VLOOKUP($E579,Sheet1!$A$1:$B$4,2,FALSE))*16,0),0)</f>
        <v>0</v>
      </c>
      <c r="AM579">
        <f>MAX(IFERROR((O579-VLOOKUP($E579,Sheet1!$A$1:$B$4,2,FALSE))*16,0),0)</f>
        <v>0</v>
      </c>
      <c r="AN579">
        <f>MAX(IFERROR((P579-VLOOKUP($E579,Sheet1!$A$1:$B$4,2,FALSE))*16,0),0)</f>
        <v>0</v>
      </c>
      <c r="AO579">
        <f>MAX(IFERROR((Q579-VLOOKUP($E579,Sheet1!$A$1:$B$4,2,FALSE))*16,0),0)</f>
        <v>0</v>
      </c>
      <c r="AP579">
        <f>MAX(IFERROR((R579-VLOOKUP($E579,Sheet1!$A$1:$B$4,2,FALSE))*16,0),0)</f>
        <v>0</v>
      </c>
      <c r="AQ579">
        <f>MAX(IFERROR((S579-VLOOKUP($E579,Sheet1!$A$1:$B$4,2,FALSE))*16,0),0)</f>
        <v>0</v>
      </c>
      <c r="AR579">
        <v>134</v>
      </c>
      <c r="AS579">
        <v>0.42675159200000001</v>
      </c>
      <c r="AT579">
        <v>8.1024166579999992</v>
      </c>
      <c r="AU579">
        <v>147</v>
      </c>
      <c r="AV579">
        <v>0.468152866</v>
      </c>
      <c r="AW579">
        <f>AD579+0.8*AE579+0.64*AF579+AG579*0.8^3+AH579*0.8^4+AI579*0.8^5+AJ579*0.8^6</f>
        <v>79.279094645762541</v>
      </c>
      <c r="AX579">
        <f>COUNTIFS(E:E,E579,AW:AW,"&gt;" &amp;AW579)+1</f>
        <v>142</v>
      </c>
      <c r="AY579">
        <f>AK579+0.8*AL579+0.64*AM579+AN579*0.8^3+AO579*0.8^4+AP579*0.8^5+AQ579*0.8^6</f>
        <v>0</v>
      </c>
      <c r="AZ579">
        <f>COUNTIFS(E:E,E579,AY:AY,"&gt;" &amp;AY579)+1</f>
        <v>57</v>
      </c>
    </row>
    <row r="580" spans="1:52">
      <c r="A580" t="s">
        <v>330</v>
      </c>
      <c r="B580" t="s">
        <v>331</v>
      </c>
      <c r="C580" t="s">
        <v>307</v>
      </c>
      <c r="D580" t="s">
        <v>37</v>
      </c>
      <c r="E580" t="s">
        <v>37</v>
      </c>
      <c r="F580">
        <v>3</v>
      </c>
      <c r="G580">
        <v>71</v>
      </c>
      <c r="H580">
        <v>203</v>
      </c>
      <c r="I580">
        <v>2020</v>
      </c>
      <c r="J580">
        <v>2.0625</v>
      </c>
      <c r="K580">
        <v>3.1875</v>
      </c>
      <c r="L580">
        <v>0</v>
      </c>
      <c r="M580">
        <v>2.6453559539999998</v>
      </c>
      <c r="N580">
        <v>1.923325036</v>
      </c>
      <c r="O580">
        <v>1.4375822659999999</v>
      </c>
      <c r="P580">
        <v>1.1022740170000001</v>
      </c>
      <c r="Q580">
        <v>0.42183469200000001</v>
      </c>
      <c r="R580">
        <v>-3.3780632999999997E-2</v>
      </c>
      <c r="S580">
        <v>-0.19798654500000001</v>
      </c>
      <c r="T580">
        <v>0</v>
      </c>
      <c r="U580">
        <v>0</v>
      </c>
      <c r="V580">
        <v>0</v>
      </c>
      <c r="W580">
        <v>3.3731217409999998</v>
      </c>
      <c r="X580">
        <v>2.9642120099999998</v>
      </c>
      <c r="Y580">
        <v>2.4315447859999999</v>
      </c>
      <c r="Z580">
        <v>2.6316456960000001</v>
      </c>
      <c r="AA580">
        <v>2.6064561319999999</v>
      </c>
      <c r="AB580">
        <v>2.1369566710000001</v>
      </c>
      <c r="AC580">
        <v>2.027450618</v>
      </c>
      <c r="AD580">
        <v>29.656129509064328</v>
      </c>
      <c r="AE580">
        <v>22.732712817855159</v>
      </c>
      <c r="AF580">
        <v>15.860817067043016</v>
      </c>
      <c r="AG580">
        <v>17.184909947987705</v>
      </c>
      <c r="AH580">
        <v>15.591322596271397</v>
      </c>
      <c r="AI580">
        <v>10.606876068483814</v>
      </c>
      <c r="AJ580">
        <v>9.4908621269643874</v>
      </c>
      <c r="AK580">
        <f>MAX(IFERROR((M580-VLOOKUP($E580,Sheet1!$A$1:$B$4,2,FALSE))*16,0),0)</f>
        <v>0</v>
      </c>
      <c r="AL580">
        <f>MAX(IFERROR((N580-VLOOKUP($E580,Sheet1!$A$1:$B$4,2,FALSE))*16,0),0)</f>
        <v>0</v>
      </c>
      <c r="AM580">
        <f>MAX(IFERROR((O580-VLOOKUP($E580,Sheet1!$A$1:$B$4,2,FALSE))*16,0),0)</f>
        <v>0</v>
      </c>
      <c r="AN580">
        <f>MAX(IFERROR((P580-VLOOKUP($E580,Sheet1!$A$1:$B$4,2,FALSE))*16,0),0)</f>
        <v>0</v>
      </c>
      <c r="AO580">
        <f>MAX(IFERROR((Q580-VLOOKUP($E580,Sheet1!$A$1:$B$4,2,FALSE))*16,0),0)</f>
        <v>0</v>
      </c>
      <c r="AP580">
        <f>MAX(IFERROR((R580-VLOOKUP($E580,Sheet1!$A$1:$B$4,2,FALSE))*16,0),0)</f>
        <v>0</v>
      </c>
      <c r="AQ580">
        <f>MAX(IFERROR((S580-VLOOKUP($E580,Sheet1!$A$1:$B$4,2,FALSE))*16,0),0)</f>
        <v>0</v>
      </c>
      <c r="AR580">
        <v>122</v>
      </c>
      <c r="AS580">
        <v>0.388535032</v>
      </c>
      <c r="AT580">
        <v>7.2986047870000004</v>
      </c>
      <c r="AU580">
        <v>155</v>
      </c>
      <c r="AV580">
        <v>0.49363057300000002</v>
      </c>
      <c r="AW580">
        <f>AD580+0.8*AE580+0.64*AF580+AG580*0.8^3+AH580*0.8^4+AI580*0.8^5+AJ580*0.8^6</f>
        <v>79.141736026590195</v>
      </c>
      <c r="AX580">
        <f>COUNTIFS(E:E,E580,AW:AW,"&gt;" &amp;AW580)+1</f>
        <v>143</v>
      </c>
      <c r="AY580">
        <f>AK580+0.8*AL580+0.64*AM580+AN580*0.8^3+AO580*0.8^4+AP580*0.8^5+AQ580*0.8^6</f>
        <v>0</v>
      </c>
      <c r="AZ580">
        <f>COUNTIFS(E:E,E580,AY:AY,"&gt;" &amp;AY580)+1</f>
        <v>57</v>
      </c>
    </row>
    <row r="581" spans="1:52">
      <c r="A581" t="s">
        <v>318</v>
      </c>
      <c r="B581" t="s">
        <v>319</v>
      </c>
      <c r="C581" t="s">
        <v>307</v>
      </c>
      <c r="D581" t="s">
        <v>37</v>
      </c>
      <c r="E581" t="s">
        <v>37</v>
      </c>
      <c r="F581">
        <v>4</v>
      </c>
      <c r="G581">
        <v>73</v>
      </c>
      <c r="H581">
        <v>198</v>
      </c>
      <c r="I581">
        <v>2020</v>
      </c>
      <c r="J581">
        <v>2.625</v>
      </c>
      <c r="K581">
        <v>4.9375</v>
      </c>
      <c r="L581">
        <v>0.75</v>
      </c>
      <c r="M581">
        <v>3.2223161180000002</v>
      </c>
      <c r="N581">
        <v>2.0873148760000002</v>
      </c>
      <c r="O581">
        <v>1.767992132</v>
      </c>
      <c r="P581">
        <v>1.3684025870000001</v>
      </c>
      <c r="Q581">
        <v>0.62461488499999995</v>
      </c>
      <c r="R581">
        <v>-5.4910341000000001E-2</v>
      </c>
      <c r="S581">
        <v>-0.15825397299999999</v>
      </c>
      <c r="T581">
        <v>0</v>
      </c>
      <c r="U581">
        <v>0</v>
      </c>
      <c r="V581">
        <v>0</v>
      </c>
      <c r="W581">
        <v>3.2053916440000001</v>
      </c>
      <c r="X581">
        <v>2.6598940029999998</v>
      </c>
      <c r="Y581">
        <v>2.7086804130000002</v>
      </c>
      <c r="Z581">
        <v>2.3934415659999999</v>
      </c>
      <c r="AA581">
        <v>2.344805617</v>
      </c>
      <c r="AB581">
        <v>2.2255440100000001</v>
      </c>
      <c r="AC581">
        <v>1.74705803</v>
      </c>
      <c r="AD581">
        <v>29.706873968803279</v>
      </c>
      <c r="AE581">
        <v>19.817585195459102</v>
      </c>
      <c r="AF581">
        <v>19.527811128917904</v>
      </c>
      <c r="AG581">
        <v>15.330845427151445</v>
      </c>
      <c r="AH581">
        <v>13.461189525390466</v>
      </c>
      <c r="AI581">
        <v>11.336315807764876</v>
      </c>
      <c r="AJ581">
        <v>7.3462428110752711</v>
      </c>
      <c r="AK581">
        <f>MAX(IFERROR((M581-VLOOKUP($E581,Sheet1!$A$1:$B$4,2,FALSE))*16,0),0)</f>
        <v>0</v>
      </c>
      <c r="AL581">
        <f>MAX(IFERROR((N581-VLOOKUP($E581,Sheet1!$A$1:$B$4,2,FALSE))*16,0),0)</f>
        <v>0</v>
      </c>
      <c r="AM581">
        <f>MAX(IFERROR((O581-VLOOKUP($E581,Sheet1!$A$1:$B$4,2,FALSE))*16,0),0)</f>
        <v>0</v>
      </c>
      <c r="AN581">
        <f>MAX(IFERROR((P581-VLOOKUP($E581,Sheet1!$A$1:$B$4,2,FALSE))*16,0),0)</f>
        <v>0</v>
      </c>
      <c r="AO581">
        <f>MAX(IFERROR((Q581-VLOOKUP($E581,Sheet1!$A$1:$B$4,2,FALSE))*16,0),0)</f>
        <v>0</v>
      </c>
      <c r="AP581">
        <f>MAX(IFERROR((R581-VLOOKUP($E581,Sheet1!$A$1:$B$4,2,FALSE))*16,0),0)</f>
        <v>0</v>
      </c>
      <c r="AQ581">
        <f>MAX(IFERROR((S581-VLOOKUP($E581,Sheet1!$A$1:$B$4,2,FALSE))*16,0),0)</f>
        <v>0</v>
      </c>
      <c r="AR581">
        <v>105</v>
      </c>
      <c r="AS581">
        <v>0.33439490399999999</v>
      </c>
      <c r="AT581">
        <v>8.8574762840000005</v>
      </c>
      <c r="AU581">
        <v>140</v>
      </c>
      <c r="AV581">
        <v>0.44585987300000002</v>
      </c>
      <c r="AW581">
        <f>AD581+0.8*AE581+0.64*AF581+AG581*0.8^3+AH581*0.8^4+AI581*0.8^5+AJ581*0.8^6</f>
        <v>77.062294775334408</v>
      </c>
      <c r="AX581">
        <f>COUNTIFS(E:E,E581,AW:AW,"&gt;" &amp;AW581)+1</f>
        <v>153</v>
      </c>
      <c r="AY581">
        <f>AK581+0.8*AL581+0.64*AM581+AN581*0.8^3+AO581*0.8^4+AP581*0.8^5+AQ581*0.8^6</f>
        <v>0</v>
      </c>
      <c r="AZ581">
        <f>COUNTIFS(E:E,E581,AY:AY,"&gt;" &amp;AY581)+1</f>
        <v>57</v>
      </c>
    </row>
    <row r="582" spans="1:52">
      <c r="A582" t="s">
        <v>1250</v>
      </c>
      <c r="B582" t="s">
        <v>1251</v>
      </c>
      <c r="C582" t="s">
        <v>1207</v>
      </c>
      <c r="D582" t="s">
        <v>37</v>
      </c>
      <c r="E582" t="s">
        <v>37</v>
      </c>
      <c r="F582">
        <v>0</v>
      </c>
      <c r="G582">
        <v>71</v>
      </c>
      <c r="H582">
        <v>204</v>
      </c>
      <c r="I582">
        <v>2020</v>
      </c>
      <c r="M582">
        <v>2.3582301760000002</v>
      </c>
      <c r="N582">
        <v>2.543633657</v>
      </c>
      <c r="O582">
        <v>2.491851359</v>
      </c>
      <c r="P582">
        <v>2.4438717360000002</v>
      </c>
      <c r="Q582">
        <v>2.1401256979999999</v>
      </c>
      <c r="R582">
        <v>1.9393205870000001</v>
      </c>
      <c r="S582">
        <v>1.5965165160000001</v>
      </c>
      <c r="W582">
        <v>2.8468462799999998</v>
      </c>
      <c r="X582">
        <v>2.8191727310000001</v>
      </c>
      <c r="Y582">
        <v>2.4809528529999998</v>
      </c>
      <c r="Z582">
        <v>2.5079863640000002</v>
      </c>
      <c r="AA582">
        <v>2.5622222969999999</v>
      </c>
      <c r="AB582">
        <v>2.0712201160000001</v>
      </c>
      <c r="AC582">
        <v>1.822905899</v>
      </c>
      <c r="AD582">
        <v>22.652656988435965</v>
      </c>
      <c r="AE582">
        <v>22.889350038719186</v>
      </c>
      <c r="AF582">
        <v>18.932694712558813</v>
      </c>
      <c r="AG582">
        <v>19.101007120917771</v>
      </c>
      <c r="AH582">
        <v>18.888910604670954</v>
      </c>
      <c r="AI582">
        <v>13.263896649031054</v>
      </c>
      <c r="AJ582">
        <v>10.23034320247578</v>
      </c>
      <c r="AK582">
        <f>MAX(IFERROR((M582-VLOOKUP($E582,Sheet1!$A$1:$B$4,2,FALSE))*16,0),0)</f>
        <v>0</v>
      </c>
      <c r="AL582">
        <f>MAX(IFERROR((N582-VLOOKUP($E582,Sheet1!$A$1:$B$4,2,FALSE))*16,0),0)</f>
        <v>0</v>
      </c>
      <c r="AM582">
        <f>MAX(IFERROR((O582-VLOOKUP($E582,Sheet1!$A$1:$B$4,2,FALSE))*16,0),0)</f>
        <v>0</v>
      </c>
      <c r="AN582">
        <f>MAX(IFERROR((P582-VLOOKUP($E582,Sheet1!$A$1:$B$4,2,FALSE))*16,0),0)</f>
        <v>0</v>
      </c>
      <c r="AO582">
        <f>MAX(IFERROR((Q582-VLOOKUP($E582,Sheet1!$A$1:$B$4,2,FALSE))*16,0),0)</f>
        <v>0</v>
      </c>
      <c r="AP582">
        <f>MAX(IFERROR((R582-VLOOKUP($E582,Sheet1!$A$1:$B$4,2,FALSE))*16,0),0)</f>
        <v>0</v>
      </c>
      <c r="AQ582">
        <f>MAX(IFERROR((S582-VLOOKUP($E582,Sheet1!$A$1:$B$4,2,FALSE))*16,0),0)</f>
        <v>0</v>
      </c>
      <c r="AR582">
        <v>136</v>
      </c>
      <c r="AS582">
        <v>0.433121019</v>
      </c>
      <c r="AT582">
        <v>15.513549729999999</v>
      </c>
      <c r="AU582">
        <v>85</v>
      </c>
      <c r="AV582">
        <v>0.27070063700000002</v>
      </c>
      <c r="AW582">
        <f>AD582+0.8*AE582+0.64*AF582+AG582*0.8^3+AH582*0.8^4+AI582*0.8^5+AJ582*0.8^6</f>
        <v>77.625811807456387</v>
      </c>
      <c r="AX582">
        <f>COUNTIFS(E:E,E582,AW:AW,"&gt;" &amp;AW582)+1</f>
        <v>150</v>
      </c>
      <c r="AY582">
        <f>AK582+0.8*AL582+0.64*AM582+AN582*0.8^3+AO582*0.8^4+AP582*0.8^5+AQ582*0.8^6</f>
        <v>0</v>
      </c>
      <c r="AZ582">
        <f>COUNTIFS(E:E,E582,AY:AY,"&gt;" &amp;AY582)+1</f>
        <v>57</v>
      </c>
    </row>
    <row r="583" spans="1:52">
      <c r="A583" t="s">
        <v>755</v>
      </c>
      <c r="B583" t="s">
        <v>756</v>
      </c>
      <c r="C583" t="s">
        <v>738</v>
      </c>
      <c r="D583" t="s">
        <v>37</v>
      </c>
      <c r="E583" t="s">
        <v>37</v>
      </c>
      <c r="F583">
        <v>3</v>
      </c>
      <c r="G583">
        <v>77</v>
      </c>
      <c r="H583">
        <v>243</v>
      </c>
      <c r="I583">
        <v>2020</v>
      </c>
      <c r="J583">
        <v>2.375</v>
      </c>
      <c r="K583">
        <v>2.5</v>
      </c>
      <c r="L583">
        <v>2.8125</v>
      </c>
      <c r="M583">
        <v>2.6984332719999999</v>
      </c>
      <c r="N583">
        <v>2.3623280480000002</v>
      </c>
      <c r="O583">
        <v>1.9899887599999999</v>
      </c>
      <c r="P583">
        <v>1.3430292109999999</v>
      </c>
      <c r="Q583">
        <v>0.88348644700000001</v>
      </c>
      <c r="R583">
        <v>0.45959878300000001</v>
      </c>
      <c r="S583">
        <v>-5.30786E-4</v>
      </c>
      <c r="T583">
        <v>0</v>
      </c>
      <c r="U583">
        <v>0</v>
      </c>
      <c r="V583">
        <v>0</v>
      </c>
      <c r="W583">
        <v>3.1962629790000001</v>
      </c>
      <c r="X583">
        <v>2.8155569979999999</v>
      </c>
      <c r="Y583">
        <v>2.769433297</v>
      </c>
      <c r="Z583">
        <v>2.4014164660000001</v>
      </c>
      <c r="AA583">
        <v>2.6075152639999999</v>
      </c>
      <c r="AB583">
        <v>1.5675802409999999</v>
      </c>
      <c r="AC583">
        <v>1.590161266</v>
      </c>
      <c r="AD583">
        <v>27.753107542954325</v>
      </c>
      <c r="AE583">
        <v>22.311083753204855</v>
      </c>
      <c r="AF583">
        <v>20.761247499777923</v>
      </c>
      <c r="AG583">
        <v>15.358897193103388</v>
      </c>
      <c r="AH583">
        <v>16.489046610919175</v>
      </c>
      <c r="AI583">
        <v>6.6155723474239352</v>
      </c>
      <c r="AJ583">
        <v>6.3463269293825277</v>
      </c>
      <c r="AK583">
        <f>MAX(IFERROR((M583-VLOOKUP($E583,Sheet1!$A$1:$B$4,2,FALSE))*16,0),0)</f>
        <v>0</v>
      </c>
      <c r="AL583">
        <f>MAX(IFERROR((N583-VLOOKUP($E583,Sheet1!$A$1:$B$4,2,FALSE))*16,0),0)</f>
        <v>0</v>
      </c>
      <c r="AM583">
        <f>MAX(IFERROR((O583-VLOOKUP($E583,Sheet1!$A$1:$B$4,2,FALSE))*16,0),0)</f>
        <v>0</v>
      </c>
      <c r="AN583">
        <f>MAX(IFERROR((P583-VLOOKUP($E583,Sheet1!$A$1:$B$4,2,FALSE))*16,0),0)</f>
        <v>0</v>
      </c>
      <c r="AO583">
        <f>MAX(IFERROR((Q583-VLOOKUP($E583,Sheet1!$A$1:$B$4,2,FALSE))*16,0),0)</f>
        <v>0</v>
      </c>
      <c r="AP583">
        <f>MAX(IFERROR((R583-VLOOKUP($E583,Sheet1!$A$1:$B$4,2,FALSE))*16,0),0)</f>
        <v>0</v>
      </c>
      <c r="AQ583">
        <f>MAX(IFERROR((S583-VLOOKUP($E583,Sheet1!$A$1:$B$4,2,FALSE))*16,0),0)</f>
        <v>0</v>
      </c>
      <c r="AR583">
        <v>119</v>
      </c>
      <c r="AS583">
        <v>0.37898089200000001</v>
      </c>
      <c r="AT583">
        <v>9.7363337360000006</v>
      </c>
      <c r="AU583">
        <v>124</v>
      </c>
      <c r="AV583">
        <v>0.39490445899999999</v>
      </c>
      <c r="AW583">
        <f>AD583+0.8*AE583+0.64*AF583+AG583*0.8^3+AH583*0.8^4+AI583*0.8^5+AJ583*0.8^6</f>
        <v>77.338284073457444</v>
      </c>
      <c r="AX583">
        <f>COUNTIFS(E:E,E583,AW:AW,"&gt;" &amp;AW583)+1</f>
        <v>151</v>
      </c>
      <c r="AY583">
        <f>AK583+0.8*AL583+0.64*AM583+AN583*0.8^3+AO583*0.8^4+AP583*0.8^5+AQ583*0.8^6</f>
        <v>0</v>
      </c>
      <c r="AZ583">
        <f>COUNTIFS(E:E,E583,AY:AY,"&gt;" &amp;AY583)+1</f>
        <v>57</v>
      </c>
    </row>
    <row r="584" spans="1:52">
      <c r="A584" t="s">
        <v>1114</v>
      </c>
      <c r="B584" t="s">
        <v>1115</v>
      </c>
      <c r="C584" t="s">
        <v>1113</v>
      </c>
      <c r="D584" t="s">
        <v>37</v>
      </c>
      <c r="E584" t="s">
        <v>37</v>
      </c>
      <c r="F584">
        <v>0</v>
      </c>
      <c r="G584">
        <v>72</v>
      </c>
      <c r="H584">
        <v>185</v>
      </c>
      <c r="I584">
        <v>2020</v>
      </c>
      <c r="M584">
        <v>1.5829034239999999</v>
      </c>
      <c r="N584">
        <v>1.9002838019999999</v>
      </c>
      <c r="O584">
        <v>1.9038046799999999</v>
      </c>
      <c r="P584">
        <v>1.9875205090000001</v>
      </c>
      <c r="Q584">
        <v>1.8587156490000001</v>
      </c>
      <c r="R584">
        <v>1.4134514570000001</v>
      </c>
      <c r="S584">
        <v>0.96852066299999995</v>
      </c>
      <c r="W584">
        <v>3.0130610560000002</v>
      </c>
      <c r="X584">
        <v>2.9468906879999999</v>
      </c>
      <c r="Y584">
        <v>2.711984051</v>
      </c>
      <c r="Z584">
        <v>2.786663881</v>
      </c>
      <c r="AA584">
        <v>2.620472972</v>
      </c>
      <c r="AB584">
        <v>2.3285139500000001</v>
      </c>
      <c r="AC584">
        <v>2.095014495</v>
      </c>
      <c r="AD584">
        <v>22.355986483297215</v>
      </c>
      <c r="AE584">
        <v>22.477193651890531</v>
      </c>
      <c r="AF584">
        <v>19.907959214432879</v>
      </c>
      <c r="AG584">
        <v>20.944068713535771</v>
      </c>
      <c r="AH584">
        <v>18.805452805737161</v>
      </c>
      <c r="AI584">
        <v>14.771507932822104</v>
      </c>
      <c r="AJ584">
        <v>11.712527631707189</v>
      </c>
      <c r="AK584">
        <f>MAX(IFERROR((M584-VLOOKUP($E584,Sheet1!$A$1:$B$4,2,FALSE))*16,0),0)</f>
        <v>0</v>
      </c>
      <c r="AL584">
        <f>MAX(IFERROR((N584-VLOOKUP($E584,Sheet1!$A$1:$B$4,2,FALSE))*16,0),0)</f>
        <v>0</v>
      </c>
      <c r="AM584">
        <f>MAX(IFERROR((O584-VLOOKUP($E584,Sheet1!$A$1:$B$4,2,FALSE))*16,0),0)</f>
        <v>0</v>
      </c>
      <c r="AN584">
        <f>MAX(IFERROR((P584-VLOOKUP($E584,Sheet1!$A$1:$B$4,2,FALSE))*16,0),0)</f>
        <v>0</v>
      </c>
      <c r="AO584">
        <f>MAX(IFERROR((Q584-VLOOKUP($E584,Sheet1!$A$1:$B$4,2,FALSE))*16,0),0)</f>
        <v>0</v>
      </c>
      <c r="AP584">
        <f>MAX(IFERROR((R584-VLOOKUP($E584,Sheet1!$A$1:$B$4,2,FALSE))*16,0),0)</f>
        <v>0</v>
      </c>
      <c r="AQ584">
        <f>MAX(IFERROR((S584-VLOOKUP($E584,Sheet1!$A$1:$B$4,2,FALSE))*16,0),0)</f>
        <v>0</v>
      </c>
      <c r="AR584">
        <v>185</v>
      </c>
      <c r="AS584">
        <v>0.58917197499999996</v>
      </c>
      <c r="AT584">
        <v>11.61520018</v>
      </c>
      <c r="AU584">
        <v>105</v>
      </c>
      <c r="AV584">
        <v>0.33439490399999999</v>
      </c>
      <c r="AW584">
        <f>AD584+0.8*AE584+0.64*AF584+AG584*0.8^3+AH584*0.8^4+AI584*0.8^5+AJ584*0.8^6</f>
        <v>79.415608515520347</v>
      </c>
      <c r="AX584">
        <f>COUNTIFS(E:E,E584,AW:AW,"&gt;" &amp;AW584)+1</f>
        <v>141</v>
      </c>
      <c r="AY584">
        <f>AK584+0.8*AL584+0.64*AM584+AN584*0.8^3+AO584*0.8^4+AP584*0.8^5+AQ584*0.8^6</f>
        <v>0</v>
      </c>
      <c r="AZ584">
        <f>COUNTIFS(E:E,E584,AY:AY,"&gt;" &amp;AY584)+1</f>
        <v>57</v>
      </c>
    </row>
    <row r="585" spans="1:52">
      <c r="A585" t="s">
        <v>250</v>
      </c>
      <c r="B585" t="s">
        <v>251</v>
      </c>
      <c r="C585" t="s">
        <v>209</v>
      </c>
      <c r="D585" t="s">
        <v>37</v>
      </c>
      <c r="E585" t="s">
        <v>37</v>
      </c>
      <c r="F585">
        <v>1</v>
      </c>
      <c r="G585">
        <v>73</v>
      </c>
      <c r="H585">
        <v>200</v>
      </c>
      <c r="I585">
        <v>2020</v>
      </c>
      <c r="L585">
        <v>0.4375</v>
      </c>
      <c r="M585">
        <v>1.9998585710000001</v>
      </c>
      <c r="N585">
        <v>1.6692140929999999</v>
      </c>
      <c r="O585">
        <v>1.880108345</v>
      </c>
      <c r="P585">
        <v>1.650155362</v>
      </c>
      <c r="Q585">
        <v>1.3168764930000001</v>
      </c>
      <c r="R585">
        <v>0.86433107200000003</v>
      </c>
      <c r="S585">
        <v>0.32821760999999999</v>
      </c>
      <c r="V585">
        <v>0</v>
      </c>
      <c r="W585">
        <v>3.3186235719999999</v>
      </c>
      <c r="X585">
        <v>2.7944974120000001</v>
      </c>
      <c r="Y585">
        <v>2.9510111870000002</v>
      </c>
      <c r="Z585">
        <v>2.574473432</v>
      </c>
      <c r="AA585">
        <v>2.3592023169999998</v>
      </c>
      <c r="AB585">
        <v>2.023575004</v>
      </c>
      <c r="AC585">
        <v>1.9008546799999999</v>
      </c>
      <c r="AD585">
        <v>26.948225142299691</v>
      </c>
      <c r="AE585">
        <v>20.204768050163992</v>
      </c>
      <c r="AF585">
        <v>22.467709490693011</v>
      </c>
      <c r="AG585">
        <v>17.814057793128981</v>
      </c>
      <c r="AH585">
        <v>14.883291662099026</v>
      </c>
      <c r="AI585">
        <v>10.89739972287154</v>
      </c>
      <c r="AJ585">
        <v>9.0971779940645519</v>
      </c>
      <c r="AK585">
        <f>MAX(IFERROR((M585-VLOOKUP($E585,Sheet1!$A$1:$B$4,2,FALSE))*16,0),0)</f>
        <v>0</v>
      </c>
      <c r="AL585">
        <f>MAX(IFERROR((N585-VLOOKUP($E585,Sheet1!$A$1:$B$4,2,FALSE))*16,0),0)</f>
        <v>0</v>
      </c>
      <c r="AM585">
        <f>MAX(IFERROR((O585-VLOOKUP($E585,Sheet1!$A$1:$B$4,2,FALSE))*16,0),0)</f>
        <v>0</v>
      </c>
      <c r="AN585">
        <f>MAX(IFERROR((P585-VLOOKUP($E585,Sheet1!$A$1:$B$4,2,FALSE))*16,0),0)</f>
        <v>0</v>
      </c>
      <c r="AO585">
        <f>MAX(IFERROR((Q585-VLOOKUP($E585,Sheet1!$A$1:$B$4,2,FALSE))*16,0),0)</f>
        <v>0</v>
      </c>
      <c r="AP585">
        <f>MAX(IFERROR((R585-VLOOKUP($E585,Sheet1!$A$1:$B$4,2,FALSE))*16,0),0)</f>
        <v>0</v>
      </c>
      <c r="AQ585">
        <f>MAX(IFERROR((S585-VLOOKUP($E585,Sheet1!$A$1:$B$4,2,FALSE))*16,0),0)</f>
        <v>0</v>
      </c>
      <c r="AR585">
        <v>150</v>
      </c>
      <c r="AS585">
        <v>0.47770700599999999</v>
      </c>
      <c r="AT585">
        <v>9.7087615449999998</v>
      </c>
      <c r="AU585">
        <v>128</v>
      </c>
      <c r="AV585">
        <v>0.40764331199999998</v>
      </c>
      <c r="AW585">
        <f>AD585+0.8*AE585+0.64*AF585+AG585*0.8^3+AH585*0.8^4+AI585*0.8^5+AJ585*0.8^6</f>
        <v>78.663998080618811</v>
      </c>
      <c r="AX585">
        <f>COUNTIFS(E:E,E585,AW:AW,"&gt;" &amp;AW585)+1</f>
        <v>145</v>
      </c>
      <c r="AY585">
        <f>AK585+0.8*AL585+0.64*AM585+AN585*0.8^3+AO585*0.8^4+AP585*0.8^5+AQ585*0.8^6</f>
        <v>0</v>
      </c>
      <c r="AZ585">
        <f>COUNTIFS(E:E,E585,AY:AY,"&gt;" &amp;AY585)+1</f>
        <v>57</v>
      </c>
    </row>
    <row r="586" spans="1:52">
      <c r="A586" t="s">
        <v>600</v>
      </c>
      <c r="B586" t="s">
        <v>601</v>
      </c>
      <c r="C586" t="s">
        <v>599</v>
      </c>
      <c r="D586" t="s">
        <v>37</v>
      </c>
      <c r="E586" t="s">
        <v>37</v>
      </c>
      <c r="F586">
        <v>2</v>
      </c>
      <c r="G586">
        <v>77</v>
      </c>
      <c r="H586">
        <v>214</v>
      </c>
      <c r="I586">
        <v>2020</v>
      </c>
      <c r="K586">
        <v>2.0625</v>
      </c>
      <c r="L586">
        <v>0</v>
      </c>
      <c r="M586">
        <v>2.3324246460000002</v>
      </c>
      <c r="N586">
        <v>1.701799944</v>
      </c>
      <c r="O586">
        <v>1.4823261139999999</v>
      </c>
      <c r="P586">
        <v>1.13290899</v>
      </c>
      <c r="Q586">
        <v>0.66606573000000002</v>
      </c>
      <c r="R586">
        <v>-5.8313169999999999E-3</v>
      </c>
      <c r="S586">
        <v>-0.114939047</v>
      </c>
      <c r="U586">
        <v>0</v>
      </c>
      <c r="V586">
        <v>0</v>
      </c>
      <c r="W586">
        <v>3.29023201</v>
      </c>
      <c r="X586">
        <v>3.1476615859999999</v>
      </c>
      <c r="Y586">
        <v>2.5829124750000001</v>
      </c>
      <c r="Z586">
        <v>2.5557149269999999</v>
      </c>
      <c r="AA586">
        <v>2.2432313700000002</v>
      </c>
      <c r="AB586">
        <v>2.3273383230000002</v>
      </c>
      <c r="AC586">
        <v>2.0189887180000001</v>
      </c>
      <c r="AD586">
        <v>27.653535274388815</v>
      </c>
      <c r="AE586">
        <v>24.159635924039748</v>
      </c>
      <c r="AF586">
        <v>17.516462593768537</v>
      </c>
      <c r="AG586">
        <v>16.47942582501102</v>
      </c>
      <c r="AH586">
        <v>12.584788900608913</v>
      </c>
      <c r="AI586">
        <v>12.297801064332489</v>
      </c>
      <c r="AJ586">
        <v>9.5220765157909426</v>
      </c>
      <c r="AK586">
        <f>MAX(IFERROR((M586-VLOOKUP($E586,Sheet1!$A$1:$B$4,2,FALSE))*16,0),0)</f>
        <v>0</v>
      </c>
      <c r="AL586">
        <f>MAX(IFERROR((N586-VLOOKUP($E586,Sheet1!$A$1:$B$4,2,FALSE))*16,0),0)</f>
        <v>0</v>
      </c>
      <c r="AM586">
        <f>MAX(IFERROR((O586-VLOOKUP($E586,Sheet1!$A$1:$B$4,2,FALSE))*16,0),0)</f>
        <v>0</v>
      </c>
      <c r="AN586">
        <f>MAX(IFERROR((P586-VLOOKUP($E586,Sheet1!$A$1:$B$4,2,FALSE))*16,0),0)</f>
        <v>0</v>
      </c>
      <c r="AO586">
        <f>MAX(IFERROR((Q586-VLOOKUP($E586,Sheet1!$A$1:$B$4,2,FALSE))*16,0),0)</f>
        <v>0</v>
      </c>
      <c r="AP586">
        <f>MAX(IFERROR((R586-VLOOKUP($E586,Sheet1!$A$1:$B$4,2,FALSE))*16,0),0)</f>
        <v>0</v>
      </c>
      <c r="AQ586">
        <f>MAX(IFERROR((S586-VLOOKUP($E586,Sheet1!$A$1:$B$4,2,FALSE))*16,0),0)</f>
        <v>0</v>
      </c>
      <c r="AR586">
        <v>138</v>
      </c>
      <c r="AS586">
        <v>0.43949044599999998</v>
      </c>
      <c r="AT586">
        <v>7.1947550580000001</v>
      </c>
      <c r="AU586">
        <v>157</v>
      </c>
      <c r="AV586">
        <v>0.5</v>
      </c>
      <c r="AW586">
        <f>AD586+0.8*AE586+0.64*AF586+AG586*0.8^3+AH586*0.8^4+AI586*0.8^5+AJ586*0.8^6</f>
        <v>78.309874308643515</v>
      </c>
      <c r="AX586">
        <f>COUNTIFS(E:E,E586,AW:AW,"&gt;" &amp;AW586)+1</f>
        <v>147</v>
      </c>
      <c r="AY586">
        <f>AK586+0.8*AL586+0.64*AM586+AN586*0.8^3+AO586*0.8^4+AP586*0.8^5+AQ586*0.8^6</f>
        <v>0</v>
      </c>
      <c r="AZ586">
        <f>COUNTIFS(E:E,E586,AY:AY,"&gt;" &amp;AY586)+1</f>
        <v>57</v>
      </c>
    </row>
    <row r="587" spans="1:52">
      <c r="A587" t="s">
        <v>181</v>
      </c>
      <c r="B587" t="s">
        <v>182</v>
      </c>
      <c r="C587" t="s">
        <v>170</v>
      </c>
      <c r="D587" t="s">
        <v>37</v>
      </c>
      <c r="E587" t="s">
        <v>37</v>
      </c>
      <c r="F587">
        <v>6</v>
      </c>
      <c r="G587">
        <v>74</v>
      </c>
      <c r="H587">
        <v>195</v>
      </c>
      <c r="I587">
        <v>2020</v>
      </c>
      <c r="J587">
        <v>3</v>
      </c>
      <c r="K587">
        <v>3.875</v>
      </c>
      <c r="L587">
        <v>2.4375</v>
      </c>
      <c r="M587">
        <v>2.486133868</v>
      </c>
      <c r="N587">
        <v>1.8207153920000001</v>
      </c>
      <c r="O587">
        <v>0.44408192499999999</v>
      </c>
      <c r="P587">
        <v>-8.7747868000000007E-2</v>
      </c>
      <c r="Q587">
        <v>-0.32183692000000003</v>
      </c>
      <c r="R587">
        <v>-0.44945186500000001</v>
      </c>
      <c r="S587">
        <v>-0.56192087700000004</v>
      </c>
      <c r="T587">
        <v>0</v>
      </c>
      <c r="U587">
        <v>0</v>
      </c>
      <c r="V587">
        <v>0</v>
      </c>
      <c r="W587">
        <v>3.2674087780000001</v>
      </c>
      <c r="X587">
        <v>3.7812353870000002</v>
      </c>
      <c r="Y587">
        <v>2.5379937930000001</v>
      </c>
      <c r="Z587">
        <v>2.5754358009999998</v>
      </c>
      <c r="AA587">
        <v>2.6937457459999998</v>
      </c>
      <c r="AB587">
        <v>1.315714163</v>
      </c>
      <c r="AC587">
        <v>1.0379231520000001</v>
      </c>
      <c r="AD587">
        <v>27.883867354710574</v>
      </c>
      <c r="AE587">
        <v>31.713145010044954</v>
      </c>
      <c r="AF587">
        <v>14.974632014933988</v>
      </c>
      <c r="AG587">
        <v>14.415398952667175</v>
      </c>
      <c r="AH587">
        <v>15.123755489266784</v>
      </c>
      <c r="AI587">
        <v>4.2106753715161602</v>
      </c>
      <c r="AJ587">
        <v>2.6495071396657721</v>
      </c>
      <c r="AK587">
        <f>MAX(IFERROR((M587-VLOOKUP($E587,Sheet1!$A$1:$B$4,2,FALSE))*16,0),0)</f>
        <v>0</v>
      </c>
      <c r="AL587">
        <f>MAX(IFERROR((N587-VLOOKUP($E587,Sheet1!$A$1:$B$4,2,FALSE))*16,0),0)</f>
        <v>0</v>
      </c>
      <c r="AM587">
        <f>MAX(IFERROR((O587-VLOOKUP($E587,Sheet1!$A$1:$B$4,2,FALSE))*16,0),0)</f>
        <v>0</v>
      </c>
      <c r="AN587">
        <f>MAX(IFERROR((P587-VLOOKUP($E587,Sheet1!$A$1:$B$4,2,FALSE))*16,0),0)</f>
        <v>0</v>
      </c>
      <c r="AO587">
        <f>MAX(IFERROR((Q587-VLOOKUP($E587,Sheet1!$A$1:$B$4,2,FALSE))*16,0),0)</f>
        <v>0</v>
      </c>
      <c r="AP587">
        <f>MAX(IFERROR((R587-VLOOKUP($E587,Sheet1!$A$1:$B$4,2,FALSE))*16,0),0)</f>
        <v>0</v>
      </c>
      <c r="AQ587">
        <f>MAX(IFERROR((S587-VLOOKUP($E587,Sheet1!$A$1:$B$4,2,FALSE))*16,0),0)</f>
        <v>0</v>
      </c>
      <c r="AR587">
        <v>135</v>
      </c>
      <c r="AS587">
        <v>0.42993630599999999</v>
      </c>
      <c r="AT587">
        <v>3.3299736549999999</v>
      </c>
      <c r="AU587">
        <v>215</v>
      </c>
      <c r="AV587">
        <v>0.68471337600000004</v>
      </c>
      <c r="AW587">
        <f>AD587+0.8*AE587+0.64*AF587+AG587*0.8^3+AH587*0.8^4+AI587*0.8^5+AJ587*0.8^6</f>
        <v>78.487828869832526</v>
      </c>
      <c r="AX587">
        <f>COUNTIFS(E:E,E587,AW:AW,"&gt;" &amp;AW587)+1</f>
        <v>146</v>
      </c>
      <c r="AY587">
        <f>AK587+0.8*AL587+0.64*AM587+AN587*0.8^3+AO587*0.8^4+AP587*0.8^5+AQ587*0.8^6</f>
        <v>0</v>
      </c>
      <c r="AZ587">
        <f>COUNTIFS(E:E,E587,AY:AY,"&gt;" &amp;AY587)+1</f>
        <v>57</v>
      </c>
    </row>
    <row r="588" spans="1:52">
      <c r="A588" t="s">
        <v>1355</v>
      </c>
      <c r="B588" t="s">
        <v>1356</v>
      </c>
      <c r="C588" t="s">
        <v>1338</v>
      </c>
      <c r="D588" t="s">
        <v>37</v>
      </c>
      <c r="E588" t="s">
        <v>37</v>
      </c>
      <c r="F588">
        <v>1</v>
      </c>
      <c r="G588">
        <v>69</v>
      </c>
      <c r="H588">
        <v>182</v>
      </c>
      <c r="I588">
        <v>2020</v>
      </c>
      <c r="L588">
        <v>6.25E-2</v>
      </c>
      <c r="M588">
        <v>1.760099525</v>
      </c>
      <c r="N588">
        <v>1.5115495510000001</v>
      </c>
      <c r="O588">
        <v>1.535397715</v>
      </c>
      <c r="P588">
        <v>1.3891264109999999</v>
      </c>
      <c r="Q588">
        <v>0.95434668899999997</v>
      </c>
      <c r="R588">
        <v>0.43293618900000003</v>
      </c>
      <c r="S588">
        <v>-1.888343E-2</v>
      </c>
      <c r="V588">
        <v>0</v>
      </c>
      <c r="W588">
        <v>3.458892901</v>
      </c>
      <c r="X588">
        <v>2.8323130249999999</v>
      </c>
      <c r="Y588">
        <v>2.896624503</v>
      </c>
      <c r="Z588">
        <v>2.6900163529999999</v>
      </c>
      <c r="AA588">
        <v>2.4371687710000001</v>
      </c>
      <c r="AB588">
        <v>2.068232573</v>
      </c>
      <c r="AC588">
        <v>1.9362476340000001</v>
      </c>
      <c r="AD588">
        <v>27.827124244719016</v>
      </c>
      <c r="AE588">
        <v>20.219223706470018</v>
      </c>
      <c r="AF588">
        <v>20.969730002935535</v>
      </c>
      <c r="AG588">
        <v>18.421493443419493</v>
      </c>
      <c r="AH588">
        <v>14.943648129116355</v>
      </c>
      <c r="AI588">
        <v>10.656761836777477</v>
      </c>
      <c r="AJ588">
        <v>8.9659665787562233</v>
      </c>
      <c r="AK588">
        <f>MAX(IFERROR((M588-VLOOKUP($E588,Sheet1!$A$1:$B$4,2,FALSE))*16,0),0)</f>
        <v>0</v>
      </c>
      <c r="AL588">
        <f>MAX(IFERROR((N588-VLOOKUP($E588,Sheet1!$A$1:$B$4,2,FALSE))*16,0),0)</f>
        <v>0</v>
      </c>
      <c r="AM588">
        <f>MAX(IFERROR((O588-VLOOKUP($E588,Sheet1!$A$1:$B$4,2,FALSE))*16,0),0)</f>
        <v>0</v>
      </c>
      <c r="AN588">
        <f>MAX(IFERROR((P588-VLOOKUP($E588,Sheet1!$A$1:$B$4,2,FALSE))*16,0),0)</f>
        <v>0</v>
      </c>
      <c r="AO588">
        <f>MAX(IFERROR((Q588-VLOOKUP($E588,Sheet1!$A$1:$B$4,2,FALSE))*16,0),0)</f>
        <v>0</v>
      </c>
      <c r="AP588">
        <f>MAX(IFERROR((R588-VLOOKUP($E588,Sheet1!$A$1:$B$4,2,FALSE))*16,0),0)</f>
        <v>0</v>
      </c>
      <c r="AQ588">
        <f>MAX(IFERROR((S588-VLOOKUP($E588,Sheet1!$A$1:$B$4,2,FALSE))*16,0),0)</f>
        <v>0</v>
      </c>
      <c r="AR588">
        <v>171</v>
      </c>
      <c r="AS588">
        <v>0.54458598700000005</v>
      </c>
      <c r="AT588">
        <v>7.5645726489999996</v>
      </c>
      <c r="AU588">
        <v>152</v>
      </c>
      <c r="AV588">
        <v>0.48407643299999997</v>
      </c>
      <c r="AW588">
        <f>AD588+0.8*AE588+0.64*AF588+AG588*0.8^3+AH588*0.8^4+AI588*0.8^5+AJ588*0.8^6</f>
        <v>78.818235389987322</v>
      </c>
      <c r="AX588">
        <f>COUNTIFS(E:E,E588,AW:AW,"&gt;" &amp;AW588)+1</f>
        <v>144</v>
      </c>
      <c r="AY588">
        <f>AK588+0.8*AL588+0.64*AM588+AN588*0.8^3+AO588*0.8^4+AP588*0.8^5+AQ588*0.8^6</f>
        <v>0</v>
      </c>
      <c r="AZ588">
        <f>COUNTIFS(E:E,E588,AY:AY,"&gt;" &amp;AY588)+1</f>
        <v>57</v>
      </c>
    </row>
    <row r="589" spans="1:52">
      <c r="A589" t="s">
        <v>579</v>
      </c>
      <c r="B589" t="s">
        <v>580</v>
      </c>
      <c r="C589" t="s">
        <v>552</v>
      </c>
      <c r="D589" t="s">
        <v>37</v>
      </c>
      <c r="E589" t="s">
        <v>37</v>
      </c>
      <c r="F589">
        <v>3</v>
      </c>
      <c r="G589">
        <v>70</v>
      </c>
      <c r="H589">
        <v>190</v>
      </c>
      <c r="I589">
        <v>2020</v>
      </c>
      <c r="J589">
        <v>0.75</v>
      </c>
      <c r="K589">
        <v>1.3125</v>
      </c>
      <c r="L589">
        <v>2.0625</v>
      </c>
      <c r="M589">
        <v>2.5850982569999998</v>
      </c>
      <c r="N589">
        <v>2.303875788</v>
      </c>
      <c r="O589">
        <v>1.8420669839999999</v>
      </c>
      <c r="P589">
        <v>1.4641285589999999</v>
      </c>
      <c r="Q589">
        <v>0.83201622399999997</v>
      </c>
      <c r="R589">
        <v>0.26036779599999998</v>
      </c>
      <c r="S589">
        <v>-9.1963908999999996E-2</v>
      </c>
      <c r="T589">
        <v>0</v>
      </c>
      <c r="U589">
        <v>0</v>
      </c>
      <c r="V589">
        <v>0</v>
      </c>
      <c r="W589">
        <v>3.1639330490000002</v>
      </c>
      <c r="X589">
        <v>3.0079440960000001</v>
      </c>
      <c r="Y589">
        <v>2.472862669</v>
      </c>
      <c r="Z589">
        <v>2.5573264349999998</v>
      </c>
      <c r="AA589">
        <v>2.2911148450000001</v>
      </c>
      <c r="AB589">
        <v>1.8705922230000001</v>
      </c>
      <c r="AC589">
        <v>1.7349813380000001</v>
      </c>
      <c r="AD589">
        <v>26.999891062587821</v>
      </c>
      <c r="AE589">
        <v>24.320378064310475</v>
      </c>
      <c r="AF589">
        <v>17.193637955589836</v>
      </c>
      <c r="AG589">
        <v>17.209932463945606</v>
      </c>
      <c r="AH589">
        <v>13.313662623884369</v>
      </c>
      <c r="AI589">
        <v>8.7664458791026476</v>
      </c>
      <c r="AJ589">
        <v>7.3215628326406232</v>
      </c>
      <c r="AK589">
        <f>MAX(IFERROR((M589-VLOOKUP($E589,Sheet1!$A$1:$B$4,2,FALSE))*16,0),0)</f>
        <v>0</v>
      </c>
      <c r="AL589">
        <f>MAX(IFERROR((N589-VLOOKUP($E589,Sheet1!$A$1:$B$4,2,FALSE))*16,0),0)</f>
        <v>0</v>
      </c>
      <c r="AM589">
        <f>MAX(IFERROR((O589-VLOOKUP($E589,Sheet1!$A$1:$B$4,2,FALSE))*16,0),0)</f>
        <v>0</v>
      </c>
      <c r="AN589">
        <f>MAX(IFERROR((P589-VLOOKUP($E589,Sheet1!$A$1:$B$4,2,FALSE))*16,0),0)</f>
        <v>0</v>
      </c>
      <c r="AO589">
        <f>MAX(IFERROR((Q589-VLOOKUP($E589,Sheet1!$A$1:$B$4,2,FALSE))*16,0),0)</f>
        <v>0</v>
      </c>
      <c r="AP589">
        <f>MAX(IFERROR((R589-VLOOKUP($E589,Sheet1!$A$1:$B$4,2,FALSE))*16,0),0)</f>
        <v>0</v>
      </c>
      <c r="AQ589">
        <f>MAX(IFERROR((S589-VLOOKUP($E589,Sheet1!$A$1:$B$4,2,FALSE))*16,0),0)</f>
        <v>0</v>
      </c>
      <c r="AR589">
        <v>128</v>
      </c>
      <c r="AS589">
        <v>0.40764331199999998</v>
      </c>
      <c r="AT589">
        <v>9.1955896999999993</v>
      </c>
      <c r="AU589">
        <v>133</v>
      </c>
      <c r="AV589">
        <v>0.42356687900000001</v>
      </c>
      <c r="AW589">
        <f>AD589+0.8*AE589+0.64*AF589+AG589*0.8^3+AH589*0.8^4+AI589*0.8^5+AJ589*0.8^6</f>
        <v>76.516776190760993</v>
      </c>
      <c r="AX589">
        <f>COUNTIFS(E:E,E589,AW:AW,"&gt;" &amp;AW589)+1</f>
        <v>154</v>
      </c>
      <c r="AY589">
        <f>AK589+0.8*AL589+0.64*AM589+AN589*0.8^3+AO589*0.8^4+AP589*0.8^5+AQ589*0.8^6</f>
        <v>0</v>
      </c>
      <c r="AZ589">
        <f>COUNTIFS(E:E,E589,AY:AY,"&gt;" &amp;AY589)+1</f>
        <v>57</v>
      </c>
    </row>
    <row r="590" spans="1:52">
      <c r="A590" t="s">
        <v>1138</v>
      </c>
      <c r="B590" t="s">
        <v>1139</v>
      </c>
      <c r="C590" t="s">
        <v>1113</v>
      </c>
      <c r="D590" t="s">
        <v>37</v>
      </c>
      <c r="E590" t="s">
        <v>37</v>
      </c>
      <c r="F590">
        <v>2</v>
      </c>
      <c r="G590">
        <v>72</v>
      </c>
      <c r="H590">
        <v>186</v>
      </c>
      <c r="I590">
        <v>2020</v>
      </c>
      <c r="K590">
        <v>0.875</v>
      </c>
      <c r="L590">
        <v>0.3125</v>
      </c>
      <c r="M590">
        <v>2.0136536509999998</v>
      </c>
      <c r="N590">
        <v>1.4766254729999999</v>
      </c>
      <c r="O590">
        <v>1.177673193</v>
      </c>
      <c r="P590">
        <v>0.89351658899999997</v>
      </c>
      <c r="Q590">
        <v>0.18420810000000001</v>
      </c>
      <c r="R590">
        <v>-6.2245163999999999E-2</v>
      </c>
      <c r="S590">
        <v>-0.18793749600000001</v>
      </c>
      <c r="U590">
        <v>0</v>
      </c>
      <c r="V590">
        <v>0</v>
      </c>
      <c r="W590">
        <v>3.538912678</v>
      </c>
      <c r="X590">
        <v>3.0014839599999998</v>
      </c>
      <c r="Y590">
        <v>2.7914206899999998</v>
      </c>
      <c r="Z590">
        <v>2.5539126680000002</v>
      </c>
      <c r="AA590">
        <v>2.2479636379999999</v>
      </c>
      <c r="AB590">
        <v>2.2516397540000002</v>
      </c>
      <c r="AC590">
        <v>1.8836005309999999</v>
      </c>
      <c r="AD590">
        <v>29.520908844662173</v>
      </c>
      <c r="AE590">
        <v>21.954891827174592</v>
      </c>
      <c r="AF590">
        <v>18.997104254345473</v>
      </c>
      <c r="AG590">
        <v>15.975785710478505</v>
      </c>
      <c r="AH590">
        <v>11.875666765454724</v>
      </c>
      <c r="AI590">
        <v>11.552051114029524</v>
      </c>
      <c r="AJ590">
        <v>8.3577642687008762</v>
      </c>
      <c r="AK590">
        <f>MAX(IFERROR((M590-VLOOKUP($E590,Sheet1!$A$1:$B$4,2,FALSE))*16,0),0)</f>
        <v>0</v>
      </c>
      <c r="AL590">
        <f>MAX(IFERROR((N590-VLOOKUP($E590,Sheet1!$A$1:$B$4,2,FALSE))*16,0),0)</f>
        <v>0</v>
      </c>
      <c r="AM590">
        <f>MAX(IFERROR((O590-VLOOKUP($E590,Sheet1!$A$1:$B$4,2,FALSE))*16,0),0)</f>
        <v>0</v>
      </c>
      <c r="AN590">
        <f>MAX(IFERROR((P590-VLOOKUP($E590,Sheet1!$A$1:$B$4,2,FALSE))*16,0),0)</f>
        <v>0</v>
      </c>
      <c r="AO590">
        <f>MAX(IFERROR((Q590-VLOOKUP($E590,Sheet1!$A$1:$B$4,2,FALSE))*16,0),0)</f>
        <v>0</v>
      </c>
      <c r="AP590">
        <f>MAX(IFERROR((R590-VLOOKUP($E590,Sheet1!$A$1:$B$4,2,FALSE))*16,0),0)</f>
        <v>0</v>
      </c>
      <c r="AQ590">
        <f>MAX(IFERROR((S590-VLOOKUP($E590,Sheet1!$A$1:$B$4,2,FALSE))*16,0),0)</f>
        <v>0</v>
      </c>
      <c r="AR590">
        <v>149</v>
      </c>
      <c r="AS590">
        <v>0.47452229299999998</v>
      </c>
      <c r="AT590">
        <v>5.4954943460000001</v>
      </c>
      <c r="AU590">
        <v>185</v>
      </c>
      <c r="AV590">
        <v>0.58917197499999996</v>
      </c>
      <c r="AW590">
        <f>AD590+0.8*AE590+0.64*AF590+AG590*0.8^3+AH590*0.8^4+AI590*0.8^5+AJ590*0.8^6</f>
        <v>78.263158285577731</v>
      </c>
      <c r="AX590">
        <f>COUNTIFS(E:E,E590,AW:AW,"&gt;" &amp;AW590)+1</f>
        <v>148</v>
      </c>
      <c r="AY590">
        <f>AK590+0.8*AL590+0.64*AM590+AN590*0.8^3+AO590*0.8^4+AP590*0.8^5+AQ590*0.8^6</f>
        <v>0</v>
      </c>
      <c r="AZ590">
        <f>COUNTIFS(E:E,E590,AY:AY,"&gt;" &amp;AY590)+1</f>
        <v>57</v>
      </c>
    </row>
    <row r="591" spans="1:52">
      <c r="A591" t="s">
        <v>265</v>
      </c>
      <c r="B591" t="s">
        <v>266</v>
      </c>
      <c r="C591" t="s">
        <v>260</v>
      </c>
      <c r="D591" t="s">
        <v>37</v>
      </c>
      <c r="E591" t="s">
        <v>37</v>
      </c>
      <c r="F591">
        <v>3</v>
      </c>
      <c r="G591">
        <v>74</v>
      </c>
      <c r="H591">
        <v>202</v>
      </c>
      <c r="I591">
        <v>2020</v>
      </c>
      <c r="J591">
        <v>0</v>
      </c>
      <c r="K591">
        <v>0</v>
      </c>
      <c r="L591">
        <v>0</v>
      </c>
      <c r="M591">
        <v>1.6615524070000001</v>
      </c>
      <c r="N591">
        <v>1.2152909869999999</v>
      </c>
      <c r="O591">
        <v>0.94625458500000004</v>
      </c>
      <c r="P591">
        <v>0.66027611799999997</v>
      </c>
      <c r="Q591">
        <v>0.21410937999999999</v>
      </c>
      <c r="R591">
        <v>-7.1019413000000003E-2</v>
      </c>
      <c r="S591">
        <v>-0.18418838000000001</v>
      </c>
      <c r="T591">
        <v>0</v>
      </c>
      <c r="U591">
        <v>0</v>
      </c>
      <c r="V591">
        <v>0</v>
      </c>
      <c r="W591">
        <v>3.8060304070000002</v>
      </c>
      <c r="X591">
        <v>3.040909868</v>
      </c>
      <c r="Y591">
        <v>2.6977443079999999</v>
      </c>
      <c r="Z591">
        <v>2.825820915</v>
      </c>
      <c r="AA591">
        <v>2.2030352510000002</v>
      </c>
      <c r="AB591">
        <v>1.70831592</v>
      </c>
      <c r="AC591">
        <v>1.594210554</v>
      </c>
      <c r="AD591">
        <v>31.499017212761132</v>
      </c>
      <c r="AE591">
        <v>21.72391293344667</v>
      </c>
      <c r="AF591">
        <v>17.526522217615664</v>
      </c>
      <c r="AG591">
        <v>18.224405790382832</v>
      </c>
      <c r="AH591">
        <v>11.522691546253512</v>
      </c>
      <c r="AI591">
        <v>7.1431504479832171</v>
      </c>
      <c r="AJ591">
        <v>6.2136575575702437</v>
      </c>
      <c r="AK591">
        <f>MAX(IFERROR((M591-VLOOKUP($E591,Sheet1!$A$1:$B$4,2,FALSE))*16,0),0)</f>
        <v>0</v>
      </c>
      <c r="AL591">
        <f>MAX(IFERROR((N591-VLOOKUP($E591,Sheet1!$A$1:$B$4,2,FALSE))*16,0),0)</f>
        <v>0</v>
      </c>
      <c r="AM591">
        <f>MAX(IFERROR((O591-VLOOKUP($E591,Sheet1!$A$1:$B$4,2,FALSE))*16,0),0)</f>
        <v>0</v>
      </c>
      <c r="AN591">
        <f>MAX(IFERROR((P591-VLOOKUP($E591,Sheet1!$A$1:$B$4,2,FALSE))*16,0),0)</f>
        <v>0</v>
      </c>
      <c r="AO591">
        <f>MAX(IFERROR((Q591-VLOOKUP($E591,Sheet1!$A$1:$B$4,2,FALSE))*16,0),0)</f>
        <v>0</v>
      </c>
      <c r="AP591">
        <f>MAX(IFERROR((R591-VLOOKUP($E591,Sheet1!$A$1:$B$4,2,FALSE))*16,0),0)</f>
        <v>0</v>
      </c>
      <c r="AQ591">
        <f>MAX(IFERROR((S591-VLOOKUP($E591,Sheet1!$A$1:$B$4,2,FALSE))*16,0),0)</f>
        <v>0</v>
      </c>
      <c r="AR591">
        <v>176</v>
      </c>
      <c r="AS591">
        <v>0.56050955400000002</v>
      </c>
      <c r="AT591">
        <v>4.4422756840000002</v>
      </c>
      <c r="AU591">
        <v>198</v>
      </c>
      <c r="AV591">
        <v>0.63057324800000003</v>
      </c>
      <c r="AW591">
        <f>AD591+0.8*AE591+0.64*AF591+AG591*0.8^3+AH591*0.8^4+AI591*0.8^5+AJ591*0.8^6</f>
        <v>78.115252586380791</v>
      </c>
      <c r="AX591">
        <f>COUNTIFS(E:E,E591,AW:AW,"&gt;" &amp;AW591)+1</f>
        <v>149</v>
      </c>
      <c r="AY591">
        <f>AK591+0.8*AL591+0.64*AM591+AN591*0.8^3+AO591*0.8^4+AP591*0.8^5+AQ591*0.8^6</f>
        <v>0</v>
      </c>
      <c r="AZ591">
        <f>COUNTIFS(E:E,E591,AY:AY,"&gt;" &amp;AY591)+1</f>
        <v>57</v>
      </c>
    </row>
    <row r="592" spans="1:52">
      <c r="A592" t="s">
        <v>949</v>
      </c>
      <c r="B592" t="s">
        <v>950</v>
      </c>
      <c r="C592" t="s">
        <v>936</v>
      </c>
      <c r="D592" t="s">
        <v>37</v>
      </c>
      <c r="E592" t="s">
        <v>37</v>
      </c>
      <c r="F592">
        <v>4</v>
      </c>
      <c r="G592">
        <v>69</v>
      </c>
      <c r="H592">
        <v>180</v>
      </c>
      <c r="I592">
        <v>2020</v>
      </c>
      <c r="J592">
        <v>1.875</v>
      </c>
      <c r="K592">
        <v>6.25E-2</v>
      </c>
      <c r="L592">
        <v>2.5</v>
      </c>
      <c r="M592">
        <v>2.7977774040000001</v>
      </c>
      <c r="N592">
        <v>1.895662929</v>
      </c>
      <c r="O592">
        <v>1.096618104</v>
      </c>
      <c r="P592">
        <v>0.59024233999999998</v>
      </c>
      <c r="Q592">
        <v>0.19448939800000001</v>
      </c>
      <c r="R592">
        <v>-0.158748319</v>
      </c>
      <c r="S592">
        <v>-0.23699093500000001</v>
      </c>
      <c r="T592">
        <v>0</v>
      </c>
      <c r="U592">
        <v>0</v>
      </c>
      <c r="V592">
        <v>0</v>
      </c>
      <c r="W592">
        <v>3.7087945370000002</v>
      </c>
      <c r="X592">
        <v>2.5818412020000001</v>
      </c>
      <c r="Y592">
        <v>2.8398378860000002</v>
      </c>
      <c r="Z592">
        <v>2.399224979</v>
      </c>
      <c r="AA592">
        <v>1.7421884169999999</v>
      </c>
      <c r="AB592">
        <v>1.74892695</v>
      </c>
      <c r="AC592">
        <v>1.234702269</v>
      </c>
      <c r="AD592">
        <v>34.195475503374965</v>
      </c>
      <c r="AE592">
        <v>18.482410081567068</v>
      </c>
      <c r="AF592">
        <v>19.317506630333199</v>
      </c>
      <c r="AG592">
        <v>13.914277428832861</v>
      </c>
      <c r="AH592">
        <v>7.6723717151191977</v>
      </c>
      <c r="AI592">
        <v>7.3597210741673251</v>
      </c>
      <c r="AJ592">
        <v>3.8573360257697971</v>
      </c>
      <c r="AK592">
        <f>MAX(IFERROR((M592-VLOOKUP($E592,Sheet1!$A$1:$B$4,2,FALSE))*16,0),0)</f>
        <v>0</v>
      </c>
      <c r="AL592">
        <f>MAX(IFERROR((N592-VLOOKUP($E592,Sheet1!$A$1:$B$4,2,FALSE))*16,0),0)</f>
        <v>0</v>
      </c>
      <c r="AM592">
        <f>MAX(IFERROR((O592-VLOOKUP($E592,Sheet1!$A$1:$B$4,2,FALSE))*16,0),0)</f>
        <v>0</v>
      </c>
      <c r="AN592">
        <f>MAX(IFERROR((P592-VLOOKUP($E592,Sheet1!$A$1:$B$4,2,FALSE))*16,0),0)</f>
        <v>0</v>
      </c>
      <c r="AO592">
        <f>MAX(IFERROR((Q592-VLOOKUP($E592,Sheet1!$A$1:$B$4,2,FALSE))*16,0),0)</f>
        <v>0</v>
      </c>
      <c r="AP592">
        <f>MAX(IFERROR((R592-VLOOKUP($E592,Sheet1!$A$1:$B$4,2,FALSE))*16,0),0)</f>
        <v>0</v>
      </c>
      <c r="AQ592">
        <f>MAX(IFERROR((S592-VLOOKUP($E592,Sheet1!$A$1:$B$4,2,FALSE))*16,0),0)</f>
        <v>0</v>
      </c>
      <c r="AR592">
        <v>115</v>
      </c>
      <c r="AS592">
        <v>0.36624203799999999</v>
      </c>
      <c r="AT592">
        <v>6.1790509199999999</v>
      </c>
      <c r="AU592">
        <v>171</v>
      </c>
      <c r="AV592">
        <v>0.54458598700000005</v>
      </c>
      <c r="AW592">
        <f>AD592+0.8*AE592+0.64*AF592+AG592*0.8^3+AH592*0.8^4+AI592*0.8^5+AJ592*0.8^6</f>
        <v>75.034132206839658</v>
      </c>
      <c r="AX592">
        <f>COUNTIFS(E:E,E592,AW:AW,"&gt;" &amp;AW592)+1</f>
        <v>159</v>
      </c>
      <c r="AY592">
        <f>AK592+0.8*AL592+0.64*AM592+AN592*0.8^3+AO592*0.8^4+AP592*0.8^5+AQ592*0.8^6</f>
        <v>0</v>
      </c>
      <c r="AZ592">
        <f>COUNTIFS(E:E,E592,AY:AY,"&gt;" &amp;AY592)+1</f>
        <v>57</v>
      </c>
    </row>
    <row r="593" spans="1:52">
      <c r="A593" t="s">
        <v>228</v>
      </c>
      <c r="B593" t="s">
        <v>229</v>
      </c>
      <c r="C593" t="s">
        <v>209</v>
      </c>
      <c r="D593" t="s">
        <v>37</v>
      </c>
      <c r="E593" t="s">
        <v>37</v>
      </c>
      <c r="F593">
        <v>1</v>
      </c>
      <c r="G593">
        <v>75</v>
      </c>
      <c r="H593">
        <v>237</v>
      </c>
      <c r="I593">
        <v>2020</v>
      </c>
      <c r="L593">
        <v>0.8125</v>
      </c>
      <c r="M593">
        <v>1.8793302030000001</v>
      </c>
      <c r="N593">
        <v>1.4978587459999999</v>
      </c>
      <c r="O593">
        <v>1.937172304</v>
      </c>
      <c r="P593">
        <v>1.681600808</v>
      </c>
      <c r="Q593">
        <v>1.417897438</v>
      </c>
      <c r="R593">
        <v>1.0415291170000001</v>
      </c>
      <c r="S593">
        <v>0.50602298599999995</v>
      </c>
      <c r="V593">
        <v>0</v>
      </c>
      <c r="W593">
        <v>3.3161392250000001</v>
      </c>
      <c r="X593">
        <v>2.5895763509999998</v>
      </c>
      <c r="Y593">
        <v>3.0798495340000001</v>
      </c>
      <c r="Z593">
        <v>2.463402935</v>
      </c>
      <c r="AA593">
        <v>2.2936675819999999</v>
      </c>
      <c r="AB593">
        <v>1.95745225</v>
      </c>
      <c r="AC593">
        <v>1.913922573</v>
      </c>
      <c r="AD593">
        <v>26.559778102898491</v>
      </c>
      <c r="AE593">
        <v>17.621094448801088</v>
      </c>
      <c r="AF593">
        <v>24.062275366857008</v>
      </c>
      <c r="AG593">
        <v>16.723707140875518</v>
      </c>
      <c r="AH593">
        <v>14.432804508099878</v>
      </c>
      <c r="AI593">
        <v>10.574793440728413</v>
      </c>
      <c r="AJ593">
        <v>9.4334704194138936</v>
      </c>
      <c r="AK593">
        <f>MAX(IFERROR((M593-VLOOKUP($E593,Sheet1!$A$1:$B$4,2,FALSE))*16,0),0)</f>
        <v>0</v>
      </c>
      <c r="AL593">
        <f>MAX(IFERROR((N593-VLOOKUP($E593,Sheet1!$A$1:$B$4,2,FALSE))*16,0),0)</f>
        <v>0</v>
      </c>
      <c r="AM593">
        <f>MAX(IFERROR((O593-VLOOKUP($E593,Sheet1!$A$1:$B$4,2,FALSE))*16,0),0)</f>
        <v>0</v>
      </c>
      <c r="AN593">
        <f>MAX(IFERROR((P593-VLOOKUP($E593,Sheet1!$A$1:$B$4,2,FALSE))*16,0),0)</f>
        <v>0</v>
      </c>
      <c r="AO593">
        <f>MAX(IFERROR((Q593-VLOOKUP($E593,Sheet1!$A$1:$B$4,2,FALSE))*16,0),0)</f>
        <v>0</v>
      </c>
      <c r="AP593">
        <f>MAX(IFERROR((R593-VLOOKUP($E593,Sheet1!$A$1:$B$4,2,FALSE))*16,0),0)</f>
        <v>0</v>
      </c>
      <c r="AQ593">
        <f>MAX(IFERROR((S593-VLOOKUP($E593,Sheet1!$A$1:$B$4,2,FALSE))*16,0),0)</f>
        <v>0</v>
      </c>
      <c r="AR593">
        <v>162</v>
      </c>
      <c r="AS593">
        <v>0.51592356699999997</v>
      </c>
      <c r="AT593">
        <v>9.9614116020000001</v>
      </c>
      <c r="AU593">
        <v>121</v>
      </c>
      <c r="AV593">
        <v>0.38535031800000002</v>
      </c>
      <c r="AW593">
        <f>AD593+0.8*AE593+0.64*AF593+AG593*0.8^3+AH593*0.8^4+AI593*0.8^5+AJ593*0.8^6</f>
        <v>76.468800663658556</v>
      </c>
      <c r="AX593">
        <f>COUNTIFS(E:E,E593,AW:AW,"&gt;" &amp;AW593)+1</f>
        <v>155</v>
      </c>
      <c r="AY593">
        <f>AK593+0.8*AL593+0.64*AM593+AN593*0.8^3+AO593*0.8^4+AP593*0.8^5+AQ593*0.8^6</f>
        <v>0</v>
      </c>
      <c r="AZ593">
        <f>COUNTIFS(E:E,E593,AY:AY,"&gt;" &amp;AY593)+1</f>
        <v>57</v>
      </c>
    </row>
    <row r="594" spans="1:52">
      <c r="A594" t="s">
        <v>1212</v>
      </c>
      <c r="B594" t="s">
        <v>1213</v>
      </c>
      <c r="C594" t="s">
        <v>1207</v>
      </c>
      <c r="D594" t="s">
        <v>37</v>
      </c>
      <c r="E594" t="s">
        <v>37</v>
      </c>
      <c r="F594">
        <v>2</v>
      </c>
      <c r="G594">
        <v>76</v>
      </c>
      <c r="H594">
        <v>215</v>
      </c>
      <c r="I594">
        <v>2020</v>
      </c>
      <c r="K594">
        <v>1.3125</v>
      </c>
      <c r="L594">
        <v>0.625</v>
      </c>
      <c r="M594">
        <v>1.8403520090000001</v>
      </c>
      <c r="N594">
        <v>1.4527547629999999</v>
      </c>
      <c r="O594">
        <v>1.3691663999999999</v>
      </c>
      <c r="P594">
        <v>0.85788882300000002</v>
      </c>
      <c r="Q594">
        <v>0.40237817999999997</v>
      </c>
      <c r="R594">
        <v>-7.9037105999999996E-2</v>
      </c>
      <c r="S594">
        <v>-0.18618140599999999</v>
      </c>
      <c r="U594">
        <v>0</v>
      </c>
      <c r="V594">
        <v>0</v>
      </c>
      <c r="W594">
        <v>3.1495986060000001</v>
      </c>
      <c r="X594">
        <v>3.2258217299999998</v>
      </c>
      <c r="Y594">
        <v>2.6760684000000001</v>
      </c>
      <c r="Z594">
        <v>2.7247033300000001</v>
      </c>
      <c r="AA594">
        <v>2.329271361</v>
      </c>
      <c r="AB594">
        <v>2.4505035450000001</v>
      </c>
      <c r="AC594">
        <v>2.228035905</v>
      </c>
      <c r="AD594">
        <v>24.569123163969067</v>
      </c>
      <c r="AE594">
        <v>24.345753015034134</v>
      </c>
      <c r="AF594">
        <v>18.230099710997962</v>
      </c>
      <c r="AG594">
        <v>17.614263892840128</v>
      </c>
      <c r="AH594">
        <v>12.947346728555942</v>
      </c>
      <c r="AI594">
        <v>13.288904898675156</v>
      </c>
      <c r="AJ594">
        <v>11.177689182959227</v>
      </c>
      <c r="AK594">
        <f>MAX(IFERROR((M594-VLOOKUP($E594,Sheet1!$A$1:$B$4,2,FALSE))*16,0),0)</f>
        <v>0</v>
      </c>
      <c r="AL594">
        <f>MAX(IFERROR((N594-VLOOKUP($E594,Sheet1!$A$1:$B$4,2,FALSE))*16,0),0)</f>
        <v>0</v>
      </c>
      <c r="AM594">
        <f>MAX(IFERROR((O594-VLOOKUP($E594,Sheet1!$A$1:$B$4,2,FALSE))*16,0),0)</f>
        <v>0</v>
      </c>
      <c r="AN594">
        <f>MAX(IFERROR((P594-VLOOKUP($E594,Sheet1!$A$1:$B$4,2,FALSE))*16,0),0)</f>
        <v>0</v>
      </c>
      <c r="AO594">
        <f>MAX(IFERROR((Q594-VLOOKUP($E594,Sheet1!$A$1:$B$4,2,FALSE))*16,0),0)</f>
        <v>0</v>
      </c>
      <c r="AP594">
        <f>MAX(IFERROR((R594-VLOOKUP($E594,Sheet1!$A$1:$B$4,2,FALSE))*16,0),0)</f>
        <v>0</v>
      </c>
      <c r="AQ594">
        <f>MAX(IFERROR((S594-VLOOKUP($E594,Sheet1!$A$1:$B$4,2,FALSE))*16,0),0)</f>
        <v>0</v>
      </c>
      <c r="AR594">
        <v>167</v>
      </c>
      <c r="AS594">
        <v>0.53184713400000005</v>
      </c>
      <c r="AT594">
        <v>5.6573216630000003</v>
      </c>
      <c r="AU594">
        <v>181</v>
      </c>
      <c r="AV594">
        <v>0.57643312099999999</v>
      </c>
      <c r="AW594">
        <f>AD594+0.8*AE594+0.64*AF594+AG594*0.8^3+AH594*0.8^4+AI594*0.8^5+AJ594*0.8^6</f>
        <v>77.319398234561277</v>
      </c>
      <c r="AX594">
        <f>COUNTIFS(E:E,E594,AW:AW,"&gt;" &amp;AW594)+1</f>
        <v>152</v>
      </c>
      <c r="AY594">
        <f>AK594+0.8*AL594+0.64*AM594+AN594*0.8^3+AO594*0.8^4+AP594*0.8^5+AQ594*0.8^6</f>
        <v>0</v>
      </c>
      <c r="AZ594">
        <f>COUNTIFS(E:E,E594,AY:AY,"&gt;" &amp;AY594)+1</f>
        <v>57</v>
      </c>
    </row>
    <row r="595" spans="1:52">
      <c r="A595" t="s">
        <v>1332</v>
      </c>
      <c r="B595" t="s">
        <v>1333</v>
      </c>
      <c r="C595" t="s">
        <v>1295</v>
      </c>
      <c r="D595" t="s">
        <v>37</v>
      </c>
      <c r="E595" t="s">
        <v>37</v>
      </c>
      <c r="F595">
        <v>0</v>
      </c>
      <c r="G595">
        <v>72</v>
      </c>
      <c r="H595">
        <v>224</v>
      </c>
      <c r="I595">
        <v>2020</v>
      </c>
      <c r="M595">
        <v>1.8524571430000001</v>
      </c>
      <c r="N595">
        <v>1.9597942079999999</v>
      </c>
      <c r="O595">
        <v>1.966620064</v>
      </c>
      <c r="P595">
        <v>2.1564107720000001</v>
      </c>
      <c r="Q595">
        <v>1.9519079610000001</v>
      </c>
      <c r="R595">
        <v>1.541826677</v>
      </c>
      <c r="S595">
        <v>1.215855761</v>
      </c>
      <c r="W595">
        <v>3.0101308109999998</v>
      </c>
      <c r="X595">
        <v>2.6428339460000001</v>
      </c>
      <c r="Y595">
        <v>2.6344548649999999</v>
      </c>
      <c r="Z595">
        <v>2.6443619900000002</v>
      </c>
      <c r="AA595">
        <v>2.2914814460000001</v>
      </c>
      <c r="AB595">
        <v>2.3537061609999999</v>
      </c>
      <c r="AC595">
        <v>2.1132158909999998</v>
      </c>
      <c r="AD595">
        <v>23.047372514478951</v>
      </c>
      <c r="AE595">
        <v>19.301006432650283</v>
      </c>
      <c r="AF595">
        <v>19.227623654773126</v>
      </c>
      <c r="AG595">
        <v>19.830259770963735</v>
      </c>
      <c r="AH595">
        <v>15.546241783473889</v>
      </c>
      <c r="AI595">
        <v>15.290425967389524</v>
      </c>
      <c r="AJ595">
        <v>12.30098522554438</v>
      </c>
      <c r="AK595">
        <f>MAX(IFERROR((M595-VLOOKUP($E595,Sheet1!$A$1:$B$4,2,FALSE))*16,0),0)</f>
        <v>0</v>
      </c>
      <c r="AL595">
        <f>MAX(IFERROR((N595-VLOOKUP($E595,Sheet1!$A$1:$B$4,2,FALSE))*16,0),0)</f>
        <v>0</v>
      </c>
      <c r="AM595">
        <f>MAX(IFERROR((O595-VLOOKUP($E595,Sheet1!$A$1:$B$4,2,FALSE))*16,0),0)</f>
        <v>0</v>
      </c>
      <c r="AN595">
        <f>MAX(IFERROR((P595-VLOOKUP($E595,Sheet1!$A$1:$B$4,2,FALSE))*16,0),0)</f>
        <v>0</v>
      </c>
      <c r="AO595">
        <f>MAX(IFERROR((Q595-VLOOKUP($E595,Sheet1!$A$1:$B$4,2,FALSE))*16,0),0)</f>
        <v>0</v>
      </c>
      <c r="AP595">
        <f>MAX(IFERROR((R595-VLOOKUP($E595,Sheet1!$A$1:$B$4,2,FALSE))*16,0),0)</f>
        <v>0</v>
      </c>
      <c r="AQ595">
        <f>MAX(IFERROR((S595-VLOOKUP($E595,Sheet1!$A$1:$B$4,2,FALSE))*16,0),0)</f>
        <v>0</v>
      </c>
      <c r="AR595">
        <v>163</v>
      </c>
      <c r="AS595">
        <v>0.51910827999999998</v>
      </c>
      <c r="AT595">
        <v>12.64487259</v>
      </c>
      <c r="AU595">
        <v>102</v>
      </c>
      <c r="AV595">
        <v>0.324840764</v>
      </c>
      <c r="AW595">
        <f>AD595+0.8*AE595+0.64*AF595+AG595*0.8^3+AH595*0.8^4+AI595*0.8^5+AJ595*0.8^6</f>
        <v>75.549686688857633</v>
      </c>
      <c r="AX595">
        <f>COUNTIFS(E:E,E595,AW:AW,"&gt;" &amp;AW595)+1</f>
        <v>156</v>
      </c>
      <c r="AY595">
        <f>AK595+0.8*AL595+0.64*AM595+AN595*0.8^3+AO595*0.8^4+AP595*0.8^5+AQ595*0.8^6</f>
        <v>0</v>
      </c>
      <c r="AZ595">
        <f>COUNTIFS(E:E,E595,AY:AY,"&gt;" &amp;AY595)+1</f>
        <v>57</v>
      </c>
    </row>
    <row r="596" spans="1:52">
      <c r="A596" t="s">
        <v>1400</v>
      </c>
      <c r="B596" t="s">
        <v>1401</v>
      </c>
      <c r="C596" t="s">
        <v>1381</v>
      </c>
      <c r="D596" t="s">
        <v>37</v>
      </c>
      <c r="E596" t="s">
        <v>37</v>
      </c>
      <c r="F596">
        <v>3</v>
      </c>
      <c r="G596">
        <v>68</v>
      </c>
      <c r="H596">
        <v>180</v>
      </c>
      <c r="I596">
        <v>2020</v>
      </c>
      <c r="J596">
        <v>3.3125</v>
      </c>
      <c r="K596">
        <v>1.875</v>
      </c>
      <c r="L596">
        <v>0</v>
      </c>
      <c r="M596">
        <v>2.6652743980000002</v>
      </c>
      <c r="N596">
        <v>1.795478014</v>
      </c>
      <c r="O596">
        <v>1.3763758230000001</v>
      </c>
      <c r="P596">
        <v>0.89594094300000005</v>
      </c>
      <c r="Q596">
        <v>0.33064168799999999</v>
      </c>
      <c r="R596">
        <v>-2.4560543000000001E-2</v>
      </c>
      <c r="S596">
        <v>-0.15838274599999999</v>
      </c>
      <c r="T596">
        <v>0</v>
      </c>
      <c r="U596">
        <v>0</v>
      </c>
      <c r="V596">
        <v>0</v>
      </c>
      <c r="W596">
        <v>3.4409889470000001</v>
      </c>
      <c r="X596">
        <v>2.9726590260000001</v>
      </c>
      <c r="Y596">
        <v>2.3964332989999999</v>
      </c>
      <c r="Z596">
        <v>2.4582973570000002</v>
      </c>
      <c r="AA596">
        <v>2.2059508719999998</v>
      </c>
      <c r="AB596">
        <v>1.7408101890000001</v>
      </c>
      <c r="AC596">
        <v>1.3759226950000001</v>
      </c>
      <c r="AD596">
        <v>30.527152930998469</v>
      </c>
      <c r="AE596">
        <v>22.477337984648116</v>
      </c>
      <c r="AF596">
        <v>15.377389004234914</v>
      </c>
      <c r="AG596">
        <v>15.038927395363075</v>
      </c>
      <c r="AH596">
        <v>11.72047413253307</v>
      </c>
      <c r="AI596">
        <v>7.4331447690865673</v>
      </c>
      <c r="AJ596">
        <v>4.769122618037315</v>
      </c>
      <c r="AK596">
        <f>MAX(IFERROR((M596-VLOOKUP($E596,Sheet1!$A$1:$B$4,2,FALSE))*16,0),0)</f>
        <v>0</v>
      </c>
      <c r="AL596">
        <f>MAX(IFERROR((N596-VLOOKUP($E596,Sheet1!$A$1:$B$4,2,FALSE))*16,0),0)</f>
        <v>0</v>
      </c>
      <c r="AM596">
        <f>MAX(IFERROR((O596-VLOOKUP($E596,Sheet1!$A$1:$B$4,2,FALSE))*16,0),0)</f>
        <v>0</v>
      </c>
      <c r="AN596">
        <f>MAX(IFERROR((P596-VLOOKUP($E596,Sheet1!$A$1:$B$4,2,FALSE))*16,0),0)</f>
        <v>0</v>
      </c>
      <c r="AO596">
        <f>MAX(IFERROR((Q596-VLOOKUP($E596,Sheet1!$A$1:$B$4,2,FALSE))*16,0),0)</f>
        <v>0</v>
      </c>
      <c r="AP596">
        <f>MAX(IFERROR((R596-VLOOKUP($E596,Sheet1!$A$1:$B$4,2,FALSE))*16,0),0)</f>
        <v>0</v>
      </c>
      <c r="AQ596">
        <f>MAX(IFERROR((S596-VLOOKUP($E596,Sheet1!$A$1:$B$4,2,FALSE))*16,0),0)</f>
        <v>0</v>
      </c>
      <c r="AR596">
        <v>121</v>
      </c>
      <c r="AS596">
        <v>0.38535031800000002</v>
      </c>
      <c r="AT596">
        <v>6.8807675780000004</v>
      </c>
      <c r="AU596">
        <v>162</v>
      </c>
      <c r="AV596">
        <v>0.51592356699999997</v>
      </c>
      <c r="AW596">
        <f>AD596+0.8*AE596+0.64*AF596+AG596*0.8^3+AH596*0.8^4+AI596*0.8^5+AJ596*0.8^6</f>
        <v>74.537079070055825</v>
      </c>
      <c r="AX596">
        <f>COUNTIFS(E:E,E596,AW:AW,"&gt;" &amp;AW596)+1</f>
        <v>161</v>
      </c>
      <c r="AY596">
        <f>AK596+0.8*AL596+0.64*AM596+AN596*0.8^3+AO596*0.8^4+AP596*0.8^5+AQ596*0.8^6</f>
        <v>0</v>
      </c>
      <c r="AZ596">
        <f>COUNTIFS(E:E,E596,AY:AY,"&gt;" &amp;AY596)+1</f>
        <v>57</v>
      </c>
    </row>
    <row r="597" spans="1:52">
      <c r="A597" t="s">
        <v>1232</v>
      </c>
      <c r="B597" t="s">
        <v>1233</v>
      </c>
      <c r="C597" t="s">
        <v>1207</v>
      </c>
      <c r="D597" t="s">
        <v>37</v>
      </c>
      <c r="E597" t="s">
        <v>37</v>
      </c>
      <c r="F597">
        <v>1</v>
      </c>
      <c r="G597">
        <v>75</v>
      </c>
      <c r="H597">
        <v>215</v>
      </c>
      <c r="I597">
        <v>2020</v>
      </c>
      <c r="L597">
        <v>0.8125</v>
      </c>
      <c r="M597">
        <v>1.8470054760000001</v>
      </c>
      <c r="N597">
        <v>1.479200547</v>
      </c>
      <c r="O597">
        <v>1.873583652</v>
      </c>
      <c r="P597">
        <v>1.654090633</v>
      </c>
      <c r="Q597">
        <v>1.3904755230000001</v>
      </c>
      <c r="R597">
        <v>0.99287356900000001</v>
      </c>
      <c r="S597">
        <v>0.42866984299999999</v>
      </c>
      <c r="V597">
        <v>0</v>
      </c>
      <c r="W597">
        <v>3.2579968080000001</v>
      </c>
      <c r="X597">
        <v>2.6900131300000001</v>
      </c>
      <c r="Y597">
        <v>3.0245876780000001</v>
      </c>
      <c r="Z597">
        <v>2.3849169629999998</v>
      </c>
      <c r="AA597">
        <v>2.2653870239999998</v>
      </c>
      <c r="AB597">
        <v>1.9047163519999999</v>
      </c>
      <c r="AC597">
        <v>1.953726311</v>
      </c>
      <c r="AD597">
        <v>25.807168030849894</v>
      </c>
      <c r="AE597">
        <v>18.630395840744626</v>
      </c>
      <c r="AF597">
        <v>23.266435228481612</v>
      </c>
      <c r="AG597">
        <v>15.850266727770602</v>
      </c>
      <c r="AH597">
        <v>14.098062849693818</v>
      </c>
      <c r="AI597">
        <v>10.030817893147002</v>
      </c>
      <c r="AJ597">
        <v>9.6678345828306504</v>
      </c>
      <c r="AK597">
        <f>MAX(IFERROR((M597-VLOOKUP($E597,Sheet1!$A$1:$B$4,2,FALSE))*16,0),0)</f>
        <v>0</v>
      </c>
      <c r="AL597">
        <f>MAX(IFERROR((N597-VLOOKUP($E597,Sheet1!$A$1:$B$4,2,FALSE))*16,0),0)</f>
        <v>0</v>
      </c>
      <c r="AM597">
        <f>MAX(IFERROR((O597-VLOOKUP($E597,Sheet1!$A$1:$B$4,2,FALSE))*16,0),0)</f>
        <v>0</v>
      </c>
      <c r="AN597">
        <f>MAX(IFERROR((P597-VLOOKUP($E597,Sheet1!$A$1:$B$4,2,FALSE))*16,0),0)</f>
        <v>0</v>
      </c>
      <c r="AO597">
        <f>MAX(IFERROR((Q597-VLOOKUP($E597,Sheet1!$A$1:$B$4,2,FALSE))*16,0),0)</f>
        <v>0</v>
      </c>
      <c r="AP597">
        <f>MAX(IFERROR((R597-VLOOKUP($E597,Sheet1!$A$1:$B$4,2,FALSE))*16,0),0)</f>
        <v>0</v>
      </c>
      <c r="AQ597">
        <f>MAX(IFERROR((S597-VLOOKUP($E597,Sheet1!$A$1:$B$4,2,FALSE))*16,0),0)</f>
        <v>0</v>
      </c>
      <c r="AR597">
        <v>165</v>
      </c>
      <c r="AS597">
        <v>0.52547770699999996</v>
      </c>
      <c r="AT597">
        <v>9.6658992430000001</v>
      </c>
      <c r="AU597">
        <v>128</v>
      </c>
      <c r="AV597">
        <v>0.40764331199999998</v>
      </c>
      <c r="AW597">
        <f>AD597+0.8*AE597+0.64*AF597+AG597*0.8^3+AH597*0.8^4+AI597*0.8^5+AJ597*0.8^6</f>
        <v>75.313169593634953</v>
      </c>
      <c r="AX597">
        <f>COUNTIFS(E:E,E597,AW:AW,"&gt;" &amp;AW597)+1</f>
        <v>158</v>
      </c>
      <c r="AY597">
        <f>AK597+0.8*AL597+0.64*AM597+AN597*0.8^3+AO597*0.8^4+AP597*0.8^5+AQ597*0.8^6</f>
        <v>0</v>
      </c>
      <c r="AZ597">
        <f>COUNTIFS(E:E,E597,AY:AY,"&gt;" &amp;AY597)+1</f>
        <v>57</v>
      </c>
    </row>
    <row r="598" spans="1:52">
      <c r="A598" t="s">
        <v>141</v>
      </c>
      <c r="B598" t="s">
        <v>142</v>
      </c>
      <c r="C598" t="s">
        <v>118</v>
      </c>
      <c r="D598" t="s">
        <v>37</v>
      </c>
      <c r="E598" t="s">
        <v>37</v>
      </c>
      <c r="F598">
        <v>1</v>
      </c>
      <c r="G598">
        <v>75</v>
      </c>
      <c r="H598">
        <v>225</v>
      </c>
      <c r="I598">
        <v>2020</v>
      </c>
      <c r="L598">
        <v>1.4375</v>
      </c>
      <c r="M598">
        <v>2.2331064829999998</v>
      </c>
      <c r="N598">
        <v>1.7894687929999999</v>
      </c>
      <c r="O598">
        <v>1.788486032</v>
      </c>
      <c r="P598">
        <v>1.7177452310000001</v>
      </c>
      <c r="Q598">
        <v>1.308099758</v>
      </c>
      <c r="R598">
        <v>0.96486393299999995</v>
      </c>
      <c r="S598">
        <v>0.43456909599999999</v>
      </c>
      <c r="V598">
        <v>0</v>
      </c>
      <c r="W598">
        <v>3.5440218429999999</v>
      </c>
      <c r="X598">
        <v>2.927683155</v>
      </c>
      <c r="Y598">
        <v>2.275562785</v>
      </c>
      <c r="Z598">
        <v>2.2586635149999998</v>
      </c>
      <c r="AA598">
        <v>2.136786662</v>
      </c>
      <c r="AB598">
        <v>1.3696447899999999</v>
      </c>
      <c r="AC598">
        <v>1.49493374</v>
      </c>
      <c r="AD598">
        <v>30.284578790702227</v>
      </c>
      <c r="AE598">
        <v>21.965967823798664</v>
      </c>
      <c r="AF598">
        <v>15.020277058395124</v>
      </c>
      <c r="AG598">
        <v>14.69671101511949</v>
      </c>
      <c r="AH598">
        <v>12.689957255668119</v>
      </c>
      <c r="AI598">
        <v>5.6380302492177066</v>
      </c>
      <c r="AJ598">
        <v>6.055955377539803</v>
      </c>
      <c r="AK598">
        <f>MAX(IFERROR((M598-VLOOKUP($E598,Sheet1!$A$1:$B$4,2,FALSE))*16,0),0)</f>
        <v>0</v>
      </c>
      <c r="AL598">
        <f>MAX(IFERROR((N598-VLOOKUP($E598,Sheet1!$A$1:$B$4,2,FALSE))*16,0),0)</f>
        <v>0</v>
      </c>
      <c r="AM598">
        <f>MAX(IFERROR((O598-VLOOKUP($E598,Sheet1!$A$1:$B$4,2,FALSE))*16,0),0)</f>
        <v>0</v>
      </c>
      <c r="AN598">
        <f>MAX(IFERROR((P598-VLOOKUP($E598,Sheet1!$A$1:$B$4,2,FALSE))*16,0),0)</f>
        <v>0</v>
      </c>
      <c r="AO598">
        <f>MAX(IFERROR((Q598-VLOOKUP($E598,Sheet1!$A$1:$B$4,2,FALSE))*16,0),0)</f>
        <v>0</v>
      </c>
      <c r="AP598">
        <f>MAX(IFERROR((R598-VLOOKUP($E598,Sheet1!$A$1:$B$4,2,FALSE))*16,0),0)</f>
        <v>0</v>
      </c>
      <c r="AQ598">
        <f>MAX(IFERROR((S598-VLOOKUP($E598,Sheet1!$A$1:$B$4,2,FALSE))*16,0),0)</f>
        <v>0</v>
      </c>
      <c r="AR598">
        <v>142</v>
      </c>
      <c r="AS598">
        <v>0.45222929899999997</v>
      </c>
      <c r="AT598">
        <v>10.23633933</v>
      </c>
      <c r="AU598">
        <v>117</v>
      </c>
      <c r="AV598">
        <v>0.37261146499999998</v>
      </c>
      <c r="AW598">
        <f>AD598+0.8*AE598+0.64*AF598+AG598*0.8^3+AH598*0.8^4+AI598*0.8^5+AJ598*0.8^6</f>
        <v>73.627855017330347</v>
      </c>
      <c r="AX598">
        <f>COUNTIFS(E:E,E598,AW:AW,"&gt;" &amp;AW598)+1</f>
        <v>166</v>
      </c>
      <c r="AY598">
        <f>AK598+0.8*AL598+0.64*AM598+AN598*0.8^3+AO598*0.8^4+AP598*0.8^5+AQ598*0.8^6</f>
        <v>0</v>
      </c>
      <c r="AZ598">
        <f>COUNTIFS(E:E,E598,AY:AY,"&gt;" &amp;AY598)+1</f>
        <v>57</v>
      </c>
    </row>
    <row r="599" spans="1:52">
      <c r="A599" t="s">
        <v>745</v>
      </c>
      <c r="B599" t="s">
        <v>746</v>
      </c>
      <c r="C599" t="s">
        <v>738</v>
      </c>
      <c r="D599" t="s">
        <v>37</v>
      </c>
      <c r="E599" t="s">
        <v>37</v>
      </c>
      <c r="F599">
        <v>1</v>
      </c>
      <c r="G599">
        <v>73</v>
      </c>
      <c r="H599">
        <v>203</v>
      </c>
      <c r="I599">
        <v>2020</v>
      </c>
      <c r="L599">
        <v>1.4375</v>
      </c>
      <c r="M599">
        <v>2.2933591259999999</v>
      </c>
      <c r="N599">
        <v>1.82513814</v>
      </c>
      <c r="O599">
        <v>1.8218591959999999</v>
      </c>
      <c r="P599">
        <v>1.606997121</v>
      </c>
      <c r="Q599">
        <v>1.284526514</v>
      </c>
      <c r="R599">
        <v>0.85315508200000001</v>
      </c>
      <c r="S599">
        <v>0.27037619499999999</v>
      </c>
      <c r="V599">
        <v>0</v>
      </c>
      <c r="W599">
        <v>3.3701363419999999</v>
      </c>
      <c r="X599">
        <v>2.7228069690000001</v>
      </c>
      <c r="Y599">
        <v>2.5688484869999999</v>
      </c>
      <c r="Z599">
        <v>2.3461511939999999</v>
      </c>
      <c r="AA599">
        <v>2.2627948519999999</v>
      </c>
      <c r="AB599">
        <v>1.641998579</v>
      </c>
      <c r="AC599">
        <v>1.5978987659999999</v>
      </c>
      <c r="AD599">
        <v>28.455523852322898</v>
      </c>
      <c r="AE599">
        <v>19.824227260356622</v>
      </c>
      <c r="AF599">
        <v>18.163030434479509</v>
      </c>
      <c r="AG599">
        <v>15.351710950486577</v>
      </c>
      <c r="AH599">
        <v>13.867512089759742</v>
      </c>
      <c r="AI599">
        <v>7.6211947305776135</v>
      </c>
      <c r="AJ599">
        <v>6.6556939437340503</v>
      </c>
      <c r="AK599">
        <f>MAX(IFERROR((M599-VLOOKUP($E599,Sheet1!$A$1:$B$4,2,FALSE))*16,0),0)</f>
        <v>0</v>
      </c>
      <c r="AL599">
        <f>MAX(IFERROR((N599-VLOOKUP($E599,Sheet1!$A$1:$B$4,2,FALSE))*16,0),0)</f>
        <v>0</v>
      </c>
      <c r="AM599">
        <f>MAX(IFERROR((O599-VLOOKUP($E599,Sheet1!$A$1:$B$4,2,FALSE))*16,0),0)</f>
        <v>0</v>
      </c>
      <c r="AN599">
        <f>MAX(IFERROR((P599-VLOOKUP($E599,Sheet1!$A$1:$B$4,2,FALSE))*16,0),0)</f>
        <v>0</v>
      </c>
      <c r="AO599">
        <f>MAX(IFERROR((Q599-VLOOKUP($E599,Sheet1!$A$1:$B$4,2,FALSE))*16,0),0)</f>
        <v>0</v>
      </c>
      <c r="AP599">
        <f>MAX(IFERROR((R599-VLOOKUP($E599,Sheet1!$A$1:$B$4,2,FALSE))*16,0),0)</f>
        <v>0</v>
      </c>
      <c r="AQ599">
        <f>MAX(IFERROR((S599-VLOOKUP($E599,Sheet1!$A$1:$B$4,2,FALSE))*16,0),0)</f>
        <v>0</v>
      </c>
      <c r="AR599">
        <v>141</v>
      </c>
      <c r="AS599">
        <v>0.44904458600000002</v>
      </c>
      <c r="AT599">
        <v>9.9554113740000005</v>
      </c>
      <c r="AU599">
        <v>122</v>
      </c>
      <c r="AV599">
        <v>0.388535032</v>
      </c>
      <c r="AW599">
        <f>AD599+0.8*AE599+0.64*AF599+AG599*0.8^3+AH599*0.8^4+AI599*0.8^5+AJ599*0.8^6</f>
        <v>73.721517419791695</v>
      </c>
      <c r="AX599">
        <f>COUNTIFS(E:E,E599,AW:AW,"&gt;" &amp;AW599)+1</f>
        <v>165</v>
      </c>
      <c r="AY599">
        <f>AK599+0.8*AL599+0.64*AM599+AN599*0.8^3+AO599*0.8^4+AP599*0.8^5+AQ599*0.8^6</f>
        <v>0</v>
      </c>
      <c r="AZ599">
        <f>COUNTIFS(E:E,E599,AY:AY,"&gt;" &amp;AY599)+1</f>
        <v>57</v>
      </c>
    </row>
    <row r="600" spans="1:52">
      <c r="A600" t="s">
        <v>131</v>
      </c>
      <c r="B600" t="s">
        <v>132</v>
      </c>
      <c r="C600" t="s">
        <v>118</v>
      </c>
      <c r="D600" t="s">
        <v>37</v>
      </c>
      <c r="E600" t="s">
        <v>37</v>
      </c>
      <c r="F600">
        <v>3</v>
      </c>
      <c r="G600">
        <v>71</v>
      </c>
      <c r="H600">
        <v>205</v>
      </c>
      <c r="I600">
        <v>2020</v>
      </c>
      <c r="J600">
        <v>0</v>
      </c>
      <c r="K600">
        <v>0</v>
      </c>
      <c r="L600">
        <v>0</v>
      </c>
      <c r="M600">
        <v>1.294228666</v>
      </c>
      <c r="N600">
        <v>1.444395071</v>
      </c>
      <c r="O600">
        <v>1.058702762</v>
      </c>
      <c r="P600">
        <v>1.0383580960000001</v>
      </c>
      <c r="Q600">
        <v>0.722107265</v>
      </c>
      <c r="R600">
        <v>0.120306266</v>
      </c>
      <c r="S600">
        <v>-6.7034017000000001E-2</v>
      </c>
      <c r="T600">
        <v>0</v>
      </c>
      <c r="U600">
        <v>0</v>
      </c>
      <c r="V600">
        <v>0</v>
      </c>
      <c r="W600">
        <v>3.4380804020000002</v>
      </c>
      <c r="X600">
        <v>3.4097729650000002</v>
      </c>
      <c r="Y600">
        <v>2.0277264179999999</v>
      </c>
      <c r="Z600">
        <v>2.8114603979999999</v>
      </c>
      <c r="AA600">
        <v>2.205009494</v>
      </c>
      <c r="AB600">
        <v>2.3034560860000002</v>
      </c>
      <c r="AC600">
        <v>1.8874530629999999</v>
      </c>
      <c r="AD600">
        <v>26.261920276183048</v>
      </c>
      <c r="AE600">
        <v>26.362892447079702</v>
      </c>
      <c r="AF600">
        <v>11.240303451839083</v>
      </c>
      <c r="AG600">
        <v>18.89165914048877</v>
      </c>
      <c r="AH600">
        <v>12.32388647355036</v>
      </c>
      <c r="AI600">
        <v>12.273714986699531</v>
      </c>
      <c r="AJ600">
        <v>8.5215912024037834</v>
      </c>
      <c r="AK600">
        <f>MAX(IFERROR((M600-VLOOKUP($E600,Sheet1!$A$1:$B$4,2,FALSE))*16,0),0)</f>
        <v>0</v>
      </c>
      <c r="AL600">
        <f>MAX(IFERROR((N600-VLOOKUP($E600,Sheet1!$A$1:$B$4,2,FALSE))*16,0),0)</f>
        <v>0</v>
      </c>
      <c r="AM600">
        <f>MAX(IFERROR((O600-VLOOKUP($E600,Sheet1!$A$1:$B$4,2,FALSE))*16,0),0)</f>
        <v>0</v>
      </c>
      <c r="AN600">
        <f>MAX(IFERROR((P600-VLOOKUP($E600,Sheet1!$A$1:$B$4,2,FALSE))*16,0),0)</f>
        <v>0</v>
      </c>
      <c r="AO600">
        <f>MAX(IFERROR((Q600-VLOOKUP($E600,Sheet1!$A$1:$B$4,2,FALSE))*16,0),0)</f>
        <v>0</v>
      </c>
      <c r="AP600">
        <f>MAX(IFERROR((R600-VLOOKUP($E600,Sheet1!$A$1:$B$4,2,FALSE))*16,0),0)</f>
        <v>0</v>
      </c>
      <c r="AQ600">
        <f>MAX(IFERROR((S600-VLOOKUP($E600,Sheet1!$A$1:$B$4,2,FALSE))*16,0),0)</f>
        <v>0</v>
      </c>
      <c r="AR600">
        <v>242</v>
      </c>
      <c r="AS600">
        <v>0.77070063700000002</v>
      </c>
      <c r="AT600">
        <v>5.61106411</v>
      </c>
      <c r="AU600">
        <v>183</v>
      </c>
      <c r="AV600">
        <v>0.58280254799999998</v>
      </c>
      <c r="AW600">
        <f>AD600+0.8*AE600+0.64*AF600+AG600*0.8^3+AH600*0.8^4+AI600*0.8^5+AJ600*0.8^6</f>
        <v>75.522156753524953</v>
      </c>
      <c r="AX600">
        <f>COUNTIFS(E:E,E600,AW:AW,"&gt;" &amp;AW600)+1</f>
        <v>157</v>
      </c>
      <c r="AY600">
        <f>AK600+0.8*AL600+0.64*AM600+AN600*0.8^3+AO600*0.8^4+AP600*0.8^5+AQ600*0.8^6</f>
        <v>0</v>
      </c>
      <c r="AZ600">
        <f>COUNTIFS(E:E,E600,AY:AY,"&gt;" &amp;AY600)+1</f>
        <v>57</v>
      </c>
    </row>
    <row r="601" spans="1:52">
      <c r="A601" t="s">
        <v>569</v>
      </c>
      <c r="B601" t="s">
        <v>570</v>
      </c>
      <c r="C601" t="s">
        <v>552</v>
      </c>
      <c r="D601" t="s">
        <v>37</v>
      </c>
      <c r="E601" t="s">
        <v>37</v>
      </c>
      <c r="F601">
        <v>1</v>
      </c>
      <c r="G601">
        <v>74</v>
      </c>
      <c r="H601">
        <v>215</v>
      </c>
      <c r="I601">
        <v>2020</v>
      </c>
      <c r="L601">
        <v>0</v>
      </c>
      <c r="M601">
        <v>1.6193371409999999</v>
      </c>
      <c r="N601">
        <v>1.254192945</v>
      </c>
      <c r="O601">
        <v>1.458204872</v>
      </c>
      <c r="P601">
        <v>1.218299037</v>
      </c>
      <c r="Q601">
        <v>0.86348301000000005</v>
      </c>
      <c r="R601">
        <v>0.43256709100000001</v>
      </c>
      <c r="S601">
        <v>-1.6409025000000001E-2</v>
      </c>
      <c r="V601">
        <v>0</v>
      </c>
      <c r="W601">
        <v>3.3714933870000001</v>
      </c>
      <c r="X601">
        <v>2.7948571960000002</v>
      </c>
      <c r="Y601">
        <v>2.931759091</v>
      </c>
      <c r="Z601">
        <v>2.5226139399999998</v>
      </c>
      <c r="AA601">
        <v>2.3436911180000002</v>
      </c>
      <c r="AB601">
        <v>1.991488503</v>
      </c>
      <c r="AC601">
        <v>1.9183496680000001</v>
      </c>
      <c r="AD601">
        <v>26.428921964562093</v>
      </c>
      <c r="AE601">
        <v>19.208514873249015</v>
      </c>
      <c r="AF601">
        <v>21.15470049271903</v>
      </c>
      <c r="AG601">
        <v>16.322897168915787</v>
      </c>
      <c r="AH601">
        <v>13.869782440908409</v>
      </c>
      <c r="AI601">
        <v>9.9941027980956108</v>
      </c>
      <c r="AJ601">
        <v>8.8251240517242877</v>
      </c>
      <c r="AK601">
        <f>MAX(IFERROR((M601-VLOOKUP($E601,Sheet1!$A$1:$B$4,2,FALSE))*16,0),0)</f>
        <v>0</v>
      </c>
      <c r="AL601">
        <f>MAX(IFERROR((N601-VLOOKUP($E601,Sheet1!$A$1:$B$4,2,FALSE))*16,0),0)</f>
        <v>0</v>
      </c>
      <c r="AM601">
        <f>MAX(IFERROR((O601-VLOOKUP($E601,Sheet1!$A$1:$B$4,2,FALSE))*16,0),0)</f>
        <v>0</v>
      </c>
      <c r="AN601">
        <f>MAX(IFERROR((P601-VLOOKUP($E601,Sheet1!$A$1:$B$4,2,FALSE))*16,0),0)</f>
        <v>0</v>
      </c>
      <c r="AO601">
        <f>MAX(IFERROR((Q601-VLOOKUP($E601,Sheet1!$A$1:$B$4,2,FALSE))*16,0),0)</f>
        <v>0</v>
      </c>
      <c r="AP601">
        <f>MAX(IFERROR((R601-VLOOKUP($E601,Sheet1!$A$1:$B$4,2,FALSE))*16,0),0)</f>
        <v>0</v>
      </c>
      <c r="AQ601">
        <f>MAX(IFERROR((S601-VLOOKUP($E601,Sheet1!$A$1:$B$4,2,FALSE))*16,0),0)</f>
        <v>0</v>
      </c>
      <c r="AR601">
        <v>180</v>
      </c>
      <c r="AS601">
        <v>0.57324840799999999</v>
      </c>
      <c r="AT601">
        <v>6.8296750709999996</v>
      </c>
      <c r="AU601">
        <v>163</v>
      </c>
      <c r="AV601">
        <v>0.51910827999999998</v>
      </c>
      <c r="AW601">
        <f>AD601+0.8*AE601+0.64*AF601+AG601*0.8^3+AH601*0.8^4+AI601*0.8^5+AJ601*0.8^6</f>
        <v>74.961449341077639</v>
      </c>
      <c r="AX601">
        <f>COUNTIFS(E:E,E601,AW:AW,"&gt;" &amp;AW601)+1</f>
        <v>160</v>
      </c>
      <c r="AY601">
        <f>AK601+0.8*AL601+0.64*AM601+AN601*0.8^3+AO601*0.8^4+AP601*0.8^5+AQ601*0.8^6</f>
        <v>0</v>
      </c>
      <c r="AZ601">
        <f>COUNTIFS(E:E,E601,AY:AY,"&gt;" &amp;AY601)+1</f>
        <v>57</v>
      </c>
    </row>
    <row r="602" spans="1:52">
      <c r="A602" t="s">
        <v>387</v>
      </c>
      <c r="B602" t="s">
        <v>388</v>
      </c>
      <c r="C602" t="s">
        <v>356</v>
      </c>
      <c r="D602" t="s">
        <v>37</v>
      </c>
      <c r="E602" t="s">
        <v>37</v>
      </c>
      <c r="F602">
        <v>1</v>
      </c>
      <c r="G602">
        <v>73</v>
      </c>
      <c r="H602">
        <v>215</v>
      </c>
      <c r="I602">
        <v>2020</v>
      </c>
      <c r="L602">
        <v>0.125</v>
      </c>
      <c r="M602">
        <v>1.614208828</v>
      </c>
      <c r="N602">
        <v>1.0733953970000001</v>
      </c>
      <c r="O602">
        <v>1.5599679719999999</v>
      </c>
      <c r="P602">
        <v>1.2680154539999999</v>
      </c>
      <c r="Q602">
        <v>1.0783400359999999</v>
      </c>
      <c r="R602">
        <v>0.52866423500000004</v>
      </c>
      <c r="S602">
        <v>3.0710978999999999E-2</v>
      </c>
      <c r="V602">
        <v>0</v>
      </c>
      <c r="W602">
        <v>3.3684152979999999</v>
      </c>
      <c r="X602">
        <v>2.6262237800000001</v>
      </c>
      <c r="Y602">
        <v>3.059042378</v>
      </c>
      <c r="Z602">
        <v>2.5239649320000002</v>
      </c>
      <c r="AA602">
        <v>2.2978362639999999</v>
      </c>
      <c r="AB602">
        <v>2.055194755</v>
      </c>
      <c r="AC602">
        <v>1.91423538</v>
      </c>
      <c r="AD602">
        <v>26.379719391539183</v>
      </c>
      <c r="AE602">
        <v>17.068687871042542</v>
      </c>
      <c r="AF602">
        <v>22.798759379992504</v>
      </c>
      <c r="AG602">
        <v>16.441216908732542</v>
      </c>
      <c r="AH602">
        <v>13.820777106872058</v>
      </c>
      <c r="AI602">
        <v>10.67963128962262</v>
      </c>
      <c r="AJ602">
        <v>8.8470252706625558</v>
      </c>
      <c r="AK602">
        <f>MAX(IFERROR((M602-VLOOKUP($E602,Sheet1!$A$1:$B$4,2,FALSE))*16,0),0)</f>
        <v>0</v>
      </c>
      <c r="AL602">
        <f>MAX(IFERROR((N602-VLOOKUP($E602,Sheet1!$A$1:$B$4,2,FALSE))*16,0),0)</f>
        <v>0</v>
      </c>
      <c r="AM602">
        <f>MAX(IFERROR((O602-VLOOKUP($E602,Sheet1!$A$1:$B$4,2,FALSE))*16,0),0)</f>
        <v>0</v>
      </c>
      <c r="AN602">
        <f>MAX(IFERROR((P602-VLOOKUP($E602,Sheet1!$A$1:$B$4,2,FALSE))*16,0),0)</f>
        <v>0</v>
      </c>
      <c r="AO602">
        <f>MAX(IFERROR((Q602-VLOOKUP($E602,Sheet1!$A$1:$B$4,2,FALSE))*16,0),0)</f>
        <v>0</v>
      </c>
      <c r="AP602">
        <f>MAX(IFERROR((R602-VLOOKUP($E602,Sheet1!$A$1:$B$4,2,FALSE))*16,0),0)</f>
        <v>0</v>
      </c>
      <c r="AQ602">
        <f>MAX(IFERROR((S602-VLOOKUP($E602,Sheet1!$A$1:$B$4,2,FALSE))*16,0),0)</f>
        <v>0</v>
      </c>
      <c r="AR602">
        <v>181</v>
      </c>
      <c r="AS602">
        <v>0.57643312099999999</v>
      </c>
      <c r="AT602">
        <v>7.1533029020000001</v>
      </c>
      <c r="AU602">
        <v>158</v>
      </c>
      <c r="AV602">
        <v>0.50318471300000001</v>
      </c>
      <c r="AW602">
        <f>AD602+0.8*AE602+0.64*AF602+AG602*0.8^3+AH602*0.8^4+AI602*0.8^5+AJ602*0.8^6</f>
        <v>74.523465225350392</v>
      </c>
      <c r="AX602">
        <f>COUNTIFS(E:E,E602,AW:AW,"&gt;" &amp;AW602)+1</f>
        <v>162</v>
      </c>
      <c r="AY602">
        <f>AK602+0.8*AL602+0.64*AM602+AN602*0.8^3+AO602*0.8^4+AP602*0.8^5+AQ602*0.8^6</f>
        <v>0</v>
      </c>
      <c r="AZ602">
        <f>COUNTIFS(E:E,E602,AY:AY,"&gt;" &amp;AY602)+1</f>
        <v>57</v>
      </c>
    </row>
    <row r="603" spans="1:52">
      <c r="A603" t="s">
        <v>110</v>
      </c>
      <c r="B603" t="s">
        <v>111</v>
      </c>
      <c r="C603" t="s">
        <v>77</v>
      </c>
      <c r="D603" t="s">
        <v>37</v>
      </c>
      <c r="E603" t="s">
        <v>37</v>
      </c>
      <c r="F603">
        <v>1</v>
      </c>
      <c r="G603">
        <v>73</v>
      </c>
      <c r="H603">
        <v>181</v>
      </c>
      <c r="I603">
        <v>2020</v>
      </c>
      <c r="L603">
        <v>0.5625</v>
      </c>
      <c r="M603">
        <v>1.7978597569999999</v>
      </c>
      <c r="N603">
        <v>1.3948542960000001</v>
      </c>
      <c r="O603">
        <v>1.6584872070000001</v>
      </c>
      <c r="P603">
        <v>1.4650972760000001</v>
      </c>
      <c r="Q603">
        <v>1.1925297619999999</v>
      </c>
      <c r="R603">
        <v>0.72977473800000003</v>
      </c>
      <c r="S603">
        <v>0.21193818</v>
      </c>
      <c r="V603">
        <v>0</v>
      </c>
      <c r="W603">
        <v>3.305732983</v>
      </c>
      <c r="X603">
        <v>2.591176183</v>
      </c>
      <c r="Y603">
        <v>2.9371931</v>
      </c>
      <c r="Z603">
        <v>2.4809949219999998</v>
      </c>
      <c r="AA603">
        <v>2.3330097630000002</v>
      </c>
      <c r="AB603">
        <v>1.991697788</v>
      </c>
      <c r="AC603">
        <v>1.8517856100000001</v>
      </c>
      <c r="AD603">
        <v>26.20313082541486</v>
      </c>
      <c r="AE603">
        <v>17.40591949310415</v>
      </c>
      <c r="AF603">
        <v>21.724995476934694</v>
      </c>
      <c r="AG603">
        <v>16.42507952547237</v>
      </c>
      <c r="AH603">
        <v>14.379476341196479</v>
      </c>
      <c r="AI603">
        <v>10.413065474305242</v>
      </c>
      <c r="AJ603">
        <v>8.5570939531518349</v>
      </c>
      <c r="AK603">
        <f>MAX(IFERROR((M603-VLOOKUP($E603,Sheet1!$A$1:$B$4,2,FALSE))*16,0),0)</f>
        <v>0</v>
      </c>
      <c r="AL603">
        <f>MAX(IFERROR((N603-VLOOKUP($E603,Sheet1!$A$1:$B$4,2,FALSE))*16,0),0)</f>
        <v>0</v>
      </c>
      <c r="AM603">
        <f>MAX(IFERROR((O603-VLOOKUP($E603,Sheet1!$A$1:$B$4,2,FALSE))*16,0),0)</f>
        <v>0</v>
      </c>
      <c r="AN603">
        <f>MAX(IFERROR((P603-VLOOKUP($E603,Sheet1!$A$1:$B$4,2,FALSE))*16,0),0)</f>
        <v>0</v>
      </c>
      <c r="AO603">
        <f>MAX(IFERROR((Q603-VLOOKUP($E603,Sheet1!$A$1:$B$4,2,FALSE))*16,0),0)</f>
        <v>0</v>
      </c>
      <c r="AP603">
        <f>MAX(IFERROR((R603-VLOOKUP($E603,Sheet1!$A$1:$B$4,2,FALSE))*16,0),0)</f>
        <v>0</v>
      </c>
      <c r="AQ603">
        <f>MAX(IFERROR((S603-VLOOKUP($E603,Sheet1!$A$1:$B$4,2,FALSE))*16,0),0)</f>
        <v>0</v>
      </c>
      <c r="AR603">
        <v>168</v>
      </c>
      <c r="AS603">
        <v>0.53503184699999995</v>
      </c>
      <c r="AT603">
        <v>8.4505412179999997</v>
      </c>
      <c r="AU603">
        <v>143</v>
      </c>
      <c r="AV603">
        <v>0.45541401300000001</v>
      </c>
      <c r="AW603">
        <f>AD603+0.8*AE603+0.64*AF603+AG603*0.8^3+AH603*0.8^4+AI603*0.8^5+AJ603*0.8^6</f>
        <v>73.986681883407698</v>
      </c>
      <c r="AX603">
        <f>COUNTIFS(E:E,E603,AW:AW,"&gt;" &amp;AW603)+1</f>
        <v>163</v>
      </c>
      <c r="AY603">
        <f>AK603+0.8*AL603+0.64*AM603+AN603*0.8^3+AO603*0.8^4+AP603*0.8^5+AQ603*0.8^6</f>
        <v>0</v>
      </c>
      <c r="AZ603">
        <f>COUNTIFS(E:E,E603,AY:AY,"&gt;" &amp;AY603)+1</f>
        <v>57</v>
      </c>
    </row>
    <row r="604" spans="1:52">
      <c r="A604" t="s">
        <v>381</v>
      </c>
      <c r="B604" t="s">
        <v>382</v>
      </c>
      <c r="C604" t="s">
        <v>356</v>
      </c>
      <c r="D604" t="s">
        <v>37</v>
      </c>
      <c r="E604" t="s">
        <v>37</v>
      </c>
      <c r="F604">
        <v>0</v>
      </c>
      <c r="G604">
        <v>76</v>
      </c>
      <c r="H604">
        <v>225</v>
      </c>
      <c r="I604">
        <v>2020</v>
      </c>
      <c r="M604">
        <v>1.4629214049999999</v>
      </c>
      <c r="N604">
        <v>1.7475001269999999</v>
      </c>
      <c r="O604">
        <v>1.650137086</v>
      </c>
      <c r="P604">
        <v>1.680032094</v>
      </c>
      <c r="Q604">
        <v>1.478187125</v>
      </c>
      <c r="R604">
        <v>1.1218390620000001</v>
      </c>
      <c r="S604">
        <v>0.71977905600000003</v>
      </c>
      <c r="W604">
        <v>2.9311273500000001</v>
      </c>
      <c r="X604">
        <v>3.001371223</v>
      </c>
      <c r="Y604">
        <v>2.6216661110000001</v>
      </c>
      <c r="Z604">
        <v>2.681866614</v>
      </c>
      <c r="AA604">
        <v>2.6099616480000001</v>
      </c>
      <c r="AB604">
        <v>2.059831134</v>
      </c>
      <c r="AC604">
        <v>1.7019481460000001</v>
      </c>
      <c r="AD604">
        <v>21.15970544060292</v>
      </c>
      <c r="AE604">
        <v>22.664687773139576</v>
      </c>
      <c r="AF604">
        <v>18.311992129974243</v>
      </c>
      <c r="AG604">
        <v>19.023488151129342</v>
      </c>
      <c r="AH604">
        <v>17.788909478140383</v>
      </c>
      <c r="AI604">
        <v>11.639830274879031</v>
      </c>
      <c r="AJ604">
        <v>7.9476551171030252</v>
      </c>
      <c r="AK604">
        <f>MAX(IFERROR((M604-VLOOKUP($E604,Sheet1!$A$1:$B$4,2,FALSE))*16,0),0)</f>
        <v>0</v>
      </c>
      <c r="AL604">
        <f>MAX(IFERROR((N604-VLOOKUP($E604,Sheet1!$A$1:$B$4,2,FALSE))*16,0),0)</f>
        <v>0</v>
      </c>
      <c r="AM604">
        <f>MAX(IFERROR((O604-VLOOKUP($E604,Sheet1!$A$1:$B$4,2,FALSE))*16,0),0)</f>
        <v>0</v>
      </c>
      <c r="AN604">
        <f>MAX(IFERROR((P604-VLOOKUP($E604,Sheet1!$A$1:$B$4,2,FALSE))*16,0),0)</f>
        <v>0</v>
      </c>
      <c r="AO604">
        <f>MAX(IFERROR((Q604-VLOOKUP($E604,Sheet1!$A$1:$B$4,2,FALSE))*16,0),0)</f>
        <v>0</v>
      </c>
      <c r="AP604">
        <f>MAX(IFERROR((R604-VLOOKUP($E604,Sheet1!$A$1:$B$4,2,FALSE))*16,0),0)</f>
        <v>0</v>
      </c>
      <c r="AQ604">
        <f>MAX(IFERROR((S604-VLOOKUP($E604,Sheet1!$A$1:$B$4,2,FALSE))*16,0),0)</f>
        <v>0</v>
      </c>
      <c r="AR604">
        <v>205</v>
      </c>
      <c r="AS604">
        <v>0.65286624199999999</v>
      </c>
      <c r="AT604">
        <v>9.8603959549999995</v>
      </c>
      <c r="AU604">
        <v>123</v>
      </c>
      <c r="AV604">
        <v>0.39171974500000001</v>
      </c>
      <c r="AW604">
        <f>AD604+0.8*AE604+0.64*AF604+AG604*0.8^3+AH604*0.8^4+AI604*0.8^5+AJ604*0.8^6</f>
        <v>73.935063565412847</v>
      </c>
      <c r="AX604">
        <f>COUNTIFS(E:E,E604,AW:AW,"&gt;" &amp;AW604)+1</f>
        <v>164</v>
      </c>
      <c r="AY604">
        <f>AK604+0.8*AL604+0.64*AM604+AN604*0.8^3+AO604*0.8^4+AP604*0.8^5+AQ604*0.8^6</f>
        <v>0</v>
      </c>
      <c r="AZ604">
        <f>COUNTIFS(E:E,E604,AY:AY,"&gt;" &amp;AY604)+1</f>
        <v>57</v>
      </c>
    </row>
    <row r="605" spans="1:52">
      <c r="A605" t="s">
        <v>1357</v>
      </c>
      <c r="B605" t="s">
        <v>1358</v>
      </c>
      <c r="C605" t="s">
        <v>1338</v>
      </c>
      <c r="D605" t="s">
        <v>37</v>
      </c>
      <c r="E605" t="s">
        <v>37</v>
      </c>
      <c r="F605">
        <v>5</v>
      </c>
      <c r="G605">
        <v>70</v>
      </c>
      <c r="H605">
        <v>192</v>
      </c>
      <c r="I605">
        <v>2020</v>
      </c>
      <c r="J605">
        <v>1.25</v>
      </c>
      <c r="K605">
        <v>3.125</v>
      </c>
      <c r="L605">
        <v>4.5</v>
      </c>
      <c r="M605">
        <v>3.092200144</v>
      </c>
      <c r="N605">
        <v>2.4322177219999999</v>
      </c>
      <c r="O605">
        <v>1.5528893589999999</v>
      </c>
      <c r="P605">
        <v>0.59040459899999997</v>
      </c>
      <c r="Q605">
        <v>-4.9086368999999998E-2</v>
      </c>
      <c r="R605">
        <v>-0.23016477599999999</v>
      </c>
      <c r="S605">
        <v>-0.33514048099999999</v>
      </c>
      <c r="T605">
        <v>0</v>
      </c>
      <c r="U605">
        <v>0</v>
      </c>
      <c r="V605">
        <v>0</v>
      </c>
      <c r="W605">
        <v>2.663203647</v>
      </c>
      <c r="X605">
        <v>3.044367984</v>
      </c>
      <c r="Y605">
        <v>3.0137200929999999</v>
      </c>
      <c r="Z605">
        <v>2.1636002009999999</v>
      </c>
      <c r="AA605">
        <v>1.979066708</v>
      </c>
      <c r="AB605">
        <v>2.0146389729999998</v>
      </c>
      <c r="AC605">
        <v>1.070030453</v>
      </c>
      <c r="AD605">
        <v>22.814526538501553</v>
      </c>
      <c r="AE605">
        <v>25.128678294653923</v>
      </c>
      <c r="AF605">
        <v>22.284823537734667</v>
      </c>
      <c r="AG605">
        <v>11.736463132257683</v>
      </c>
      <c r="AH605">
        <v>9.2764235510095006</v>
      </c>
      <c r="AI605">
        <v>9.348984566405889</v>
      </c>
      <c r="AJ605">
        <v>2.9037477510268133</v>
      </c>
      <c r="AK605">
        <f>MAX(IFERROR((M605-VLOOKUP($E605,Sheet1!$A$1:$B$4,2,FALSE))*16,0),0)</f>
        <v>0</v>
      </c>
      <c r="AL605">
        <f>MAX(IFERROR((N605-VLOOKUP($E605,Sheet1!$A$1:$B$4,2,FALSE))*16,0),0)</f>
        <v>0</v>
      </c>
      <c r="AM605">
        <f>MAX(IFERROR((O605-VLOOKUP($E605,Sheet1!$A$1:$B$4,2,FALSE))*16,0),0)</f>
        <v>0</v>
      </c>
      <c r="AN605">
        <f>MAX(IFERROR((P605-VLOOKUP($E605,Sheet1!$A$1:$B$4,2,FALSE))*16,0),0)</f>
        <v>0</v>
      </c>
      <c r="AO605">
        <f>MAX(IFERROR((Q605-VLOOKUP($E605,Sheet1!$A$1:$B$4,2,FALSE))*16,0),0)</f>
        <v>0</v>
      </c>
      <c r="AP605">
        <f>MAX(IFERROR((R605-VLOOKUP($E605,Sheet1!$A$1:$B$4,2,FALSE))*16,0),0)</f>
        <v>0</v>
      </c>
      <c r="AQ605">
        <f>MAX(IFERROR((S605-VLOOKUP($E605,Sheet1!$A$1:$B$4,2,FALSE))*16,0),0)</f>
        <v>0</v>
      </c>
      <c r="AR605">
        <v>109</v>
      </c>
      <c r="AS605">
        <v>0.34713375800000001</v>
      </c>
      <c r="AT605">
        <v>7.0533201969999997</v>
      </c>
      <c r="AU605">
        <v>160</v>
      </c>
      <c r="AV605">
        <v>0.50955413999999999</v>
      </c>
      <c r="AW605">
        <f>AD605+0.8*AE605+0.64*AF605+AG605*0.8^3+AH605*0.8^4+AI605*0.8^5+AJ605*0.8^6</f>
        <v>70.813123761749367</v>
      </c>
      <c r="AX605">
        <f>COUNTIFS(E:E,E605,AW:AW,"&gt;" &amp;AW605)+1</f>
        <v>176</v>
      </c>
      <c r="AY605">
        <f>AK605+0.8*AL605+0.64*AM605+AN605*0.8^3+AO605*0.8^4+AP605*0.8^5+AQ605*0.8^6</f>
        <v>0</v>
      </c>
      <c r="AZ605">
        <f>COUNTIFS(E:E,E605,AY:AY,"&gt;" &amp;AY605)+1</f>
        <v>57</v>
      </c>
    </row>
    <row r="606" spans="1:52">
      <c r="A606" t="s">
        <v>1159</v>
      </c>
      <c r="B606" t="s">
        <v>1160</v>
      </c>
      <c r="C606" t="s">
        <v>1156</v>
      </c>
      <c r="D606" t="s">
        <v>37</v>
      </c>
      <c r="E606" t="s">
        <v>37</v>
      </c>
      <c r="F606">
        <v>3</v>
      </c>
      <c r="G606">
        <v>68</v>
      </c>
      <c r="H606">
        <v>185</v>
      </c>
      <c r="I606">
        <v>2020</v>
      </c>
      <c r="J606">
        <v>0.5625</v>
      </c>
      <c r="K606">
        <v>2.0625</v>
      </c>
      <c r="L606">
        <v>0.1875</v>
      </c>
      <c r="M606">
        <v>2.0253913720000001</v>
      </c>
      <c r="N606">
        <v>1.4451328109999999</v>
      </c>
      <c r="O606">
        <v>1.007555518</v>
      </c>
      <c r="P606">
        <v>0.56651100499999996</v>
      </c>
      <c r="Q606">
        <v>-1.6296834999999999E-2</v>
      </c>
      <c r="R606">
        <v>-0.104048551</v>
      </c>
      <c r="S606">
        <v>-0.25461484099999998</v>
      </c>
      <c r="T606">
        <v>0</v>
      </c>
      <c r="U606">
        <v>0</v>
      </c>
      <c r="V606">
        <v>0</v>
      </c>
      <c r="W606">
        <v>3.3970989359999999</v>
      </c>
      <c r="X606">
        <v>3.050729639</v>
      </c>
      <c r="Y606">
        <v>2.4396282989999998</v>
      </c>
      <c r="Z606">
        <v>2.5563959889999999</v>
      </c>
      <c r="AA606">
        <v>2.3151673989999999</v>
      </c>
      <c r="AB606">
        <v>1.7635460039999999</v>
      </c>
      <c r="AC606">
        <v>1.7005289370000001</v>
      </c>
      <c r="AD606">
        <v>27.924406700616274</v>
      </c>
      <c r="AE606">
        <v>22.40877807673202</v>
      </c>
      <c r="AF606">
        <v>15.070170050314175</v>
      </c>
      <c r="AG606">
        <v>15.37447714104924</v>
      </c>
      <c r="AH606">
        <v>12.174631452617476</v>
      </c>
      <c r="AI606">
        <v>7.5243739684572972</v>
      </c>
      <c r="AJ606">
        <v>6.9109919972201936</v>
      </c>
      <c r="AK606">
        <f>MAX(IFERROR((M606-VLOOKUP($E606,Sheet1!$A$1:$B$4,2,FALSE))*16,0),0)</f>
        <v>0</v>
      </c>
      <c r="AL606">
        <f>MAX(IFERROR((N606-VLOOKUP($E606,Sheet1!$A$1:$B$4,2,FALSE))*16,0),0)</f>
        <v>0</v>
      </c>
      <c r="AM606">
        <f>MAX(IFERROR((O606-VLOOKUP($E606,Sheet1!$A$1:$B$4,2,FALSE))*16,0),0)</f>
        <v>0</v>
      </c>
      <c r="AN606">
        <f>MAX(IFERROR((P606-VLOOKUP($E606,Sheet1!$A$1:$B$4,2,FALSE))*16,0),0)</f>
        <v>0</v>
      </c>
      <c r="AO606">
        <f>MAX(IFERROR((Q606-VLOOKUP($E606,Sheet1!$A$1:$B$4,2,FALSE))*16,0),0)</f>
        <v>0</v>
      </c>
      <c r="AP606">
        <f>MAX(IFERROR((R606-VLOOKUP($E606,Sheet1!$A$1:$B$4,2,FALSE))*16,0),0)</f>
        <v>0</v>
      </c>
      <c r="AQ606">
        <f>MAX(IFERROR((S606-VLOOKUP($E606,Sheet1!$A$1:$B$4,2,FALSE))*16,0),0)</f>
        <v>0</v>
      </c>
      <c r="AR606">
        <v>146</v>
      </c>
      <c r="AS606">
        <v>0.464968153</v>
      </c>
      <c r="AT606">
        <v>4.6696304780000002</v>
      </c>
      <c r="AU606">
        <v>196</v>
      </c>
      <c r="AV606">
        <v>0.62420382200000002</v>
      </c>
      <c r="AW606">
        <f>AD606+0.8*AE606+0.64*AF606+AG606*0.8^3+AH606*0.8^4+AI606*0.8^5+AJ606*0.8^6</f>
        <v>72.632061281515675</v>
      </c>
      <c r="AX606">
        <f>COUNTIFS(E:E,E606,AW:AW,"&gt;" &amp;AW606)+1</f>
        <v>169</v>
      </c>
      <c r="AY606">
        <f>AK606+0.8*AL606+0.64*AM606+AN606*0.8^3+AO606*0.8^4+AP606*0.8^5+AQ606*0.8^6</f>
        <v>0</v>
      </c>
      <c r="AZ606">
        <f>COUNTIFS(E:E,E606,AY:AY,"&gt;" &amp;AY606)+1</f>
        <v>57</v>
      </c>
    </row>
    <row r="607" spans="1:52">
      <c r="A607" t="s">
        <v>1273</v>
      </c>
      <c r="B607" t="s">
        <v>1274</v>
      </c>
      <c r="C607" t="s">
        <v>1256</v>
      </c>
      <c r="D607" t="s">
        <v>37</v>
      </c>
      <c r="E607" t="s">
        <v>37</v>
      </c>
      <c r="F607">
        <v>3</v>
      </c>
      <c r="G607">
        <v>76</v>
      </c>
      <c r="H607">
        <v>206</v>
      </c>
      <c r="I607">
        <v>2020</v>
      </c>
      <c r="J607">
        <v>0</v>
      </c>
      <c r="K607">
        <v>0</v>
      </c>
      <c r="L607">
        <v>0</v>
      </c>
      <c r="M607">
        <v>1.5664278149999999</v>
      </c>
      <c r="N607">
        <v>0.81405068599999997</v>
      </c>
      <c r="O607">
        <v>0.57867975500000002</v>
      </c>
      <c r="P607">
        <v>0.29091709700000001</v>
      </c>
      <c r="Q607">
        <v>-9.1564072999999996E-2</v>
      </c>
      <c r="R607">
        <v>-0.194075725</v>
      </c>
      <c r="S607">
        <v>-0.32613332699999997</v>
      </c>
      <c r="T607">
        <v>0</v>
      </c>
      <c r="U607">
        <v>0</v>
      </c>
      <c r="V607">
        <v>0</v>
      </c>
      <c r="W607">
        <v>3.7799655350000001</v>
      </c>
      <c r="X607">
        <v>2.8005106089999998</v>
      </c>
      <c r="Y607">
        <v>2.410632627</v>
      </c>
      <c r="Z607">
        <v>2.5911507600000001</v>
      </c>
      <c r="AA607">
        <v>2.6866791800000001</v>
      </c>
      <c r="AB607">
        <v>1.9129901659999999</v>
      </c>
      <c r="AC607">
        <v>1.629230755</v>
      </c>
      <c r="AD607">
        <v>30.906527675840763</v>
      </c>
      <c r="AE607">
        <v>18.291154553840528</v>
      </c>
      <c r="AF607">
        <v>14.001954706720085</v>
      </c>
      <c r="AG607">
        <v>15.208437906301413</v>
      </c>
      <c r="AH607">
        <v>15.44463457395193</v>
      </c>
      <c r="AI607">
        <v>8.5809858386401743</v>
      </c>
      <c r="AJ607">
        <v>6.3377538126621147</v>
      </c>
      <c r="AK607">
        <f>MAX(IFERROR((M607-VLOOKUP($E607,Sheet1!$A$1:$B$4,2,FALSE))*16,0),0)</f>
        <v>0</v>
      </c>
      <c r="AL607">
        <f>MAX(IFERROR((N607-VLOOKUP($E607,Sheet1!$A$1:$B$4,2,FALSE))*16,0),0)</f>
        <v>0</v>
      </c>
      <c r="AM607">
        <f>MAX(IFERROR((O607-VLOOKUP($E607,Sheet1!$A$1:$B$4,2,FALSE))*16,0),0)</f>
        <v>0</v>
      </c>
      <c r="AN607">
        <f>MAX(IFERROR((P607-VLOOKUP($E607,Sheet1!$A$1:$B$4,2,FALSE))*16,0),0)</f>
        <v>0</v>
      </c>
      <c r="AO607">
        <f>MAX(IFERROR((Q607-VLOOKUP($E607,Sheet1!$A$1:$B$4,2,FALSE))*16,0),0)</f>
        <v>0</v>
      </c>
      <c r="AP607">
        <f>MAX(IFERROR((R607-VLOOKUP($E607,Sheet1!$A$1:$B$4,2,FALSE))*16,0),0)</f>
        <v>0</v>
      </c>
      <c r="AQ607">
        <f>MAX(IFERROR((S607-VLOOKUP($E607,Sheet1!$A$1:$B$4,2,FALSE))*16,0),0)</f>
        <v>0</v>
      </c>
      <c r="AR607">
        <v>189</v>
      </c>
      <c r="AS607">
        <v>0.60191082799999995</v>
      </c>
      <c r="AT607">
        <v>2.6383022280000001</v>
      </c>
      <c r="AU607">
        <v>236</v>
      </c>
      <c r="AV607">
        <v>0.75159235700000004</v>
      </c>
      <c r="AW607">
        <f>AD607+0.8*AE607+0.64*AF607+AG607*0.8^3+AH607*0.8^4+AI607*0.8^5+AJ607*0.8^6</f>
        <v>73.086766435803199</v>
      </c>
      <c r="AX607">
        <f>COUNTIFS(E:E,E607,AW:AW,"&gt;" &amp;AW607)+1</f>
        <v>167</v>
      </c>
      <c r="AY607">
        <f>AK607+0.8*AL607+0.64*AM607+AN607*0.8^3+AO607*0.8^4+AP607*0.8^5+AQ607*0.8^6</f>
        <v>0</v>
      </c>
      <c r="AZ607">
        <f>COUNTIFS(E:E,E607,AY:AY,"&gt;" &amp;AY607)+1</f>
        <v>57</v>
      </c>
    </row>
    <row r="608" spans="1:52">
      <c r="A608" t="s">
        <v>1413</v>
      </c>
      <c r="B608" t="s">
        <v>1414</v>
      </c>
      <c r="C608" t="s">
        <v>1381</v>
      </c>
      <c r="D608" t="s">
        <v>37</v>
      </c>
      <c r="E608" t="s">
        <v>37</v>
      </c>
      <c r="F608">
        <v>0</v>
      </c>
      <c r="G608">
        <v>75</v>
      </c>
      <c r="H608">
        <v>215</v>
      </c>
      <c r="I608">
        <v>2020</v>
      </c>
      <c r="M608">
        <v>1.4062919270000001</v>
      </c>
      <c r="N608">
        <v>1.6644090970000001</v>
      </c>
      <c r="O608">
        <v>1.6093847939999999</v>
      </c>
      <c r="P608">
        <v>1.679273378</v>
      </c>
      <c r="Q608">
        <v>1.4971851549999999</v>
      </c>
      <c r="R608">
        <v>1.094081632</v>
      </c>
      <c r="S608">
        <v>0.688710975</v>
      </c>
      <c r="W608">
        <v>2.9171544059999999</v>
      </c>
      <c r="X608">
        <v>2.92302339</v>
      </c>
      <c r="Y608">
        <v>2.6059460780000001</v>
      </c>
      <c r="Z608">
        <v>2.7744448469999998</v>
      </c>
      <c r="AA608">
        <v>2.3921045429999999</v>
      </c>
      <c r="AB608">
        <v>2.2031555909999998</v>
      </c>
      <c r="AC608">
        <v>1.7613588929999999</v>
      </c>
      <c r="AD608">
        <v>20.868768162563597</v>
      </c>
      <c r="AE608">
        <v>21.585877969737098</v>
      </c>
      <c r="AF608">
        <v>18.049988570288761</v>
      </c>
      <c r="AG608">
        <v>20.013943291564118</v>
      </c>
      <c r="AH608">
        <v>15.586097971862827</v>
      </c>
      <c r="AI608">
        <v>12.940379239580437</v>
      </c>
      <c r="AJ608">
        <v>8.3950228003407119</v>
      </c>
      <c r="AK608">
        <f>MAX(IFERROR((M608-VLOOKUP($E608,Sheet1!$A$1:$B$4,2,FALSE))*16,0),0)</f>
        <v>0</v>
      </c>
      <c r="AL608">
        <f>MAX(IFERROR((N608-VLOOKUP($E608,Sheet1!$A$1:$B$4,2,FALSE))*16,0),0)</f>
        <v>0</v>
      </c>
      <c r="AM608">
        <f>MAX(IFERROR((O608-VLOOKUP($E608,Sheet1!$A$1:$B$4,2,FALSE))*16,0),0)</f>
        <v>0</v>
      </c>
      <c r="AN608">
        <f>MAX(IFERROR((P608-VLOOKUP($E608,Sheet1!$A$1:$B$4,2,FALSE))*16,0),0)</f>
        <v>0</v>
      </c>
      <c r="AO608">
        <f>MAX(IFERROR((Q608-VLOOKUP($E608,Sheet1!$A$1:$B$4,2,FALSE))*16,0),0)</f>
        <v>0</v>
      </c>
      <c r="AP608">
        <f>MAX(IFERROR((R608-VLOOKUP($E608,Sheet1!$A$1:$B$4,2,FALSE))*16,0),0)</f>
        <v>0</v>
      </c>
      <c r="AQ608">
        <f>MAX(IFERROR((S608-VLOOKUP($E608,Sheet1!$A$1:$B$4,2,FALSE))*16,0),0)</f>
        <v>0</v>
      </c>
      <c r="AR608">
        <v>216</v>
      </c>
      <c r="AS608">
        <v>0.68789808900000005</v>
      </c>
      <c r="AT608">
        <v>9.6393369579999995</v>
      </c>
      <c r="AU608">
        <v>129</v>
      </c>
      <c r="AV608">
        <v>0.41082802499999999</v>
      </c>
      <c r="AW608">
        <f>AD608+0.8*AE608+0.64*AF608+AG608*0.8^3+AH608*0.8^4+AI608*0.8^5+AJ608*0.8^6</f>
        <v>72.761676244092172</v>
      </c>
      <c r="AX608">
        <f>COUNTIFS(E:E,E608,AW:AW,"&gt;" &amp;AW608)+1</f>
        <v>168</v>
      </c>
      <c r="AY608">
        <f>AK608+0.8*AL608+0.64*AM608+AN608*0.8^3+AO608*0.8^4+AP608*0.8^5+AQ608*0.8^6</f>
        <v>0</v>
      </c>
      <c r="AZ608">
        <f>COUNTIFS(E:E,E608,AY:AY,"&gt;" &amp;AY608)+1</f>
        <v>57</v>
      </c>
    </row>
    <row r="609" spans="1:52">
      <c r="A609" t="s">
        <v>361</v>
      </c>
      <c r="B609" t="s">
        <v>362</v>
      </c>
      <c r="C609" t="s">
        <v>356</v>
      </c>
      <c r="D609" t="s">
        <v>37</v>
      </c>
      <c r="E609" t="s">
        <v>37</v>
      </c>
      <c r="F609">
        <v>3</v>
      </c>
      <c r="G609">
        <v>74</v>
      </c>
      <c r="H609">
        <v>204</v>
      </c>
      <c r="I609">
        <v>2020</v>
      </c>
      <c r="J609">
        <v>0.375</v>
      </c>
      <c r="K609">
        <v>1.5</v>
      </c>
      <c r="L609">
        <v>0</v>
      </c>
      <c r="M609">
        <v>1.89622972</v>
      </c>
      <c r="N609">
        <v>1.287094336</v>
      </c>
      <c r="O609">
        <v>0.90441519599999998</v>
      </c>
      <c r="P609">
        <v>0.61726171699999999</v>
      </c>
      <c r="Q609">
        <v>-1.3143719E-2</v>
      </c>
      <c r="R609">
        <v>-0.11669494599999999</v>
      </c>
      <c r="S609">
        <v>-0.28538264099999999</v>
      </c>
      <c r="T609">
        <v>0</v>
      </c>
      <c r="U609">
        <v>0</v>
      </c>
      <c r="V609">
        <v>0</v>
      </c>
      <c r="W609">
        <v>3.5071792030000002</v>
      </c>
      <c r="X609">
        <v>2.7444570160000001</v>
      </c>
      <c r="Y609">
        <v>2.3402032679999998</v>
      </c>
      <c r="Z609">
        <v>2.4730426990000001</v>
      </c>
      <c r="AA609">
        <v>2.6626191659999998</v>
      </c>
      <c r="AB609">
        <v>1.9068313530000001</v>
      </c>
      <c r="AC609">
        <v>2.0881410250000001</v>
      </c>
      <c r="AD609">
        <v>28.790271596849166</v>
      </c>
      <c r="AE609">
        <v>18.756661997205597</v>
      </c>
      <c r="AF609">
        <v>13.91033136809007</v>
      </c>
      <c r="AG609">
        <v>14.664672476543842</v>
      </c>
      <c r="AH609">
        <v>15.3531826043059</v>
      </c>
      <c r="AI609">
        <v>8.6188869125154781</v>
      </c>
      <c r="AJ609">
        <v>9.8798316646332438</v>
      </c>
      <c r="AK609">
        <f>MAX(IFERROR((M609-VLOOKUP($E609,Sheet1!$A$1:$B$4,2,FALSE))*16,0),0)</f>
        <v>0</v>
      </c>
      <c r="AL609">
        <f>MAX(IFERROR((N609-VLOOKUP($E609,Sheet1!$A$1:$B$4,2,FALSE))*16,0),0)</f>
        <v>0</v>
      </c>
      <c r="AM609">
        <f>MAX(IFERROR((O609-VLOOKUP($E609,Sheet1!$A$1:$B$4,2,FALSE))*16,0),0)</f>
        <v>0</v>
      </c>
      <c r="AN609">
        <f>MAX(IFERROR((P609-VLOOKUP($E609,Sheet1!$A$1:$B$4,2,FALSE))*16,0),0)</f>
        <v>0</v>
      </c>
      <c r="AO609">
        <f>MAX(IFERROR((Q609-VLOOKUP($E609,Sheet1!$A$1:$B$4,2,FALSE))*16,0),0)</f>
        <v>0</v>
      </c>
      <c r="AP609">
        <f>MAX(IFERROR((R609-VLOOKUP($E609,Sheet1!$A$1:$B$4,2,FALSE))*16,0),0)</f>
        <v>0</v>
      </c>
      <c r="AQ609">
        <f>MAX(IFERROR((S609-VLOOKUP($E609,Sheet1!$A$1:$B$4,2,FALSE))*16,0),0)</f>
        <v>0</v>
      </c>
      <c r="AR609">
        <v>158</v>
      </c>
      <c r="AS609">
        <v>0.50318471300000001</v>
      </c>
      <c r="AT609">
        <v>4.289779663</v>
      </c>
      <c r="AU609">
        <v>201</v>
      </c>
      <c r="AV609">
        <v>0.64012738899999999</v>
      </c>
      <c r="AW609">
        <f>AD609+0.8*AE609+0.64*AF609+AG609*0.8^3+AH609*0.8^4+AI609*0.8^5+AJ609*0.8^6</f>
        <v>71.909364628292124</v>
      </c>
      <c r="AX609">
        <f>COUNTIFS(E:E,E609,AW:AW,"&gt;" &amp;AW609)+1</f>
        <v>171</v>
      </c>
      <c r="AY609">
        <f>AK609+0.8*AL609+0.64*AM609+AN609*0.8^3+AO609*0.8^4+AP609*0.8^5+AQ609*0.8^6</f>
        <v>0</v>
      </c>
      <c r="AZ609">
        <f>COUNTIFS(E:E,E609,AY:AY,"&gt;" &amp;AY609)+1</f>
        <v>57</v>
      </c>
    </row>
    <row r="610" spans="1:52">
      <c r="A610" t="s">
        <v>534</v>
      </c>
      <c r="B610" t="s">
        <v>535</v>
      </c>
      <c r="C610" t="s">
        <v>497</v>
      </c>
      <c r="D610" t="s">
        <v>37</v>
      </c>
      <c r="E610" t="s">
        <v>37</v>
      </c>
      <c r="F610">
        <v>1</v>
      </c>
      <c r="G610">
        <v>75</v>
      </c>
      <c r="H610">
        <v>215</v>
      </c>
      <c r="I610">
        <v>2020</v>
      </c>
      <c r="L610">
        <v>0</v>
      </c>
      <c r="M610">
        <v>1.6014717030000001</v>
      </c>
      <c r="N610">
        <v>1.154528813</v>
      </c>
      <c r="O610">
        <v>1.3923010469999999</v>
      </c>
      <c r="P610">
        <v>1.180548809</v>
      </c>
      <c r="Q610">
        <v>0.83768975800000001</v>
      </c>
      <c r="R610">
        <v>0.48132760400000002</v>
      </c>
      <c r="S610">
        <v>-1.7815100000000001E-4</v>
      </c>
      <c r="V610">
        <v>0</v>
      </c>
      <c r="W610">
        <v>3.396751616</v>
      </c>
      <c r="X610">
        <v>2.5321059520000002</v>
      </c>
      <c r="Y610">
        <v>2.9102496969999998</v>
      </c>
      <c r="Z610">
        <v>2.4241821689999998</v>
      </c>
      <c r="AA610">
        <v>2.2789396690000001</v>
      </c>
      <c r="AB610">
        <v>1.9189543899999999</v>
      </c>
      <c r="AC610">
        <v>1.8562010550000001</v>
      </c>
      <c r="AD610">
        <v>26.661550846574201</v>
      </c>
      <c r="AE610">
        <v>16.286023142370837</v>
      </c>
      <c r="AF610">
        <v>20.760363651994879</v>
      </c>
      <c r="AG610">
        <v>15.257577733606695</v>
      </c>
      <c r="AH610">
        <v>13.20847710752372</v>
      </c>
      <c r="AI610">
        <v>9.4435338764200196</v>
      </c>
      <c r="AJ610">
        <v>8.3499417116777437</v>
      </c>
      <c r="AK610">
        <f>MAX(IFERROR((M610-VLOOKUP($E610,Sheet1!$A$1:$B$4,2,FALSE))*16,0),0)</f>
        <v>0</v>
      </c>
      <c r="AL610">
        <f>MAX(IFERROR((N610-VLOOKUP($E610,Sheet1!$A$1:$B$4,2,FALSE))*16,0),0)</f>
        <v>0</v>
      </c>
      <c r="AM610">
        <f>MAX(IFERROR((O610-VLOOKUP($E610,Sheet1!$A$1:$B$4,2,FALSE))*16,0),0)</f>
        <v>0</v>
      </c>
      <c r="AN610">
        <f>MAX(IFERROR((P610-VLOOKUP($E610,Sheet1!$A$1:$B$4,2,FALSE))*16,0),0)</f>
        <v>0</v>
      </c>
      <c r="AO610">
        <f>MAX(IFERROR((Q610-VLOOKUP($E610,Sheet1!$A$1:$B$4,2,FALSE))*16,0),0)</f>
        <v>0</v>
      </c>
      <c r="AP610">
        <f>MAX(IFERROR((R610-VLOOKUP($E610,Sheet1!$A$1:$B$4,2,FALSE))*16,0),0)</f>
        <v>0</v>
      </c>
      <c r="AQ610">
        <f>MAX(IFERROR((S610-VLOOKUP($E610,Sheet1!$A$1:$B$4,2,FALSE))*16,0),0)</f>
        <v>0</v>
      </c>
      <c r="AR610">
        <v>182</v>
      </c>
      <c r="AS610">
        <v>0.579617834</v>
      </c>
      <c r="AT610">
        <v>6.647689583</v>
      </c>
      <c r="AU610">
        <v>165</v>
      </c>
      <c r="AV610">
        <v>0.52547770699999996</v>
      </c>
      <c r="AW610">
        <f>AD610+0.8*AE610+0.64*AF610+AG610*0.8^3+AH610*0.8^4+AI610*0.8^5+AJ610*0.8^6</f>
        <v>71.482418421287306</v>
      </c>
      <c r="AX610">
        <f>COUNTIFS(E:E,E610,AW:AW,"&gt;" &amp;AW610)+1</f>
        <v>175</v>
      </c>
      <c r="AY610">
        <f>AK610+0.8*AL610+0.64*AM610+AN610*0.8^3+AO610*0.8^4+AP610*0.8^5+AQ610*0.8^6</f>
        <v>0</v>
      </c>
      <c r="AZ610">
        <f>COUNTIFS(E:E,E610,AY:AY,"&gt;" &amp;AY610)+1</f>
        <v>57</v>
      </c>
    </row>
    <row r="611" spans="1:52">
      <c r="A611" t="s">
        <v>1477</v>
      </c>
      <c r="B611" t="s">
        <v>1478</v>
      </c>
      <c r="C611" t="s">
        <v>1472</v>
      </c>
      <c r="D611" t="s">
        <v>37</v>
      </c>
      <c r="E611" t="s">
        <v>37</v>
      </c>
      <c r="F611">
        <v>3</v>
      </c>
      <c r="G611">
        <v>75</v>
      </c>
      <c r="H611">
        <v>195</v>
      </c>
      <c r="I611">
        <v>2020</v>
      </c>
      <c r="J611">
        <v>0</v>
      </c>
      <c r="K611">
        <v>0</v>
      </c>
      <c r="L611">
        <v>0</v>
      </c>
      <c r="M611">
        <v>1.462196184</v>
      </c>
      <c r="N611">
        <v>0.98000034300000005</v>
      </c>
      <c r="O611">
        <v>0.64147951700000005</v>
      </c>
      <c r="P611">
        <v>0.386387859</v>
      </c>
      <c r="Q611">
        <v>-2.4872614000000001E-2</v>
      </c>
      <c r="R611">
        <v>-0.146119692</v>
      </c>
      <c r="S611">
        <v>-0.26178814099999997</v>
      </c>
      <c r="T611">
        <v>0</v>
      </c>
      <c r="U611">
        <v>0</v>
      </c>
      <c r="V611">
        <v>0</v>
      </c>
      <c r="W611">
        <v>3.585355131</v>
      </c>
      <c r="X611">
        <v>2.9273116570000002</v>
      </c>
      <c r="Y611">
        <v>2.5107731489999998</v>
      </c>
      <c r="Z611">
        <v>2.6749717</v>
      </c>
      <c r="AA611">
        <v>2.347840616</v>
      </c>
      <c r="AB611">
        <v>1.8518838909999999</v>
      </c>
      <c r="AC611">
        <v>1.705387475</v>
      </c>
      <c r="AD611">
        <v>28.38366541906889</v>
      </c>
      <c r="AE611">
        <v>19.964270586049068</v>
      </c>
      <c r="AF611">
        <v>15.071975282858986</v>
      </c>
      <c r="AG611">
        <v>16.188589134836292</v>
      </c>
      <c r="AH611">
        <v>12.451504247245154</v>
      </c>
      <c r="AI611">
        <v>8.1565338856251373</v>
      </c>
      <c r="AJ611">
        <v>6.9396687983757062</v>
      </c>
      <c r="AK611">
        <f>MAX(IFERROR((M611-VLOOKUP($E611,Sheet1!$A$1:$B$4,2,FALSE))*16,0),0)</f>
        <v>0</v>
      </c>
      <c r="AL611">
        <f>MAX(IFERROR((N611-VLOOKUP($E611,Sheet1!$A$1:$B$4,2,FALSE))*16,0),0)</f>
        <v>0</v>
      </c>
      <c r="AM611">
        <f>MAX(IFERROR((O611-VLOOKUP($E611,Sheet1!$A$1:$B$4,2,FALSE))*16,0),0)</f>
        <v>0</v>
      </c>
      <c r="AN611">
        <f>MAX(IFERROR((P611-VLOOKUP($E611,Sheet1!$A$1:$B$4,2,FALSE))*16,0),0)</f>
        <v>0</v>
      </c>
      <c r="AO611">
        <f>MAX(IFERROR((Q611-VLOOKUP($E611,Sheet1!$A$1:$B$4,2,FALSE))*16,0),0)</f>
        <v>0</v>
      </c>
      <c r="AP611">
        <f>MAX(IFERROR((R611-VLOOKUP($E611,Sheet1!$A$1:$B$4,2,FALSE))*16,0),0)</f>
        <v>0</v>
      </c>
      <c r="AQ611">
        <f>MAX(IFERROR((S611-VLOOKUP($E611,Sheet1!$A$1:$B$4,2,FALSE))*16,0),0)</f>
        <v>0</v>
      </c>
      <c r="AR611">
        <v>206</v>
      </c>
      <c r="AS611">
        <v>0.65605095499999999</v>
      </c>
      <c r="AT611">
        <v>3.037283457</v>
      </c>
      <c r="AU611">
        <v>220</v>
      </c>
      <c r="AV611">
        <v>0.70063694300000001</v>
      </c>
      <c r="AW611">
        <f>AD611+0.8*AE611+0.64*AF611+AG611*0.8^3+AH611*0.8^4+AI611*0.8^5+AJ611*0.8^6</f>
        <v>71.881765406768736</v>
      </c>
      <c r="AX611">
        <f>COUNTIFS(E:E,E611,AW:AW,"&gt;" &amp;AW611)+1</f>
        <v>172</v>
      </c>
      <c r="AY611">
        <f>AK611+0.8*AL611+0.64*AM611+AN611*0.8^3+AO611*0.8^4+AP611*0.8^5+AQ611*0.8^6</f>
        <v>0</v>
      </c>
      <c r="AZ611">
        <f>COUNTIFS(E:E,E611,AY:AY,"&gt;" &amp;AY611)+1</f>
        <v>57</v>
      </c>
    </row>
    <row r="612" spans="1:52">
      <c r="A612" t="s">
        <v>346</v>
      </c>
      <c r="B612" t="s">
        <v>347</v>
      </c>
      <c r="C612" t="s">
        <v>307</v>
      </c>
      <c r="D612" t="s">
        <v>37</v>
      </c>
      <c r="E612" t="s">
        <v>37</v>
      </c>
      <c r="F612">
        <v>2</v>
      </c>
      <c r="G612">
        <v>74</v>
      </c>
      <c r="H612">
        <v>205</v>
      </c>
      <c r="I612">
        <v>2020</v>
      </c>
      <c r="K612">
        <v>0.125</v>
      </c>
      <c r="L612">
        <v>0.5</v>
      </c>
      <c r="M612">
        <v>1.3567081510000001</v>
      </c>
      <c r="N612">
        <v>1.0881945120000001</v>
      </c>
      <c r="O612">
        <v>0.99679567400000002</v>
      </c>
      <c r="P612">
        <v>0.628824987</v>
      </c>
      <c r="Q612">
        <v>0.243849976</v>
      </c>
      <c r="R612">
        <v>-8.8437300999999996E-2</v>
      </c>
      <c r="S612">
        <v>-0.20410988999999999</v>
      </c>
      <c r="U612">
        <v>0</v>
      </c>
      <c r="V612">
        <v>0</v>
      </c>
      <c r="W612">
        <v>3.133248091</v>
      </c>
      <c r="X612">
        <v>3.1837331020000001</v>
      </c>
      <c r="Y612">
        <v>2.681084545</v>
      </c>
      <c r="Z612">
        <v>2.5919414889999999</v>
      </c>
      <c r="AA612">
        <v>2.3002885380000002</v>
      </c>
      <c r="AB612">
        <v>2.3074125990000001</v>
      </c>
      <c r="AC612">
        <v>2.0586400079999998</v>
      </c>
      <c r="AD612">
        <v>23.078155619257814</v>
      </c>
      <c r="AE612">
        <v>22.942071275827772</v>
      </c>
      <c r="AF612">
        <v>17.46405779269665</v>
      </c>
      <c r="AG612">
        <v>15.836922031682917</v>
      </c>
      <c r="AH612">
        <v>12.433397447246278</v>
      </c>
      <c r="AI612">
        <v>12.001375391114649</v>
      </c>
      <c r="AJ612">
        <v>9.7376182128709843</v>
      </c>
      <c r="AK612">
        <f>MAX(IFERROR((M612-VLOOKUP($E612,Sheet1!$A$1:$B$4,2,FALSE))*16,0),0)</f>
        <v>0</v>
      </c>
      <c r="AL612">
        <f>MAX(IFERROR((N612-VLOOKUP($E612,Sheet1!$A$1:$B$4,2,FALSE))*16,0),0)</f>
        <v>0</v>
      </c>
      <c r="AM612">
        <f>MAX(IFERROR((O612-VLOOKUP($E612,Sheet1!$A$1:$B$4,2,FALSE))*16,0),0)</f>
        <v>0</v>
      </c>
      <c r="AN612">
        <f>MAX(IFERROR((P612-VLOOKUP($E612,Sheet1!$A$1:$B$4,2,FALSE))*16,0),0)</f>
        <v>0</v>
      </c>
      <c r="AO612">
        <f>MAX(IFERROR((Q612-VLOOKUP($E612,Sheet1!$A$1:$B$4,2,FALSE))*16,0),0)</f>
        <v>0</v>
      </c>
      <c r="AP612">
        <f>MAX(IFERROR((R612-VLOOKUP($E612,Sheet1!$A$1:$B$4,2,FALSE))*16,0),0)</f>
        <v>0</v>
      </c>
      <c r="AQ612">
        <f>MAX(IFERROR((S612-VLOOKUP($E612,Sheet1!$A$1:$B$4,2,FALSE))*16,0),0)</f>
        <v>0</v>
      </c>
      <c r="AR612">
        <v>231</v>
      </c>
      <c r="AS612">
        <v>0.73566878999999996</v>
      </c>
      <c r="AT612">
        <v>4.021826109</v>
      </c>
      <c r="AU612">
        <v>207</v>
      </c>
      <c r="AV612">
        <v>0.65923566899999997</v>
      </c>
      <c r="AW612">
        <f>AD612+0.8*AE612+0.64*AF612+AG612*0.8^3+AH612*0.8^4+AI612*0.8^5+AJ612*0.8^6</f>
        <v>72.295302178814921</v>
      </c>
      <c r="AX612">
        <f>COUNTIFS(E:E,E612,AW:AW,"&gt;" &amp;AW612)+1</f>
        <v>170</v>
      </c>
      <c r="AY612">
        <f>AK612+0.8*AL612+0.64*AM612+AN612*0.8^3+AO612*0.8^4+AP612*0.8^5+AQ612*0.8^6</f>
        <v>0</v>
      </c>
      <c r="AZ612">
        <f>COUNTIFS(E:E,E612,AY:AY,"&gt;" &amp;AY612)+1</f>
        <v>57</v>
      </c>
    </row>
    <row r="613" spans="1:52">
      <c r="A613" t="s">
        <v>1035</v>
      </c>
      <c r="B613" t="s">
        <v>1036</v>
      </c>
      <c r="C613" t="s">
        <v>1014</v>
      </c>
      <c r="D613" t="s">
        <v>37</v>
      </c>
      <c r="E613" t="s">
        <v>37</v>
      </c>
      <c r="F613">
        <v>2</v>
      </c>
      <c r="G613">
        <v>69</v>
      </c>
      <c r="H613">
        <v>190</v>
      </c>
      <c r="I613">
        <v>2020</v>
      </c>
      <c r="K613">
        <v>0</v>
      </c>
      <c r="L613">
        <v>0.625</v>
      </c>
      <c r="M613">
        <v>1.6225421579999999</v>
      </c>
      <c r="N613">
        <v>1.2663473110000001</v>
      </c>
      <c r="O613">
        <v>1.142797319</v>
      </c>
      <c r="P613">
        <v>0.81218384499999996</v>
      </c>
      <c r="Q613">
        <v>0.31830282399999998</v>
      </c>
      <c r="R613">
        <v>-3.0467307999999999E-2</v>
      </c>
      <c r="S613">
        <v>-0.16216298200000001</v>
      </c>
      <c r="U613">
        <v>0</v>
      </c>
      <c r="V613">
        <v>0</v>
      </c>
      <c r="W613">
        <v>3.125646411</v>
      </c>
      <c r="X613">
        <v>2.9591045619999998</v>
      </c>
      <c r="Y613">
        <v>2.8511204239999999</v>
      </c>
      <c r="Z613">
        <v>2.397274194</v>
      </c>
      <c r="AA613">
        <v>2.2904738519999999</v>
      </c>
      <c r="AB613">
        <v>2.2589004589999999</v>
      </c>
      <c r="AC613">
        <v>1.9983248570000001</v>
      </c>
      <c r="AD613">
        <v>23.69874341110399</v>
      </c>
      <c r="AE613">
        <v>20.974494003521158</v>
      </c>
      <c r="AF613">
        <v>19.540978043793629</v>
      </c>
      <c r="AG613">
        <v>14.290974620225683</v>
      </c>
      <c r="AH613">
        <v>12.460190587311857</v>
      </c>
      <c r="AI613">
        <v>11.660197051199972</v>
      </c>
      <c r="AJ613">
        <v>9.2976523252580705</v>
      </c>
      <c r="AK613">
        <f>MAX(IFERROR((M613-VLOOKUP($E613,Sheet1!$A$1:$B$4,2,FALSE))*16,0),0)</f>
        <v>0</v>
      </c>
      <c r="AL613">
        <f>MAX(IFERROR((N613-VLOOKUP($E613,Sheet1!$A$1:$B$4,2,FALSE))*16,0),0)</f>
        <v>0</v>
      </c>
      <c r="AM613">
        <f>MAX(IFERROR((O613-VLOOKUP($E613,Sheet1!$A$1:$B$4,2,FALSE))*16,0),0)</f>
        <v>0</v>
      </c>
      <c r="AN613">
        <f>MAX(IFERROR((P613-VLOOKUP($E613,Sheet1!$A$1:$B$4,2,FALSE))*16,0),0)</f>
        <v>0</v>
      </c>
      <c r="AO613">
        <f>MAX(IFERROR((Q613-VLOOKUP($E613,Sheet1!$A$1:$B$4,2,FALSE))*16,0),0)</f>
        <v>0</v>
      </c>
      <c r="AP613">
        <f>MAX(IFERROR((R613-VLOOKUP($E613,Sheet1!$A$1:$B$4,2,FALSE))*16,0),0)</f>
        <v>0</v>
      </c>
      <c r="AQ613">
        <f>MAX(IFERROR((S613-VLOOKUP($E613,Sheet1!$A$1:$B$4,2,FALSE))*16,0),0)</f>
        <v>0</v>
      </c>
      <c r="AR613">
        <v>177</v>
      </c>
      <c r="AS613">
        <v>0.563694268</v>
      </c>
      <c r="AT613">
        <v>4.9695431660000002</v>
      </c>
      <c r="AU613">
        <v>192</v>
      </c>
      <c r="AV613">
        <v>0.61146496800000005</v>
      </c>
      <c r="AW613">
        <f>AD613+0.8*AE613+0.64*AF613+AG613*0.8^3+AH613*0.8^4+AI613*0.8^5+AJ613*0.8^6</f>
        <v>71.663374772956999</v>
      </c>
      <c r="AX613">
        <f>COUNTIFS(E:E,E613,AW:AW,"&gt;" &amp;AW613)+1</f>
        <v>173</v>
      </c>
      <c r="AY613">
        <f>AK613+0.8*AL613+0.64*AM613+AN613*0.8^3+AO613*0.8^4+AP613*0.8^5+AQ613*0.8^6</f>
        <v>0</v>
      </c>
      <c r="AZ613">
        <f>COUNTIFS(E:E,E613,AY:AY,"&gt;" &amp;AY613)+1</f>
        <v>57</v>
      </c>
    </row>
    <row r="614" spans="1:52">
      <c r="A614" t="s">
        <v>741</v>
      </c>
      <c r="B614" t="s">
        <v>742</v>
      </c>
      <c r="C614" t="s">
        <v>738</v>
      </c>
      <c r="D614" t="s">
        <v>37</v>
      </c>
      <c r="E614" t="s">
        <v>37</v>
      </c>
      <c r="F614">
        <v>3</v>
      </c>
      <c r="G614">
        <v>75</v>
      </c>
      <c r="H614">
        <v>211</v>
      </c>
      <c r="I614">
        <v>2020</v>
      </c>
      <c r="J614">
        <v>0</v>
      </c>
      <c r="K614">
        <v>0</v>
      </c>
      <c r="L614">
        <v>0</v>
      </c>
      <c r="M614">
        <v>1.4278108359999999</v>
      </c>
      <c r="N614">
        <v>0.92037024599999995</v>
      </c>
      <c r="O614">
        <v>0.630136539</v>
      </c>
      <c r="P614">
        <v>0.380786016</v>
      </c>
      <c r="Q614">
        <v>-5.9077063999999999E-2</v>
      </c>
      <c r="R614">
        <v>-0.16752951099999999</v>
      </c>
      <c r="S614">
        <v>-0.30577621300000002</v>
      </c>
      <c r="T614">
        <v>0</v>
      </c>
      <c r="U614">
        <v>0</v>
      </c>
      <c r="V614">
        <v>0</v>
      </c>
      <c r="W614">
        <v>3.5318004759999999</v>
      </c>
      <c r="X614">
        <v>2.814558586</v>
      </c>
      <c r="Y614">
        <v>2.38839354</v>
      </c>
      <c r="Z614">
        <v>2.6936671080000001</v>
      </c>
      <c r="AA614">
        <v>2.7112144790000001</v>
      </c>
      <c r="AB614">
        <v>2.0599291420000001</v>
      </c>
      <c r="AC614">
        <v>1.8244404249999999</v>
      </c>
      <c r="AD614">
        <v>27.681834215880912</v>
      </c>
      <c r="AE614">
        <v>18.663621809955842</v>
      </c>
      <c r="AF614">
        <v>13.881417344505252</v>
      </c>
      <c r="AG614">
        <v>16.359842365853098</v>
      </c>
      <c r="AH614">
        <v>15.731904150739098</v>
      </c>
      <c r="AI614">
        <v>9.792998000949396</v>
      </c>
      <c r="AJ614">
        <v>7.7800537154366651</v>
      </c>
      <c r="AK614">
        <f>MAX(IFERROR((M614-VLOOKUP($E614,Sheet1!$A$1:$B$4,2,FALSE))*16,0),0)</f>
        <v>0</v>
      </c>
      <c r="AL614">
        <f>MAX(IFERROR((N614-VLOOKUP($E614,Sheet1!$A$1:$B$4,2,FALSE))*16,0),0)</f>
        <v>0</v>
      </c>
      <c r="AM614">
        <f>MAX(IFERROR((O614-VLOOKUP($E614,Sheet1!$A$1:$B$4,2,FALSE))*16,0),0)</f>
        <v>0</v>
      </c>
      <c r="AN614">
        <f>MAX(IFERROR((P614-VLOOKUP($E614,Sheet1!$A$1:$B$4,2,FALSE))*16,0),0)</f>
        <v>0</v>
      </c>
      <c r="AO614">
        <f>MAX(IFERROR((Q614-VLOOKUP($E614,Sheet1!$A$1:$B$4,2,FALSE))*16,0),0)</f>
        <v>0</v>
      </c>
      <c r="AP614">
        <f>MAX(IFERROR((R614-VLOOKUP($E614,Sheet1!$A$1:$B$4,2,FALSE))*16,0),0)</f>
        <v>0</v>
      </c>
      <c r="AQ614">
        <f>MAX(IFERROR((S614-VLOOKUP($E614,Sheet1!$A$1:$B$4,2,FALSE))*16,0),0)</f>
        <v>0</v>
      </c>
      <c r="AR614">
        <v>210</v>
      </c>
      <c r="AS614">
        <v>0.66878980899999996</v>
      </c>
      <c r="AT614">
        <v>2.826720849</v>
      </c>
      <c r="AU614">
        <v>229</v>
      </c>
      <c r="AV614">
        <v>0.72929936299999998</v>
      </c>
      <c r="AW614">
        <f>AD614+0.8*AE614+0.64*AF614+AG614*0.8^3+AH614*0.8^4+AI614*0.8^5+AJ614*0.8^6</f>
        <v>71.565329981919007</v>
      </c>
      <c r="AX614">
        <f>COUNTIFS(E:E,E614,AW:AW,"&gt;" &amp;AW614)+1</f>
        <v>174</v>
      </c>
      <c r="AY614">
        <f>AK614+0.8*AL614+0.64*AM614+AN614*0.8^3+AO614*0.8^4+AP614*0.8^5+AQ614*0.8^6</f>
        <v>0</v>
      </c>
      <c r="AZ614">
        <f>COUNTIFS(E:E,E614,AY:AY,"&gt;" &amp;AY614)+1</f>
        <v>57</v>
      </c>
    </row>
    <row r="615" spans="1:52">
      <c r="A615" t="s">
        <v>1027</v>
      </c>
      <c r="B615" t="s">
        <v>1028</v>
      </c>
      <c r="C615" t="s">
        <v>1014</v>
      </c>
      <c r="D615" t="s">
        <v>37</v>
      </c>
      <c r="E615" t="s">
        <v>37</v>
      </c>
      <c r="F615">
        <v>3</v>
      </c>
      <c r="G615">
        <v>75</v>
      </c>
      <c r="H615">
        <v>205</v>
      </c>
      <c r="I615">
        <v>2020</v>
      </c>
      <c r="J615">
        <v>0.8125</v>
      </c>
      <c r="K615">
        <v>6.25E-2</v>
      </c>
      <c r="L615">
        <v>0</v>
      </c>
      <c r="M615">
        <v>1.4911570540000001</v>
      </c>
      <c r="N615">
        <v>0.96020321200000003</v>
      </c>
      <c r="O615">
        <v>0.60341076000000005</v>
      </c>
      <c r="P615">
        <v>0.32099006099999999</v>
      </c>
      <c r="Q615">
        <v>-3.6409347000000002E-2</v>
      </c>
      <c r="R615">
        <v>-0.14698639999999999</v>
      </c>
      <c r="S615">
        <v>-0.275566543</v>
      </c>
      <c r="T615">
        <v>0</v>
      </c>
      <c r="U615">
        <v>0</v>
      </c>
      <c r="V615">
        <v>0</v>
      </c>
      <c r="W615">
        <v>3.5204815869999999</v>
      </c>
      <c r="X615">
        <v>2.8990693969999999</v>
      </c>
      <c r="Y615">
        <v>2.5641438929999998</v>
      </c>
      <c r="Z615">
        <v>2.565549232</v>
      </c>
      <c r="AA615">
        <v>2.3708142740000002</v>
      </c>
      <c r="AB615">
        <v>1.7304467539999999</v>
      </c>
      <c r="AC615">
        <v>1.786085513</v>
      </c>
      <c r="AD615">
        <v>27.736300198117704</v>
      </c>
      <c r="AE615">
        <v>19.625172981338181</v>
      </c>
      <c r="AF615">
        <v>15.518223182075886</v>
      </c>
      <c r="AG615">
        <v>15.018168473517619</v>
      </c>
      <c r="AH615">
        <v>12.638804437916889</v>
      </c>
      <c r="AI615">
        <v>7.2334981883796701</v>
      </c>
      <c r="AJ615">
        <v>7.5219869097384446</v>
      </c>
      <c r="AK615">
        <f>MAX(IFERROR((M615-VLOOKUP($E615,Sheet1!$A$1:$B$4,2,FALSE))*16,0),0)</f>
        <v>0</v>
      </c>
      <c r="AL615">
        <f>MAX(IFERROR((N615-VLOOKUP($E615,Sheet1!$A$1:$B$4,2,FALSE))*16,0),0)</f>
        <v>0</v>
      </c>
      <c r="AM615">
        <f>MAX(IFERROR((O615-VLOOKUP($E615,Sheet1!$A$1:$B$4,2,FALSE))*16,0),0)</f>
        <v>0</v>
      </c>
      <c r="AN615">
        <f>MAX(IFERROR((P615-VLOOKUP($E615,Sheet1!$A$1:$B$4,2,FALSE))*16,0),0)</f>
        <v>0</v>
      </c>
      <c r="AO615">
        <f>MAX(IFERROR((Q615-VLOOKUP($E615,Sheet1!$A$1:$B$4,2,FALSE))*16,0),0)</f>
        <v>0</v>
      </c>
      <c r="AP615">
        <f>MAX(IFERROR((R615-VLOOKUP($E615,Sheet1!$A$1:$B$4,2,FALSE))*16,0),0)</f>
        <v>0</v>
      </c>
      <c r="AQ615">
        <f>MAX(IFERROR((S615-VLOOKUP($E615,Sheet1!$A$1:$B$4,2,FALSE))*16,0),0)</f>
        <v>0</v>
      </c>
      <c r="AR615">
        <v>200</v>
      </c>
      <c r="AS615">
        <v>0.63694267500000001</v>
      </c>
      <c r="AT615">
        <v>2.9167987970000002</v>
      </c>
      <c r="AU615">
        <v>226</v>
      </c>
      <c r="AV615">
        <v>0.71974522299999999</v>
      </c>
      <c r="AW615">
        <f>AD615+0.8*AE615+0.64*AF615+AG615*0.8^3+AH615*0.8^4+AI615*0.8^5+AJ615*0.8^6</f>
        <v>70.576374398763335</v>
      </c>
      <c r="AX615">
        <f>COUNTIFS(E:E,E615,AW:AW,"&gt;" &amp;AW615)+1</f>
        <v>178</v>
      </c>
      <c r="AY615">
        <f>AK615+0.8*AL615+0.64*AM615+AN615*0.8^3+AO615*0.8^4+AP615*0.8^5+AQ615*0.8^6</f>
        <v>0</v>
      </c>
      <c r="AZ615">
        <f>COUNTIFS(E:E,E615,AY:AY,"&gt;" &amp;AY615)+1</f>
        <v>57</v>
      </c>
    </row>
    <row r="616" spans="1:52">
      <c r="A616" t="s">
        <v>1183</v>
      </c>
      <c r="B616" t="s">
        <v>1184</v>
      </c>
      <c r="C616" t="s">
        <v>1156</v>
      </c>
      <c r="D616" t="s">
        <v>37</v>
      </c>
      <c r="E616" t="s">
        <v>37</v>
      </c>
      <c r="F616">
        <v>3</v>
      </c>
      <c r="G616">
        <v>74</v>
      </c>
      <c r="H616">
        <v>215</v>
      </c>
      <c r="I616">
        <v>2020</v>
      </c>
      <c r="J616">
        <v>0.4375</v>
      </c>
      <c r="K616">
        <v>0</v>
      </c>
      <c r="L616">
        <v>0</v>
      </c>
      <c r="M616">
        <v>1.5520971530000001</v>
      </c>
      <c r="N616">
        <v>0.86739944999999996</v>
      </c>
      <c r="O616">
        <v>0.62243632100000001</v>
      </c>
      <c r="P616">
        <v>0.27578987700000002</v>
      </c>
      <c r="Q616">
        <v>-4.5015186999999998E-2</v>
      </c>
      <c r="R616">
        <v>-0.14467101800000001</v>
      </c>
      <c r="S616">
        <v>-0.26456749899999998</v>
      </c>
      <c r="T616">
        <v>0</v>
      </c>
      <c r="U616">
        <v>0</v>
      </c>
      <c r="V616">
        <v>0</v>
      </c>
      <c r="W616">
        <v>3.6273424269999999</v>
      </c>
      <c r="X616">
        <v>2.90443856</v>
      </c>
      <c r="Y616">
        <v>2.4977299739999999</v>
      </c>
      <c r="Z616">
        <v>2.419813108</v>
      </c>
      <c r="AA616">
        <v>2.34703273</v>
      </c>
      <c r="AB616">
        <v>1.608644932</v>
      </c>
      <c r="AC616">
        <v>1.6133426310000001</v>
      </c>
      <c r="AD616">
        <v>29.12280252789688</v>
      </c>
      <c r="AE616">
        <v>19.473203899301041</v>
      </c>
      <c r="AF616">
        <v>14.911220210940925</v>
      </c>
      <c r="AG616">
        <v>13.574916675425087</v>
      </c>
      <c r="AH616">
        <v>12.41436020043345</v>
      </c>
      <c r="AI616">
        <v>6.3500259807499191</v>
      </c>
      <c r="AJ616">
        <v>6.2790175335087213</v>
      </c>
      <c r="AK616">
        <f>MAX(IFERROR((M616-VLOOKUP($E616,Sheet1!$A$1:$B$4,2,FALSE))*16,0),0)</f>
        <v>0</v>
      </c>
      <c r="AL616">
        <f>MAX(IFERROR((N616-VLOOKUP($E616,Sheet1!$A$1:$B$4,2,FALSE))*16,0),0)</f>
        <v>0</v>
      </c>
      <c r="AM616">
        <f>MAX(IFERROR((O616-VLOOKUP($E616,Sheet1!$A$1:$B$4,2,FALSE))*16,0),0)</f>
        <v>0</v>
      </c>
      <c r="AN616">
        <f>MAX(IFERROR((P616-VLOOKUP($E616,Sheet1!$A$1:$B$4,2,FALSE))*16,0),0)</f>
        <v>0</v>
      </c>
      <c r="AO616">
        <f>MAX(IFERROR((Q616-VLOOKUP($E616,Sheet1!$A$1:$B$4,2,FALSE))*16,0),0)</f>
        <v>0</v>
      </c>
      <c r="AP616">
        <f>MAX(IFERROR((R616-VLOOKUP($E616,Sheet1!$A$1:$B$4,2,FALSE))*16,0),0)</f>
        <v>0</v>
      </c>
      <c r="AQ616">
        <f>MAX(IFERROR((S616-VLOOKUP($E616,Sheet1!$A$1:$B$4,2,FALSE))*16,0),0)</f>
        <v>0</v>
      </c>
      <c r="AR616">
        <v>192</v>
      </c>
      <c r="AS616">
        <v>0.61146496800000005</v>
      </c>
      <c r="AT616">
        <v>2.8634690979999999</v>
      </c>
      <c r="AU616">
        <v>228</v>
      </c>
      <c r="AV616">
        <v>0.72611464999999997</v>
      </c>
      <c r="AW616">
        <f>AD616+0.8*AE616+0.64*AF616+AG616*0.8^3+AH616*0.8^4+AI616*0.8^5+AJ616*0.8^6</f>
        <v>70.006609143931314</v>
      </c>
      <c r="AX616">
        <f>COUNTIFS(E:E,E616,AW:AW,"&gt;" &amp;AW616)+1</f>
        <v>180</v>
      </c>
      <c r="AY616">
        <f>AK616+0.8*AL616+0.64*AM616+AN616*0.8^3+AO616*0.8^4+AP616*0.8^5+AQ616*0.8^6</f>
        <v>0</v>
      </c>
      <c r="AZ616">
        <f>COUNTIFS(E:E,E616,AY:AY,"&gt;" &amp;AY616)+1</f>
        <v>57</v>
      </c>
    </row>
    <row r="617" spans="1:52">
      <c r="A617" t="s">
        <v>244</v>
      </c>
      <c r="B617" t="s">
        <v>245</v>
      </c>
      <c r="C617" t="s">
        <v>209</v>
      </c>
      <c r="D617" t="s">
        <v>37</v>
      </c>
      <c r="E617" t="s">
        <v>37</v>
      </c>
      <c r="F617">
        <v>7</v>
      </c>
      <c r="G617">
        <v>74</v>
      </c>
      <c r="H617">
        <v>238</v>
      </c>
      <c r="I617">
        <v>2020</v>
      </c>
      <c r="J617">
        <v>3.4375</v>
      </c>
      <c r="K617">
        <v>4.75</v>
      </c>
      <c r="L617">
        <v>1.5625</v>
      </c>
      <c r="M617">
        <v>2.5996928010000002</v>
      </c>
      <c r="N617">
        <v>1.2779718529999999</v>
      </c>
      <c r="O617">
        <v>0.27437338700000002</v>
      </c>
      <c r="P617">
        <v>-0.14614807199999999</v>
      </c>
      <c r="Q617">
        <v>-0.30666300499999999</v>
      </c>
      <c r="R617">
        <v>-0.47928965499999998</v>
      </c>
      <c r="S617">
        <v>-0.57159989899999997</v>
      </c>
      <c r="T617">
        <v>0</v>
      </c>
      <c r="U617">
        <v>0</v>
      </c>
      <c r="V617">
        <v>0</v>
      </c>
      <c r="W617">
        <v>3.198095506</v>
      </c>
      <c r="X617">
        <v>3.0624935290000002</v>
      </c>
      <c r="Y617">
        <v>2.640443769</v>
      </c>
      <c r="Z617">
        <v>2.8855680430000001</v>
      </c>
      <c r="AA617">
        <v>2.0088499560000002</v>
      </c>
      <c r="AB617">
        <v>1.602679446</v>
      </c>
      <c r="AC617">
        <v>1.191244717</v>
      </c>
      <c r="AD617">
        <v>27.446642664885943</v>
      </c>
      <c r="AE617">
        <v>22.111442091326339</v>
      </c>
      <c r="AF617">
        <v>15.649650524692973</v>
      </c>
      <c r="AG617">
        <v>17.240145542529419</v>
      </c>
      <c r="AH617">
        <v>9.2132735271582789</v>
      </c>
      <c r="AI617">
        <v>6.0267313396001327</v>
      </c>
      <c r="AJ617">
        <v>3.4355210889207086</v>
      </c>
      <c r="AK617">
        <f>MAX(IFERROR((M617-VLOOKUP($E617,Sheet1!$A$1:$B$4,2,FALSE))*16,0),0)</f>
        <v>0</v>
      </c>
      <c r="AL617">
        <f>MAX(IFERROR((N617-VLOOKUP($E617,Sheet1!$A$1:$B$4,2,FALSE))*16,0),0)</f>
        <v>0</v>
      </c>
      <c r="AM617">
        <f>MAX(IFERROR((O617-VLOOKUP($E617,Sheet1!$A$1:$B$4,2,FALSE))*16,0),0)</f>
        <v>0</v>
      </c>
      <c r="AN617">
        <f>MAX(IFERROR((P617-VLOOKUP($E617,Sheet1!$A$1:$B$4,2,FALSE))*16,0),0)</f>
        <v>0</v>
      </c>
      <c r="AO617">
        <f>MAX(IFERROR((Q617-VLOOKUP($E617,Sheet1!$A$1:$B$4,2,FALSE))*16,0),0)</f>
        <v>0</v>
      </c>
      <c r="AP617">
        <f>MAX(IFERROR((R617-VLOOKUP($E617,Sheet1!$A$1:$B$4,2,FALSE))*16,0),0)</f>
        <v>0</v>
      </c>
      <c r="AQ617">
        <f>MAX(IFERROR((S617-VLOOKUP($E617,Sheet1!$A$1:$B$4,2,FALSE))*16,0),0)</f>
        <v>0</v>
      </c>
      <c r="AR617">
        <v>126</v>
      </c>
      <c r="AS617">
        <v>0.401273885</v>
      </c>
      <c r="AT617">
        <v>2.6483374099999999</v>
      </c>
      <c r="AU617">
        <v>235</v>
      </c>
      <c r="AV617">
        <v>0.74840764299999996</v>
      </c>
      <c r="AW617">
        <f>AD617+0.8*AE617+0.64*AF617+AG617*0.8^3+AH617*0.8^4+AI617*0.8^5+AJ617*0.8^6</f>
        <v>70.627724593943825</v>
      </c>
      <c r="AX617">
        <f>COUNTIFS(E:E,E617,AW:AW,"&gt;" &amp;AW617)+1</f>
        <v>177</v>
      </c>
      <c r="AY617">
        <f>AK617+0.8*AL617+0.64*AM617+AN617*0.8^3+AO617*0.8^4+AP617*0.8^5+AQ617*0.8^6</f>
        <v>0</v>
      </c>
      <c r="AZ617">
        <f>COUNTIFS(E:E,E617,AY:AY,"&gt;" &amp;AY617)+1</f>
        <v>57</v>
      </c>
    </row>
    <row r="618" spans="1:52">
      <c r="A618" t="s">
        <v>1152</v>
      </c>
      <c r="B618" t="s">
        <v>1153</v>
      </c>
      <c r="C618" t="s">
        <v>1113</v>
      </c>
      <c r="D618" t="s">
        <v>37</v>
      </c>
      <c r="E618" t="s">
        <v>37</v>
      </c>
      <c r="F618">
        <v>0</v>
      </c>
      <c r="G618">
        <v>73</v>
      </c>
      <c r="H618">
        <v>189</v>
      </c>
      <c r="I618">
        <v>2020</v>
      </c>
      <c r="M618">
        <v>1.5988755649999999</v>
      </c>
      <c r="N618">
        <v>1.855229622</v>
      </c>
      <c r="O618">
        <v>1.7865267549999999</v>
      </c>
      <c r="P618">
        <v>1.8451414340000001</v>
      </c>
      <c r="Q618">
        <v>1.6678476330000001</v>
      </c>
      <c r="R618">
        <v>1.2876667420000001</v>
      </c>
      <c r="S618">
        <v>0.91363939299999997</v>
      </c>
      <c r="W618">
        <v>2.8003667120000002</v>
      </c>
      <c r="X618">
        <v>2.761876048</v>
      </c>
      <c r="Y618">
        <v>2.4340182119999998</v>
      </c>
      <c r="Z618">
        <v>2.5930343900000001</v>
      </c>
      <c r="AA618">
        <v>2.311667651</v>
      </c>
      <c r="AB618">
        <v>2.071891554</v>
      </c>
      <c r="AC618">
        <v>1.785910203</v>
      </c>
      <c r="AD618">
        <v>20.092390885044608</v>
      </c>
      <c r="AE618">
        <v>20.325233104803544</v>
      </c>
      <c r="AF618">
        <v>16.656369005507187</v>
      </c>
      <c r="AG618">
        <v>18.477919699007231</v>
      </c>
      <c r="AH618">
        <v>15.130055304980814</v>
      </c>
      <c r="AI618">
        <v>12.03542266624045</v>
      </c>
      <c r="AJ618">
        <v>8.8892725789024922</v>
      </c>
      <c r="AK618">
        <f>MAX(IFERROR((M618-VLOOKUP($E618,Sheet1!$A$1:$B$4,2,FALSE))*16,0),0)</f>
        <v>0</v>
      </c>
      <c r="AL618">
        <f>MAX(IFERROR((N618-VLOOKUP($E618,Sheet1!$A$1:$B$4,2,FALSE))*16,0),0)</f>
        <v>0</v>
      </c>
      <c r="AM618">
        <f>MAX(IFERROR((O618-VLOOKUP($E618,Sheet1!$A$1:$B$4,2,FALSE))*16,0),0)</f>
        <v>0</v>
      </c>
      <c r="AN618">
        <f>MAX(IFERROR((P618-VLOOKUP($E618,Sheet1!$A$1:$B$4,2,FALSE))*16,0),0)</f>
        <v>0</v>
      </c>
      <c r="AO618">
        <f>MAX(IFERROR((Q618-VLOOKUP($E618,Sheet1!$A$1:$B$4,2,FALSE))*16,0),0)</f>
        <v>0</v>
      </c>
      <c r="AP618">
        <f>MAX(IFERROR((R618-VLOOKUP($E618,Sheet1!$A$1:$B$4,2,FALSE))*16,0),0)</f>
        <v>0</v>
      </c>
      <c r="AQ618">
        <f>MAX(IFERROR((S618-VLOOKUP($E618,Sheet1!$A$1:$B$4,2,FALSE))*16,0),0)</f>
        <v>0</v>
      </c>
      <c r="AR618">
        <v>183</v>
      </c>
      <c r="AS618">
        <v>0.58280254799999998</v>
      </c>
      <c r="AT618">
        <v>10.95492715</v>
      </c>
      <c r="AU618">
        <v>113</v>
      </c>
      <c r="AV618">
        <v>0.35987261100000001</v>
      </c>
      <c r="AW618">
        <f>AD618+0.8*AE618+0.64*AF618+AG618*0.8^3+AH618*0.8^4+AI618*0.8^5+AJ618*0.8^6</f>
        <v>68.94465584142138</v>
      </c>
      <c r="AX618">
        <f>COUNTIFS(E:E,E618,AW:AW,"&gt;" &amp;AW618)+1</f>
        <v>186</v>
      </c>
      <c r="AY618">
        <f>AK618+0.8*AL618+0.64*AM618+AN618*0.8^3+AO618*0.8^4+AP618*0.8^5+AQ618*0.8^6</f>
        <v>0</v>
      </c>
      <c r="AZ618">
        <f>COUNTIFS(E:E,E618,AY:AY,"&gt;" &amp;AY618)+1</f>
        <v>57</v>
      </c>
    </row>
    <row r="619" spans="1:52">
      <c r="A619" t="s">
        <v>308</v>
      </c>
      <c r="B619" t="s">
        <v>309</v>
      </c>
      <c r="C619" t="s">
        <v>307</v>
      </c>
      <c r="D619" t="s">
        <v>37</v>
      </c>
      <c r="E619" t="s">
        <v>37</v>
      </c>
      <c r="F619">
        <v>2</v>
      </c>
      <c r="G619">
        <v>75</v>
      </c>
      <c r="H619">
        <v>205</v>
      </c>
      <c r="I619">
        <v>2020</v>
      </c>
      <c r="K619">
        <v>-6.25E-2</v>
      </c>
      <c r="L619">
        <v>0</v>
      </c>
      <c r="M619">
        <v>1.249909065</v>
      </c>
      <c r="N619">
        <v>0.85868654</v>
      </c>
      <c r="O619">
        <v>0.72391592800000004</v>
      </c>
      <c r="P619">
        <v>0.37065596200000001</v>
      </c>
      <c r="Q619">
        <v>-2.6043547E-2</v>
      </c>
      <c r="R619">
        <v>-0.15919002300000001</v>
      </c>
      <c r="S619">
        <v>-0.26242328999999998</v>
      </c>
      <c r="U619">
        <v>0</v>
      </c>
      <c r="V619">
        <v>0</v>
      </c>
      <c r="W619">
        <v>3.2248966349999999</v>
      </c>
      <c r="X619">
        <v>3.1365434269999999</v>
      </c>
      <c r="Y619">
        <v>2.5719302430000002</v>
      </c>
      <c r="Z619">
        <v>2.5875488510000002</v>
      </c>
      <c r="AA619">
        <v>2.238075652</v>
      </c>
      <c r="AB619">
        <v>2.3432900750000001</v>
      </c>
      <c r="AC619">
        <v>2.0130408229999999</v>
      </c>
      <c r="AD619">
        <v>23.799592770624955</v>
      </c>
      <c r="AE619">
        <v>21.880367864702933</v>
      </c>
      <c r="AF619">
        <v>15.822780628127049</v>
      </c>
      <c r="AG619">
        <v>15.316663120588075</v>
      </c>
      <c r="AH619">
        <v>11.485235484831335</v>
      </c>
      <c r="AI619">
        <v>12.21398883417001</v>
      </c>
      <c r="AJ619">
        <v>9.2982510439194357</v>
      </c>
      <c r="AK619">
        <f>MAX(IFERROR((M619-VLOOKUP($E619,Sheet1!$A$1:$B$4,2,FALSE))*16,0),0)</f>
        <v>0</v>
      </c>
      <c r="AL619">
        <f>MAX(IFERROR((N619-VLOOKUP($E619,Sheet1!$A$1:$B$4,2,FALSE))*16,0),0)</f>
        <v>0</v>
      </c>
      <c r="AM619">
        <f>MAX(IFERROR((O619-VLOOKUP($E619,Sheet1!$A$1:$B$4,2,FALSE))*16,0),0)</f>
        <v>0</v>
      </c>
      <c r="AN619">
        <f>MAX(IFERROR((P619-VLOOKUP($E619,Sheet1!$A$1:$B$4,2,FALSE))*16,0),0)</f>
        <v>0</v>
      </c>
      <c r="AO619">
        <f>MAX(IFERROR((Q619-VLOOKUP($E619,Sheet1!$A$1:$B$4,2,FALSE))*16,0),0)</f>
        <v>0</v>
      </c>
      <c r="AP619">
        <f>MAX(IFERROR((R619-VLOOKUP($E619,Sheet1!$A$1:$B$4,2,FALSE))*16,0),0)</f>
        <v>0</v>
      </c>
      <c r="AQ619">
        <f>MAX(IFERROR((S619-VLOOKUP($E619,Sheet1!$A$1:$B$4,2,FALSE))*16,0),0)</f>
        <v>0</v>
      </c>
      <c r="AR619">
        <v>250</v>
      </c>
      <c r="AS619">
        <v>0.79617834399999998</v>
      </c>
      <c r="AT619">
        <v>2.7555106340000002</v>
      </c>
      <c r="AU619">
        <v>233</v>
      </c>
      <c r="AV619">
        <v>0.74203821700000006</v>
      </c>
      <c r="AW619">
        <f>AD619+0.8*AE619+0.64*AF619+AG619*0.8^3+AH619*0.8^4+AI619*0.8^5+AJ619*0.8^6</f>
        <v>70.416711219554685</v>
      </c>
      <c r="AX619">
        <f>COUNTIFS(E:E,E619,AW:AW,"&gt;" &amp;AW619)+1</f>
        <v>179</v>
      </c>
      <c r="AY619">
        <f>AK619+0.8*AL619+0.64*AM619+AN619*0.8^3+AO619*0.8^4+AP619*0.8^5+AQ619*0.8^6</f>
        <v>0</v>
      </c>
      <c r="AZ619">
        <f>COUNTIFS(E:E,E619,AY:AY,"&gt;" &amp;AY619)+1</f>
        <v>57</v>
      </c>
    </row>
    <row r="620" spans="1:52">
      <c r="A620" t="s">
        <v>743</v>
      </c>
      <c r="B620" t="s">
        <v>744</v>
      </c>
      <c r="C620" t="s">
        <v>738</v>
      </c>
      <c r="D620" t="s">
        <v>37</v>
      </c>
      <c r="E620" t="s">
        <v>37</v>
      </c>
      <c r="F620">
        <v>3</v>
      </c>
      <c r="G620">
        <v>76</v>
      </c>
      <c r="H620">
        <v>210</v>
      </c>
      <c r="I620">
        <v>2020</v>
      </c>
      <c r="J620">
        <v>0</v>
      </c>
      <c r="K620">
        <v>6.25E-2</v>
      </c>
      <c r="L620">
        <v>0</v>
      </c>
      <c r="M620">
        <v>1.327500178</v>
      </c>
      <c r="N620">
        <v>0.83198083499999997</v>
      </c>
      <c r="O620">
        <v>0.49303716400000003</v>
      </c>
      <c r="P620">
        <v>0.276677638</v>
      </c>
      <c r="Q620">
        <v>-7.6551965999999999E-2</v>
      </c>
      <c r="R620">
        <v>-0.17120237399999999</v>
      </c>
      <c r="S620">
        <v>-0.32787112499999999</v>
      </c>
      <c r="T620">
        <v>0</v>
      </c>
      <c r="U620">
        <v>0</v>
      </c>
      <c r="V620">
        <v>0</v>
      </c>
      <c r="W620">
        <v>3.5831409490000001</v>
      </c>
      <c r="X620">
        <v>2.7616683110000002</v>
      </c>
      <c r="Y620">
        <v>2.356433408</v>
      </c>
      <c r="Z620">
        <v>2.4964625310000002</v>
      </c>
      <c r="AA620">
        <v>2.708745279</v>
      </c>
      <c r="AB620">
        <v>1.852718082</v>
      </c>
      <c r="AC620">
        <v>2.0395347739999998</v>
      </c>
      <c r="AD620">
        <v>27.972107572641377</v>
      </c>
      <c r="AE620">
        <v>17.934390182856831</v>
      </c>
      <c r="AF620">
        <v>13.347412856004468</v>
      </c>
      <c r="AG620">
        <v>14.289454238967991</v>
      </c>
      <c r="AH620">
        <v>15.678224928298818</v>
      </c>
      <c r="AI620">
        <v>8.1361313082506399</v>
      </c>
      <c r="AJ620">
        <v>9.4346411935267867</v>
      </c>
      <c r="AK620">
        <f>MAX(IFERROR((M620-VLOOKUP($E620,Sheet1!$A$1:$B$4,2,FALSE))*16,0),0)</f>
        <v>0</v>
      </c>
      <c r="AL620">
        <f>MAX(IFERROR((N620-VLOOKUP($E620,Sheet1!$A$1:$B$4,2,FALSE))*16,0),0)</f>
        <v>0</v>
      </c>
      <c r="AM620">
        <f>MAX(IFERROR((O620-VLOOKUP($E620,Sheet1!$A$1:$B$4,2,FALSE))*16,0),0)</f>
        <v>0</v>
      </c>
      <c r="AN620">
        <f>MAX(IFERROR((P620-VLOOKUP($E620,Sheet1!$A$1:$B$4,2,FALSE))*16,0),0)</f>
        <v>0</v>
      </c>
      <c r="AO620">
        <f>MAX(IFERROR((Q620-VLOOKUP($E620,Sheet1!$A$1:$B$4,2,FALSE))*16,0),0)</f>
        <v>0</v>
      </c>
      <c r="AP620">
        <f>MAX(IFERROR((R620-VLOOKUP($E620,Sheet1!$A$1:$B$4,2,FALSE))*16,0),0)</f>
        <v>0</v>
      </c>
      <c r="AQ620">
        <f>MAX(IFERROR((S620-VLOOKUP($E620,Sheet1!$A$1:$B$4,2,FALSE))*16,0),0)</f>
        <v>0</v>
      </c>
      <c r="AR620">
        <v>236</v>
      </c>
      <c r="AS620">
        <v>0.75159235700000004</v>
      </c>
      <c r="AT620">
        <v>2.353570349</v>
      </c>
      <c r="AU620">
        <v>244</v>
      </c>
      <c r="AV620">
        <v>0.777070064</v>
      </c>
      <c r="AW620">
        <f>AD620+0.8*AE620+0.64*AF620+AG620*0.8^3+AH620*0.8^4+AI620*0.8^5+AJ620*0.8^6</f>
        <v>69.739247535875961</v>
      </c>
      <c r="AX620">
        <f>COUNTIFS(E:E,E620,AW:AW,"&gt;" &amp;AW620)+1</f>
        <v>182</v>
      </c>
      <c r="AY620">
        <f>AK620+0.8*AL620+0.64*AM620+AN620*0.8^3+AO620*0.8^4+AP620*0.8^5+AQ620*0.8^6</f>
        <v>0</v>
      </c>
      <c r="AZ620">
        <f>COUNTIFS(E:E,E620,AY:AY,"&gt;" &amp;AY620)+1</f>
        <v>57</v>
      </c>
    </row>
    <row r="621" spans="1:52">
      <c r="A621" t="s">
        <v>667</v>
      </c>
      <c r="B621" t="s">
        <v>668</v>
      </c>
      <c r="C621" t="s">
        <v>648</v>
      </c>
      <c r="D621" t="s">
        <v>37</v>
      </c>
      <c r="E621" t="s">
        <v>37</v>
      </c>
      <c r="F621">
        <v>2</v>
      </c>
      <c r="G621">
        <v>68</v>
      </c>
      <c r="H621">
        <v>190</v>
      </c>
      <c r="I621">
        <v>2020</v>
      </c>
      <c r="K621">
        <v>0</v>
      </c>
      <c r="L621">
        <v>0.875</v>
      </c>
      <c r="M621">
        <v>1.3633731490000001</v>
      </c>
      <c r="N621">
        <v>1.025651493</v>
      </c>
      <c r="O621">
        <v>1.1435133319999999</v>
      </c>
      <c r="P621">
        <v>0.89182649300000005</v>
      </c>
      <c r="Q621">
        <v>0.52703885299999997</v>
      </c>
      <c r="R621">
        <v>-8.8504719999999999E-3</v>
      </c>
      <c r="S621">
        <v>-0.15028014000000001</v>
      </c>
      <c r="U621">
        <v>0</v>
      </c>
      <c r="V621">
        <v>0</v>
      </c>
      <c r="W621">
        <v>3.0530262289999999</v>
      </c>
      <c r="X621">
        <v>2.8367404650000001</v>
      </c>
      <c r="Y621">
        <v>2.900635962</v>
      </c>
      <c r="Z621">
        <v>2.5321361680000001</v>
      </c>
      <c r="AA621">
        <v>2.0514952439999998</v>
      </c>
      <c r="AB621">
        <v>2.3443624000000001</v>
      </c>
      <c r="AC621">
        <v>2.2370066359999998</v>
      </c>
      <c r="AD621">
        <v>22.224609744984889</v>
      </c>
      <c r="AE621">
        <v>19.125171334914114</v>
      </c>
      <c r="AF621">
        <v>20.062295069380227</v>
      </c>
      <c r="AG621">
        <v>15.756887601886191</v>
      </c>
      <c r="AH621">
        <v>10.644896896704822</v>
      </c>
      <c r="AI621">
        <v>12.444489656187628</v>
      </c>
      <c r="AJ621">
        <v>11.303420538443376</v>
      </c>
      <c r="AK621">
        <f>MAX(IFERROR((M621-VLOOKUP($E621,Sheet1!$A$1:$B$4,2,FALSE))*16,0),0)</f>
        <v>0</v>
      </c>
      <c r="AL621">
        <f>MAX(IFERROR((N621-VLOOKUP($E621,Sheet1!$A$1:$B$4,2,FALSE))*16,0),0)</f>
        <v>0</v>
      </c>
      <c r="AM621">
        <f>MAX(IFERROR((O621-VLOOKUP($E621,Sheet1!$A$1:$B$4,2,FALSE))*16,0),0)</f>
        <v>0</v>
      </c>
      <c r="AN621">
        <f>MAX(IFERROR((P621-VLOOKUP($E621,Sheet1!$A$1:$B$4,2,FALSE))*16,0),0)</f>
        <v>0</v>
      </c>
      <c r="AO621">
        <f>MAX(IFERROR((Q621-VLOOKUP($E621,Sheet1!$A$1:$B$4,2,FALSE))*16,0),0)</f>
        <v>0</v>
      </c>
      <c r="AP621">
        <f>MAX(IFERROR((R621-VLOOKUP($E621,Sheet1!$A$1:$B$4,2,FALSE))*16,0),0)</f>
        <v>0</v>
      </c>
      <c r="AQ621">
        <f>MAX(IFERROR((S621-VLOOKUP($E621,Sheet1!$A$1:$B$4,2,FALSE))*16,0),0)</f>
        <v>0</v>
      </c>
      <c r="AR621">
        <v>230</v>
      </c>
      <c r="AS621">
        <v>0.73248407599999998</v>
      </c>
      <c r="AT621">
        <v>4.7922727070000004</v>
      </c>
      <c r="AU621">
        <v>193</v>
      </c>
      <c r="AV621">
        <v>0.61464968200000003</v>
      </c>
      <c r="AW621">
        <f>AD621+0.8*AE621+0.64*AF621+AG621*0.8^3+AH621*0.8^4+AI621*0.8^5+AJ621*0.8^6</f>
        <v>69.833226122544801</v>
      </c>
      <c r="AX621">
        <f>COUNTIFS(E:E,E621,AW:AW,"&gt;" &amp;AW621)+1</f>
        <v>181</v>
      </c>
      <c r="AY621">
        <f>AK621+0.8*AL621+0.64*AM621+AN621*0.8^3+AO621*0.8^4+AP621*0.8^5+AQ621*0.8^6</f>
        <v>0</v>
      </c>
      <c r="AZ621">
        <f>COUNTIFS(E:E,E621,AY:AY,"&gt;" &amp;AY621)+1</f>
        <v>57</v>
      </c>
    </row>
    <row r="622" spans="1:52">
      <c r="A622" t="s">
        <v>530</v>
      </c>
      <c r="B622" t="s">
        <v>531</v>
      </c>
      <c r="C622" t="s">
        <v>497</v>
      </c>
      <c r="D622" t="s">
        <v>37</v>
      </c>
      <c r="E622" t="s">
        <v>37</v>
      </c>
      <c r="F622">
        <v>3</v>
      </c>
      <c r="G622">
        <v>72</v>
      </c>
      <c r="H622">
        <v>180</v>
      </c>
      <c r="I622">
        <v>2020</v>
      </c>
      <c r="J622">
        <v>0</v>
      </c>
      <c r="K622">
        <v>0</v>
      </c>
      <c r="L622">
        <v>0</v>
      </c>
      <c r="M622">
        <v>1.4263002060000001</v>
      </c>
      <c r="N622">
        <v>1.0315496500000001</v>
      </c>
      <c r="O622">
        <v>0.705453577</v>
      </c>
      <c r="P622">
        <v>0.36701896899999997</v>
      </c>
      <c r="Q622">
        <v>-1.2863537E-2</v>
      </c>
      <c r="R622">
        <v>-0.118982163</v>
      </c>
      <c r="S622">
        <v>-0.23336801099999999</v>
      </c>
      <c r="T622">
        <v>0</v>
      </c>
      <c r="U622">
        <v>0</v>
      </c>
      <c r="V622">
        <v>0</v>
      </c>
      <c r="W622">
        <v>3.4648617829999999</v>
      </c>
      <c r="X622">
        <v>2.9123703359999999</v>
      </c>
      <c r="Y622">
        <v>2.5588385320000002</v>
      </c>
      <c r="Z622">
        <v>2.7140122350000002</v>
      </c>
      <c r="AA622">
        <v>2.1278357460000001</v>
      </c>
      <c r="AB622">
        <v>1.5806115030000001</v>
      </c>
      <c r="AC622">
        <v>1.506991572</v>
      </c>
      <c r="AD622">
        <v>26.927404592005857</v>
      </c>
      <c r="AE622">
        <v>19.926150988399044</v>
      </c>
      <c r="AF622">
        <v>15.659183584215413</v>
      </c>
      <c r="AG622">
        <v>16.532083578737527</v>
      </c>
      <c r="AH622">
        <v>10.557336669762421</v>
      </c>
      <c r="AI622">
        <v>6.1741786305677238</v>
      </c>
      <c r="AJ622">
        <v>5.5731432579630535</v>
      </c>
      <c r="AK622">
        <f>MAX(IFERROR((M622-VLOOKUP($E622,Sheet1!$A$1:$B$4,2,FALSE))*16,0),0)</f>
        <v>0</v>
      </c>
      <c r="AL622">
        <f>MAX(IFERROR((N622-VLOOKUP($E622,Sheet1!$A$1:$B$4,2,FALSE))*16,0),0)</f>
        <v>0</v>
      </c>
      <c r="AM622">
        <f>MAX(IFERROR((O622-VLOOKUP($E622,Sheet1!$A$1:$B$4,2,FALSE))*16,0),0)</f>
        <v>0</v>
      </c>
      <c r="AN622">
        <f>MAX(IFERROR((P622-VLOOKUP($E622,Sheet1!$A$1:$B$4,2,FALSE))*16,0),0)</f>
        <v>0</v>
      </c>
      <c r="AO622">
        <f>MAX(IFERROR((Q622-VLOOKUP($E622,Sheet1!$A$1:$B$4,2,FALSE))*16,0),0)</f>
        <v>0</v>
      </c>
      <c r="AP622">
        <f>MAX(IFERROR((R622-VLOOKUP($E622,Sheet1!$A$1:$B$4,2,FALSE))*16,0),0)</f>
        <v>0</v>
      </c>
      <c r="AQ622">
        <f>MAX(IFERROR((S622-VLOOKUP($E622,Sheet1!$A$1:$B$4,2,FALSE))*16,0),0)</f>
        <v>0</v>
      </c>
      <c r="AR622">
        <v>211</v>
      </c>
      <c r="AS622">
        <v>0.67197452199999996</v>
      </c>
      <c r="AT622">
        <v>3.1651086899999998</v>
      </c>
      <c r="AU622">
        <v>216</v>
      </c>
      <c r="AV622">
        <v>0.68789808900000005</v>
      </c>
      <c r="AW622">
        <f>AD622+0.8*AE622+0.64*AF622+AG622*0.8^3+AH622*0.8^4+AI622*0.8^5+AJ622*0.8^6</f>
        <v>69.163035688751151</v>
      </c>
      <c r="AX622">
        <f>COUNTIFS(E:E,E622,AW:AW,"&gt;" &amp;AW622)+1</f>
        <v>185</v>
      </c>
      <c r="AY622">
        <f>AK622+0.8*AL622+0.64*AM622+AN622*0.8^3+AO622*0.8^4+AP622*0.8^5+AQ622*0.8^6</f>
        <v>0</v>
      </c>
      <c r="AZ622">
        <f>COUNTIFS(E:E,E622,AY:AY,"&gt;" &amp;AY622)+1</f>
        <v>57</v>
      </c>
    </row>
    <row r="623" spans="1:52">
      <c r="A623" t="s">
        <v>845</v>
      </c>
      <c r="B623" t="s">
        <v>846</v>
      </c>
      <c r="C623" t="s">
        <v>836</v>
      </c>
      <c r="D623" t="s">
        <v>37</v>
      </c>
      <c r="E623" t="s">
        <v>37</v>
      </c>
      <c r="F623">
        <v>1</v>
      </c>
      <c r="G623">
        <v>73</v>
      </c>
      <c r="H623">
        <v>166</v>
      </c>
      <c r="I623">
        <v>2020</v>
      </c>
      <c r="L623">
        <v>0.3125</v>
      </c>
      <c r="M623">
        <v>1.6204778710000001</v>
      </c>
      <c r="N623">
        <v>1.204008263</v>
      </c>
      <c r="O623">
        <v>1.468850099</v>
      </c>
      <c r="P623">
        <v>1.2685072610000001</v>
      </c>
      <c r="Q623">
        <v>1.0042705119999999</v>
      </c>
      <c r="R623">
        <v>0.58636688699999995</v>
      </c>
      <c r="S623">
        <v>9.8958124999999994E-2</v>
      </c>
      <c r="V623">
        <v>0</v>
      </c>
      <c r="W623">
        <v>3.250877021</v>
      </c>
      <c r="X623">
        <v>2.419360986</v>
      </c>
      <c r="Y623">
        <v>2.8343285159999998</v>
      </c>
      <c r="Z623">
        <v>2.3730918399999998</v>
      </c>
      <c r="AA623">
        <v>2.2482323150000001</v>
      </c>
      <c r="AB623">
        <v>1.8864578219999999</v>
      </c>
      <c r="AC623">
        <v>1.7566293100000001</v>
      </c>
      <c r="AD623">
        <v>25.082735802252415</v>
      </c>
      <c r="AE623">
        <v>15.256512401370173</v>
      </c>
      <c r="AF623">
        <v>20.136160446503823</v>
      </c>
      <c r="AG623">
        <v>14.92482958970777</v>
      </c>
      <c r="AH623">
        <v>13.210101169987112</v>
      </c>
      <c r="AI623">
        <v>9.3072360772256815</v>
      </c>
      <c r="AJ623">
        <v>7.6820387240352801</v>
      </c>
      <c r="AK623">
        <f>MAX(IFERROR((M623-VLOOKUP($E623,Sheet1!$A$1:$B$4,2,FALSE))*16,0),0)</f>
        <v>0</v>
      </c>
      <c r="AL623">
        <f>MAX(IFERROR((N623-VLOOKUP($E623,Sheet1!$A$1:$B$4,2,FALSE))*16,0),0)</f>
        <v>0</v>
      </c>
      <c r="AM623">
        <f>MAX(IFERROR((O623-VLOOKUP($E623,Sheet1!$A$1:$B$4,2,FALSE))*16,0),0)</f>
        <v>0</v>
      </c>
      <c r="AN623">
        <f>MAX(IFERROR((P623-VLOOKUP($E623,Sheet1!$A$1:$B$4,2,FALSE))*16,0),0)</f>
        <v>0</v>
      </c>
      <c r="AO623">
        <f>MAX(IFERROR((Q623-VLOOKUP($E623,Sheet1!$A$1:$B$4,2,FALSE))*16,0),0)</f>
        <v>0</v>
      </c>
      <c r="AP623">
        <f>MAX(IFERROR((R623-VLOOKUP($E623,Sheet1!$A$1:$B$4,2,FALSE))*16,0),0)</f>
        <v>0</v>
      </c>
      <c r="AQ623">
        <f>MAX(IFERROR((S623-VLOOKUP($E623,Sheet1!$A$1:$B$4,2,FALSE))*16,0),0)</f>
        <v>0</v>
      </c>
      <c r="AR623">
        <v>179</v>
      </c>
      <c r="AS623">
        <v>0.57006369400000001</v>
      </c>
      <c r="AT623">
        <v>7.2514390180000001</v>
      </c>
      <c r="AU623">
        <v>156</v>
      </c>
      <c r="AV623">
        <v>0.49681528699999999</v>
      </c>
      <c r="AW623">
        <f>AD623+0.8*AE623+0.64*AF623+AG623*0.8^3+AH623*0.8^4+AI623*0.8^5+AJ623*0.8^6</f>
        <v>68.291054075326926</v>
      </c>
      <c r="AX623">
        <f>COUNTIFS(E:E,E623,AW:AW,"&gt;" &amp;AW623)+1</f>
        <v>189</v>
      </c>
      <c r="AY623">
        <f>AK623+0.8*AL623+0.64*AM623+AN623*0.8^3+AO623*0.8^4+AP623*0.8^5+AQ623*0.8^6</f>
        <v>0</v>
      </c>
      <c r="AZ623">
        <f>COUNTIFS(E:E,E623,AY:AY,"&gt;" &amp;AY623)+1</f>
        <v>57</v>
      </c>
    </row>
    <row r="624" spans="1:52">
      <c r="A624" t="s">
        <v>1261</v>
      </c>
      <c r="B624" t="s">
        <v>1262</v>
      </c>
      <c r="C624" t="s">
        <v>1256</v>
      </c>
      <c r="D624" t="s">
        <v>37</v>
      </c>
      <c r="E624" t="s">
        <v>37</v>
      </c>
      <c r="F624">
        <v>2</v>
      </c>
      <c r="G624">
        <v>77</v>
      </c>
      <c r="H624">
        <v>210</v>
      </c>
      <c r="I624">
        <v>2020</v>
      </c>
      <c r="K624">
        <v>0</v>
      </c>
      <c r="L624">
        <v>6.25E-2</v>
      </c>
      <c r="M624">
        <v>1.3957899119999999</v>
      </c>
      <c r="N624">
        <v>0.83678881699999996</v>
      </c>
      <c r="O624">
        <v>0.63329246500000003</v>
      </c>
      <c r="P624">
        <v>0.27275591599999999</v>
      </c>
      <c r="Q624">
        <v>-5.5720260000000001E-2</v>
      </c>
      <c r="R624">
        <v>-0.18894888700000001</v>
      </c>
      <c r="S624">
        <v>-0.28217176300000002</v>
      </c>
      <c r="U624">
        <v>0</v>
      </c>
      <c r="V624">
        <v>0</v>
      </c>
      <c r="W624">
        <v>3.2883704840000001</v>
      </c>
      <c r="X624">
        <v>3.068125341</v>
      </c>
      <c r="Y624">
        <v>2.5014774759999998</v>
      </c>
      <c r="Z624">
        <v>2.5218285379999998</v>
      </c>
      <c r="AA624">
        <v>2.1608150039999998</v>
      </c>
      <c r="AB624">
        <v>2.2942263540000001</v>
      </c>
      <c r="AC624">
        <v>1.9058757420000001</v>
      </c>
      <c r="AD624">
        <v>24.882082819983154</v>
      </c>
      <c r="AE624">
        <v>21.108532751341173</v>
      </c>
      <c r="AF624">
        <v>14.967202010262483</v>
      </c>
      <c r="AG624">
        <v>14.520772679942056</v>
      </c>
      <c r="AH624">
        <v>10.780238391361621</v>
      </c>
      <c r="AI624">
        <v>11.743527036745633</v>
      </c>
      <c r="AJ624">
        <v>8.4288857661928347</v>
      </c>
      <c r="AK624">
        <f>MAX(IFERROR((M624-VLOOKUP($E624,Sheet1!$A$1:$B$4,2,FALSE))*16,0),0)</f>
        <v>0</v>
      </c>
      <c r="AL624">
        <f>MAX(IFERROR((N624-VLOOKUP($E624,Sheet1!$A$1:$B$4,2,FALSE))*16,0),0)</f>
        <v>0</v>
      </c>
      <c r="AM624">
        <f>MAX(IFERROR((O624-VLOOKUP($E624,Sheet1!$A$1:$B$4,2,FALSE))*16,0),0)</f>
        <v>0</v>
      </c>
      <c r="AN624">
        <f>MAX(IFERROR((P624-VLOOKUP($E624,Sheet1!$A$1:$B$4,2,FALSE))*16,0),0)</f>
        <v>0</v>
      </c>
      <c r="AO624">
        <f>MAX(IFERROR((Q624-VLOOKUP($E624,Sheet1!$A$1:$B$4,2,FALSE))*16,0),0)</f>
        <v>0</v>
      </c>
      <c r="AP624">
        <f>MAX(IFERROR((R624-VLOOKUP($E624,Sheet1!$A$1:$B$4,2,FALSE))*16,0),0)</f>
        <v>0</v>
      </c>
      <c r="AQ624">
        <f>MAX(IFERROR((S624-VLOOKUP($E624,Sheet1!$A$1:$B$4,2,FALSE))*16,0),0)</f>
        <v>0</v>
      </c>
      <c r="AR624">
        <v>219</v>
      </c>
      <c r="AS624">
        <v>0.69745222900000003</v>
      </c>
      <c r="AT624">
        <v>2.6117862010000001</v>
      </c>
      <c r="AU624">
        <v>238</v>
      </c>
      <c r="AV624">
        <v>0.75796178299999994</v>
      </c>
      <c r="AW624">
        <f>AD624+0.8*AE624+0.64*AF624+AG624*0.8^3+AH624*0.8^4+AI624*0.8^5+AJ624*0.8^6</f>
        <v>69.255840334549802</v>
      </c>
      <c r="AX624">
        <f>COUNTIFS(E:E,E624,AW:AW,"&gt;" &amp;AW624)+1</f>
        <v>184</v>
      </c>
      <c r="AY624">
        <f>AK624+0.8*AL624+0.64*AM624+AN624*0.8^3+AO624*0.8^4+AP624*0.8^5+AQ624*0.8^6</f>
        <v>0</v>
      </c>
      <c r="AZ624">
        <f>COUNTIFS(E:E,E624,AY:AY,"&gt;" &amp;AY624)+1</f>
        <v>57</v>
      </c>
    </row>
    <row r="625" spans="1:52">
      <c r="A625" t="s">
        <v>477</v>
      </c>
      <c r="B625" t="s">
        <v>478</v>
      </c>
      <c r="C625" t="s">
        <v>454</v>
      </c>
      <c r="D625" t="s">
        <v>37</v>
      </c>
      <c r="E625" t="s">
        <v>37</v>
      </c>
      <c r="F625">
        <v>2</v>
      </c>
      <c r="G625">
        <v>77</v>
      </c>
      <c r="H625">
        <v>188</v>
      </c>
      <c r="I625">
        <v>2020</v>
      </c>
      <c r="K625">
        <v>0</v>
      </c>
      <c r="L625">
        <v>0.3125</v>
      </c>
      <c r="M625">
        <v>1.679248085</v>
      </c>
      <c r="N625">
        <v>0.94220621900000001</v>
      </c>
      <c r="O625">
        <v>0.51097505099999996</v>
      </c>
      <c r="P625">
        <v>0.42365313700000001</v>
      </c>
      <c r="Q625">
        <v>-8.3665947000000004E-2</v>
      </c>
      <c r="R625">
        <v>-0.257121614</v>
      </c>
      <c r="S625">
        <v>-0.283426648</v>
      </c>
      <c r="U625">
        <v>0</v>
      </c>
      <c r="V625">
        <v>0</v>
      </c>
      <c r="W625">
        <v>3.1763965519999999</v>
      </c>
      <c r="X625">
        <v>3.1949336910000001</v>
      </c>
      <c r="Y625">
        <v>2.1831645129999999</v>
      </c>
      <c r="Z625">
        <v>2.6816482869999998</v>
      </c>
      <c r="AA625">
        <v>2.2460433430000002</v>
      </c>
      <c r="AB625">
        <v>2.679301046</v>
      </c>
      <c r="AC625">
        <v>1.4552755150000001</v>
      </c>
      <c r="AD625">
        <v>24.416760623960442</v>
      </c>
      <c r="AE625">
        <v>22.701693347389593</v>
      </c>
      <c r="AF625">
        <v>11.790139957179761</v>
      </c>
      <c r="AG625">
        <v>16.32359073391757</v>
      </c>
      <c r="AH625">
        <v>11.473499798828797</v>
      </c>
      <c r="AI625">
        <v>15.096892494880308</v>
      </c>
      <c r="AJ625">
        <v>5.192310349670322</v>
      </c>
      <c r="AK625">
        <f>MAX(IFERROR((M625-VLOOKUP($E625,Sheet1!$A$1:$B$4,2,FALSE))*16,0),0)</f>
        <v>0</v>
      </c>
      <c r="AL625">
        <f>MAX(IFERROR((N625-VLOOKUP($E625,Sheet1!$A$1:$B$4,2,FALSE))*16,0),0)</f>
        <v>0</v>
      </c>
      <c r="AM625">
        <f>MAX(IFERROR((O625-VLOOKUP($E625,Sheet1!$A$1:$B$4,2,FALSE))*16,0),0)</f>
        <v>0</v>
      </c>
      <c r="AN625">
        <f>MAX(IFERROR((P625-VLOOKUP($E625,Sheet1!$A$1:$B$4,2,FALSE))*16,0),0)</f>
        <v>0</v>
      </c>
      <c r="AO625">
        <f>MAX(IFERROR((Q625-VLOOKUP($E625,Sheet1!$A$1:$B$4,2,FALSE))*16,0),0)</f>
        <v>0</v>
      </c>
      <c r="AP625">
        <f>MAX(IFERROR((R625-VLOOKUP($E625,Sheet1!$A$1:$B$4,2,FALSE))*16,0),0)</f>
        <v>0</v>
      </c>
      <c r="AQ625">
        <f>MAX(IFERROR((S625-VLOOKUP($E625,Sheet1!$A$1:$B$4,2,FALSE))*16,0),0)</f>
        <v>0</v>
      </c>
      <c r="AR625">
        <v>175</v>
      </c>
      <c r="AS625">
        <v>0.55732484100000002</v>
      </c>
      <c r="AT625">
        <v>2.9318682840000001</v>
      </c>
      <c r="AU625">
        <v>225</v>
      </c>
      <c r="AV625">
        <v>0.71656050999999998</v>
      </c>
      <c r="AW625">
        <f>AD625+0.8*AE625+0.64*AF625+AG625*0.8^3+AH625*0.8^4+AI625*0.8^5+AJ625*0.8^6</f>
        <v>69.4891115848596</v>
      </c>
      <c r="AX625">
        <f>COUNTIFS(E:E,E625,AW:AW,"&gt;" &amp;AW625)+1</f>
        <v>183</v>
      </c>
      <c r="AY625">
        <f>AK625+0.8*AL625+0.64*AM625+AN625*0.8^3+AO625*0.8^4+AP625*0.8^5+AQ625*0.8^6</f>
        <v>0</v>
      </c>
      <c r="AZ625">
        <f>COUNTIFS(E:E,E625,AY:AY,"&gt;" &amp;AY625)+1</f>
        <v>57</v>
      </c>
    </row>
    <row r="626" spans="1:52">
      <c r="A626" t="s">
        <v>704</v>
      </c>
      <c r="B626" t="s">
        <v>705</v>
      </c>
      <c r="C626" t="s">
        <v>693</v>
      </c>
      <c r="D626" t="s">
        <v>37</v>
      </c>
      <c r="E626" t="s">
        <v>37</v>
      </c>
      <c r="F626">
        <v>0</v>
      </c>
      <c r="G626">
        <v>78</v>
      </c>
      <c r="H626">
        <v>222</v>
      </c>
      <c r="I626">
        <v>2020</v>
      </c>
      <c r="M626">
        <v>1.5665694320000001</v>
      </c>
      <c r="N626">
        <v>1.801116621</v>
      </c>
      <c r="O626">
        <v>1.6068906190000001</v>
      </c>
      <c r="P626">
        <v>1.66663139</v>
      </c>
      <c r="Q626">
        <v>1.526795213</v>
      </c>
      <c r="R626">
        <v>1.1353221600000001</v>
      </c>
      <c r="S626">
        <v>0.84196355700000003</v>
      </c>
      <c r="W626">
        <v>2.6011513179999999</v>
      </c>
      <c r="X626">
        <v>2.771033498</v>
      </c>
      <c r="Y626">
        <v>2.5606535080000001</v>
      </c>
      <c r="Z626">
        <v>2.6365690910000001</v>
      </c>
      <c r="AA626">
        <v>2.4444865299999998</v>
      </c>
      <c r="AB626">
        <v>2.2098627990000002</v>
      </c>
      <c r="AC626">
        <v>1.681980042</v>
      </c>
      <c r="AD626">
        <v>17.899871327970715</v>
      </c>
      <c r="AE626">
        <v>20.285522715072432</v>
      </c>
      <c r="AF626">
        <v>17.568523231848403</v>
      </c>
      <c r="AG626">
        <v>18.509196382058704</v>
      </c>
      <c r="AH626">
        <v>16.184592951224289</v>
      </c>
      <c r="AI626">
        <v>13.078219662768589</v>
      </c>
      <c r="AJ626">
        <v>7.93220598339623</v>
      </c>
      <c r="AK626">
        <f>MAX(IFERROR((M626-VLOOKUP($E626,Sheet1!$A$1:$B$4,2,FALSE))*16,0),0)</f>
        <v>0</v>
      </c>
      <c r="AL626">
        <f>MAX(IFERROR((N626-VLOOKUP($E626,Sheet1!$A$1:$B$4,2,FALSE))*16,0),0)</f>
        <v>0</v>
      </c>
      <c r="AM626">
        <f>MAX(IFERROR((O626-VLOOKUP($E626,Sheet1!$A$1:$B$4,2,FALSE))*16,0),0)</f>
        <v>0</v>
      </c>
      <c r="AN626">
        <f>MAX(IFERROR((P626-VLOOKUP($E626,Sheet1!$A$1:$B$4,2,FALSE))*16,0),0)</f>
        <v>0</v>
      </c>
      <c r="AO626">
        <f>MAX(IFERROR((Q626-VLOOKUP($E626,Sheet1!$A$1:$B$4,2,FALSE))*16,0),0)</f>
        <v>0</v>
      </c>
      <c r="AP626">
        <f>MAX(IFERROR((R626-VLOOKUP($E626,Sheet1!$A$1:$B$4,2,FALSE))*16,0),0)</f>
        <v>0</v>
      </c>
      <c r="AQ626">
        <f>MAX(IFERROR((S626-VLOOKUP($E626,Sheet1!$A$1:$B$4,2,FALSE))*16,0),0)</f>
        <v>0</v>
      </c>
      <c r="AR626">
        <v>188</v>
      </c>
      <c r="AS626">
        <v>0.59872611499999995</v>
      </c>
      <c r="AT626">
        <v>10.145288989999999</v>
      </c>
      <c r="AU626">
        <v>118</v>
      </c>
      <c r="AV626">
        <v>0.37579617799999998</v>
      </c>
      <c r="AW626">
        <f>AD626+0.8*AE626+0.64*AF626+AG626*0.8^3+AH626*0.8^4+AI626*0.8^5+AJ626*0.8^6</f>
        <v>67.842913413254607</v>
      </c>
      <c r="AX626">
        <f>COUNTIFS(E:E,E626,AW:AW,"&gt;" &amp;AW626)+1</f>
        <v>190</v>
      </c>
      <c r="AY626">
        <f>AK626+0.8*AL626+0.64*AM626+AN626*0.8^3+AO626*0.8^4+AP626*0.8^5+AQ626*0.8^6</f>
        <v>0</v>
      </c>
      <c r="AZ626">
        <f>COUNTIFS(E:E,E626,AY:AY,"&gt;" &amp;AY626)+1</f>
        <v>57</v>
      </c>
    </row>
    <row r="627" spans="1:52">
      <c r="A627" t="s">
        <v>1181</v>
      </c>
      <c r="B627" t="s">
        <v>1182</v>
      </c>
      <c r="C627" t="s">
        <v>1156</v>
      </c>
      <c r="D627" t="s">
        <v>37</v>
      </c>
      <c r="E627" t="s">
        <v>37</v>
      </c>
      <c r="F627">
        <v>2</v>
      </c>
      <c r="G627">
        <v>74</v>
      </c>
      <c r="H627">
        <v>202</v>
      </c>
      <c r="I627">
        <v>2020</v>
      </c>
      <c r="K627">
        <v>0</v>
      </c>
      <c r="L627">
        <v>0</v>
      </c>
      <c r="M627">
        <v>1.2721692099999999</v>
      </c>
      <c r="N627">
        <v>0.931315691</v>
      </c>
      <c r="O627">
        <v>0.71250939999999996</v>
      </c>
      <c r="P627">
        <v>0.44225886399999997</v>
      </c>
      <c r="Q627">
        <v>-1.6370129000000001E-2</v>
      </c>
      <c r="R627">
        <v>-0.112018701</v>
      </c>
      <c r="S627">
        <v>-0.23184822999999999</v>
      </c>
      <c r="U627">
        <v>0</v>
      </c>
      <c r="V627">
        <v>0</v>
      </c>
      <c r="W627">
        <v>3.299229966</v>
      </c>
      <c r="X627">
        <v>2.9973187299999999</v>
      </c>
      <c r="Y627">
        <v>2.592038391</v>
      </c>
      <c r="Z627">
        <v>2.4049959279999999</v>
      </c>
      <c r="AA627">
        <v>2.196460901</v>
      </c>
      <c r="AB627">
        <v>2.125589562</v>
      </c>
      <c r="AC627">
        <v>1.95685395</v>
      </c>
      <c r="AD627">
        <v>24.670768846672033</v>
      </c>
      <c r="AE627">
        <v>20.584710411180012</v>
      </c>
      <c r="AF627">
        <v>15.998304188812128</v>
      </c>
      <c r="AG627">
        <v>13.71471545526569</v>
      </c>
      <c r="AH627">
        <v>11.138859749687199</v>
      </c>
      <c r="AI627">
        <v>10.40831678929959</v>
      </c>
      <c r="AJ627">
        <v>8.8848953657894612</v>
      </c>
      <c r="AK627">
        <f>MAX(IFERROR((M627-VLOOKUP($E627,Sheet1!$A$1:$B$4,2,FALSE))*16,0),0)</f>
        <v>0</v>
      </c>
      <c r="AL627">
        <f>MAX(IFERROR((N627-VLOOKUP($E627,Sheet1!$A$1:$B$4,2,FALSE))*16,0),0)</f>
        <v>0</v>
      </c>
      <c r="AM627">
        <f>MAX(IFERROR((O627-VLOOKUP($E627,Sheet1!$A$1:$B$4,2,FALSE))*16,0),0)</f>
        <v>0</v>
      </c>
      <c r="AN627">
        <f>MAX(IFERROR((P627-VLOOKUP($E627,Sheet1!$A$1:$B$4,2,FALSE))*16,0),0)</f>
        <v>0</v>
      </c>
      <c r="AO627">
        <f>MAX(IFERROR((Q627-VLOOKUP($E627,Sheet1!$A$1:$B$4,2,FALSE))*16,0),0)</f>
        <v>0</v>
      </c>
      <c r="AP627">
        <f>MAX(IFERROR((R627-VLOOKUP($E627,Sheet1!$A$1:$B$4,2,FALSE))*16,0),0)</f>
        <v>0</v>
      </c>
      <c r="AQ627">
        <f>MAX(IFERROR((S627-VLOOKUP($E627,Sheet1!$A$1:$B$4,2,FALSE))*16,0),0)</f>
        <v>0</v>
      </c>
      <c r="AR627">
        <v>247</v>
      </c>
      <c r="AS627">
        <v>0.78662420399999999</v>
      </c>
      <c r="AT627">
        <v>2.998016105</v>
      </c>
      <c r="AU627">
        <v>223</v>
      </c>
      <c r="AV627">
        <v>0.710191083</v>
      </c>
      <c r="AW627">
        <f>AD627+0.8*AE627+0.64*AF627+AG627*0.8^3+AH627*0.8^4+AI627*0.8^5+AJ627*0.8^6</f>
        <v>68.701582379310921</v>
      </c>
      <c r="AX627">
        <f>COUNTIFS(E:E,E627,AW:AW,"&gt;" &amp;AW627)+1</f>
        <v>188</v>
      </c>
      <c r="AY627">
        <f>AK627+0.8*AL627+0.64*AM627+AN627*0.8^3+AO627*0.8^4+AP627*0.8^5+AQ627*0.8^6</f>
        <v>0</v>
      </c>
      <c r="AZ627">
        <f>COUNTIFS(E:E,E627,AY:AY,"&gt;" &amp;AY627)+1</f>
        <v>57</v>
      </c>
    </row>
    <row r="628" spans="1:52">
      <c r="A628" t="s">
        <v>959</v>
      </c>
      <c r="B628" t="s">
        <v>960</v>
      </c>
      <c r="C628" t="s">
        <v>936</v>
      </c>
      <c r="D628" t="s">
        <v>37</v>
      </c>
      <c r="E628" t="s">
        <v>37</v>
      </c>
      <c r="F628">
        <v>3</v>
      </c>
      <c r="G628">
        <v>75</v>
      </c>
      <c r="H628">
        <v>200</v>
      </c>
      <c r="I628">
        <v>2020</v>
      </c>
      <c r="J628">
        <v>0</v>
      </c>
      <c r="K628">
        <v>0</v>
      </c>
      <c r="L628">
        <v>0</v>
      </c>
      <c r="M628">
        <v>1.407871498</v>
      </c>
      <c r="N628">
        <v>0.90639342300000003</v>
      </c>
      <c r="O628">
        <v>0.652460174</v>
      </c>
      <c r="P628">
        <v>0.35689215899999999</v>
      </c>
      <c r="Q628">
        <v>-1.4439439E-2</v>
      </c>
      <c r="R628">
        <v>-0.117693539</v>
      </c>
      <c r="S628">
        <v>-0.226720422</v>
      </c>
      <c r="T628">
        <v>0</v>
      </c>
      <c r="U628">
        <v>0</v>
      </c>
      <c r="V628">
        <v>0</v>
      </c>
      <c r="W628">
        <v>3.5974143770000002</v>
      </c>
      <c r="X628">
        <v>2.8788312820000002</v>
      </c>
      <c r="Y628">
        <v>2.5124485070000002</v>
      </c>
      <c r="Z628">
        <v>2.497795864</v>
      </c>
      <c r="AA628">
        <v>2.150849156</v>
      </c>
      <c r="AB628">
        <v>1.549107483</v>
      </c>
      <c r="AC628">
        <v>1.5712017170000001</v>
      </c>
      <c r="AD628">
        <v>28.362426035965683</v>
      </c>
      <c r="AE628">
        <v>19.295064194042837</v>
      </c>
      <c r="AF628">
        <v>15.108457506410502</v>
      </c>
      <c r="AG628">
        <v>14.439604049103039</v>
      </c>
      <c r="AH628">
        <v>10.750793179994659</v>
      </c>
      <c r="AI628">
        <v>5.9548813198335608</v>
      </c>
      <c r="AJ628">
        <v>6.0170908270270616</v>
      </c>
      <c r="AK628">
        <f>MAX(IFERROR((M628-VLOOKUP($E628,Sheet1!$A$1:$B$4,2,FALSE))*16,0),0)</f>
        <v>0</v>
      </c>
      <c r="AL628">
        <f>MAX(IFERROR((N628-VLOOKUP($E628,Sheet1!$A$1:$B$4,2,FALSE))*16,0),0)</f>
        <v>0</v>
      </c>
      <c r="AM628">
        <f>MAX(IFERROR((O628-VLOOKUP($E628,Sheet1!$A$1:$B$4,2,FALSE))*16,0),0)</f>
        <v>0</v>
      </c>
      <c r="AN628">
        <f>MAX(IFERROR((P628-VLOOKUP($E628,Sheet1!$A$1:$B$4,2,FALSE))*16,0),0)</f>
        <v>0</v>
      </c>
      <c r="AO628">
        <f>MAX(IFERROR((Q628-VLOOKUP($E628,Sheet1!$A$1:$B$4,2,FALSE))*16,0),0)</f>
        <v>0</v>
      </c>
      <c r="AP628">
        <f>MAX(IFERROR((R628-VLOOKUP($E628,Sheet1!$A$1:$B$4,2,FALSE))*16,0),0)</f>
        <v>0</v>
      </c>
      <c r="AQ628">
        <f>MAX(IFERROR((S628-VLOOKUP($E628,Sheet1!$A$1:$B$4,2,FALSE))*16,0),0)</f>
        <v>0</v>
      </c>
      <c r="AR628">
        <v>215</v>
      </c>
      <c r="AS628">
        <v>0.68471337600000004</v>
      </c>
      <c r="AT628">
        <v>2.9647638540000001</v>
      </c>
      <c r="AU628">
        <v>224</v>
      </c>
      <c r="AV628">
        <v>0.71337579600000001</v>
      </c>
      <c r="AW628">
        <f>AD628+0.8*AE628+0.64*AF628+AG628*0.8^3+AH628*0.8^4+AI628*0.8^5+AJ628*0.8^6</f>
        <v>68.793132123612494</v>
      </c>
      <c r="AX628">
        <f>COUNTIFS(E:E,E628,AW:AW,"&gt;" &amp;AW628)+1</f>
        <v>187</v>
      </c>
      <c r="AY628">
        <f>AK628+0.8*AL628+0.64*AM628+AN628*0.8^3+AO628*0.8^4+AP628*0.8^5+AQ628*0.8^6</f>
        <v>0</v>
      </c>
      <c r="AZ628">
        <f>COUNTIFS(E:E,E628,AY:AY,"&gt;" &amp;AY628)+1</f>
        <v>57</v>
      </c>
    </row>
    <row r="629" spans="1:52">
      <c r="A629" t="s">
        <v>555</v>
      </c>
      <c r="B629" t="s">
        <v>556</v>
      </c>
      <c r="C629" t="s">
        <v>552</v>
      </c>
      <c r="D629" t="s">
        <v>37</v>
      </c>
      <c r="E629" t="s">
        <v>37</v>
      </c>
      <c r="F629">
        <v>2</v>
      </c>
      <c r="G629">
        <v>75</v>
      </c>
      <c r="H629">
        <v>206</v>
      </c>
      <c r="I629">
        <v>2020</v>
      </c>
      <c r="K629">
        <v>0</v>
      </c>
      <c r="L629">
        <v>0.375</v>
      </c>
      <c r="M629">
        <v>1.273987084</v>
      </c>
      <c r="N629">
        <v>1.099710038</v>
      </c>
      <c r="O629">
        <v>0.95424780200000003</v>
      </c>
      <c r="P629">
        <v>0.62436686500000005</v>
      </c>
      <c r="Q629">
        <v>0.23485657600000001</v>
      </c>
      <c r="R629">
        <v>-6.1001488999999999E-2</v>
      </c>
      <c r="S629">
        <v>-0.16984917899999999</v>
      </c>
      <c r="U629">
        <v>0</v>
      </c>
      <c r="V629">
        <v>0</v>
      </c>
      <c r="W629">
        <v>3.017120196</v>
      </c>
      <c r="X629">
        <v>3.100865523</v>
      </c>
      <c r="Y629">
        <v>2.5847138420000002</v>
      </c>
      <c r="Z629">
        <v>2.4481698930000002</v>
      </c>
      <c r="AA629">
        <v>2.193815834</v>
      </c>
      <c r="AB629">
        <v>2.1558171719999999</v>
      </c>
      <c r="AC629">
        <v>1.971501371</v>
      </c>
      <c r="AD629">
        <v>21.613780640764404</v>
      </c>
      <c r="AE629">
        <v>22.08164955701757</v>
      </c>
      <c r="AF629">
        <v>16.404130027719205</v>
      </c>
      <c r="AG629">
        <v>14.439461264380569</v>
      </c>
      <c r="AH629">
        <v>11.471740565824405</v>
      </c>
      <c r="AI629">
        <v>10.730684827226227</v>
      </c>
      <c r="AJ629">
        <v>9.0728087872315797</v>
      </c>
      <c r="AK629">
        <f>MAX(IFERROR((M629-VLOOKUP($E629,Sheet1!$A$1:$B$4,2,FALSE))*16,0),0)</f>
        <v>0</v>
      </c>
      <c r="AL629">
        <f>MAX(IFERROR((N629-VLOOKUP($E629,Sheet1!$A$1:$B$4,2,FALSE))*16,0),0)</f>
        <v>0</v>
      </c>
      <c r="AM629">
        <f>MAX(IFERROR((O629-VLOOKUP($E629,Sheet1!$A$1:$B$4,2,FALSE))*16,0),0)</f>
        <v>0</v>
      </c>
      <c r="AN629">
        <f>MAX(IFERROR((P629-VLOOKUP($E629,Sheet1!$A$1:$B$4,2,FALSE))*16,0),0)</f>
        <v>0</v>
      </c>
      <c r="AO629">
        <f>MAX(IFERROR((Q629-VLOOKUP($E629,Sheet1!$A$1:$B$4,2,FALSE))*16,0),0)</f>
        <v>0</v>
      </c>
      <c r="AP629">
        <f>MAX(IFERROR((R629-VLOOKUP($E629,Sheet1!$A$1:$B$4,2,FALSE))*16,0),0)</f>
        <v>0</v>
      </c>
      <c r="AQ629">
        <f>MAX(IFERROR((S629-VLOOKUP($E629,Sheet1!$A$1:$B$4,2,FALSE))*16,0),0)</f>
        <v>0</v>
      </c>
      <c r="AR629">
        <v>246</v>
      </c>
      <c r="AS629">
        <v>0.78343949000000002</v>
      </c>
      <c r="AT629">
        <v>3.9563176960000002</v>
      </c>
      <c r="AU629">
        <v>209</v>
      </c>
      <c r="AV629">
        <v>0.66560509599999995</v>
      </c>
      <c r="AW629">
        <f>AD629+0.8*AE629+0.64*AF629+AG629*0.8^3+AH629*0.8^4+AI629*0.8^5+AJ629*0.8^6</f>
        <v>67.764185798148816</v>
      </c>
      <c r="AX629">
        <f>COUNTIFS(E:E,E629,AW:AW,"&gt;" &amp;AW629)+1</f>
        <v>191</v>
      </c>
      <c r="AY629">
        <f>AK629+0.8*AL629+0.64*AM629+AN629*0.8^3+AO629*0.8^4+AP629*0.8^5+AQ629*0.8^6</f>
        <v>0</v>
      </c>
      <c r="AZ629">
        <f>COUNTIFS(E:E,E629,AY:AY,"&gt;" &amp;AY629)+1</f>
        <v>57</v>
      </c>
    </row>
    <row r="630" spans="1:52">
      <c r="A630" t="s">
        <v>1023</v>
      </c>
      <c r="B630" t="s">
        <v>1024</v>
      </c>
      <c r="C630" t="s">
        <v>1014</v>
      </c>
      <c r="D630" t="s">
        <v>37</v>
      </c>
      <c r="E630" t="s">
        <v>37</v>
      </c>
      <c r="F630">
        <v>1</v>
      </c>
      <c r="G630">
        <v>73</v>
      </c>
      <c r="H630">
        <v>195</v>
      </c>
      <c r="I630">
        <v>2020</v>
      </c>
      <c r="L630">
        <v>6.25E-2</v>
      </c>
      <c r="M630">
        <v>1.421737778</v>
      </c>
      <c r="N630">
        <v>1.042395696</v>
      </c>
      <c r="O630">
        <v>1.320231401</v>
      </c>
      <c r="P630">
        <v>1.1478116700000001</v>
      </c>
      <c r="Q630">
        <v>0.88325958900000001</v>
      </c>
      <c r="R630">
        <v>0.49779474600000001</v>
      </c>
      <c r="S630">
        <v>4.8664000999999998E-2</v>
      </c>
      <c r="V630">
        <v>0</v>
      </c>
      <c r="W630">
        <v>3.2206591640000002</v>
      </c>
      <c r="X630">
        <v>2.4158571069999999</v>
      </c>
      <c r="Y630">
        <v>2.844788624</v>
      </c>
      <c r="Z630">
        <v>2.4198894910000002</v>
      </c>
      <c r="AA630">
        <v>2.2128129890000001</v>
      </c>
      <c r="AB630">
        <v>1.9118854359999999</v>
      </c>
      <c r="AC630">
        <v>1.79259762</v>
      </c>
      <c r="AD630">
        <v>24.20573937626213</v>
      </c>
      <c r="AE630">
        <v>14.903790829518186</v>
      </c>
      <c r="AF630">
        <v>19.889379461647309</v>
      </c>
      <c r="AG630">
        <v>15.149804332240222</v>
      </c>
      <c r="AH630">
        <v>12.664977355850269</v>
      </c>
      <c r="AI630">
        <v>9.4055258952231497</v>
      </c>
      <c r="AJ630">
        <v>7.9063609370171548</v>
      </c>
      <c r="AK630">
        <f>MAX(IFERROR((M630-VLOOKUP($E630,Sheet1!$A$1:$B$4,2,FALSE))*16,0),0)</f>
        <v>0</v>
      </c>
      <c r="AL630">
        <f>MAX(IFERROR((N630-VLOOKUP($E630,Sheet1!$A$1:$B$4,2,FALSE))*16,0),0)</f>
        <v>0</v>
      </c>
      <c r="AM630">
        <f>MAX(IFERROR((O630-VLOOKUP($E630,Sheet1!$A$1:$B$4,2,FALSE))*16,0),0)</f>
        <v>0</v>
      </c>
      <c r="AN630">
        <f>MAX(IFERROR((P630-VLOOKUP($E630,Sheet1!$A$1:$B$4,2,FALSE))*16,0),0)</f>
        <v>0</v>
      </c>
      <c r="AO630">
        <f>MAX(IFERROR((Q630-VLOOKUP($E630,Sheet1!$A$1:$B$4,2,FALSE))*16,0),0)</f>
        <v>0</v>
      </c>
      <c r="AP630">
        <f>MAX(IFERROR((R630-VLOOKUP($E630,Sheet1!$A$1:$B$4,2,FALSE))*16,0),0)</f>
        <v>0</v>
      </c>
      <c r="AQ630">
        <f>MAX(IFERROR((S630-VLOOKUP($E630,Sheet1!$A$1:$B$4,2,FALSE))*16,0),0)</f>
        <v>0</v>
      </c>
      <c r="AR630">
        <v>212</v>
      </c>
      <c r="AS630">
        <v>0.67515923600000005</v>
      </c>
      <c r="AT630">
        <v>6.3618948809999996</v>
      </c>
      <c r="AU630">
        <v>167</v>
      </c>
      <c r="AV630">
        <v>0.53184713400000005</v>
      </c>
      <c r="AW630">
        <f>AD630+0.8*AE630+0.64*AF630+AG630*0.8^3+AH630*0.8^4+AI630*0.8^5+AJ630*0.8^6</f>
        <v>66.956857245214366</v>
      </c>
      <c r="AX630">
        <f>COUNTIFS(E:E,E630,AW:AW,"&gt;" &amp;AW630)+1</f>
        <v>192</v>
      </c>
      <c r="AY630">
        <f>AK630+0.8*AL630+0.64*AM630+AN630*0.8^3+AO630*0.8^4+AP630*0.8^5+AQ630*0.8^6</f>
        <v>0</v>
      </c>
      <c r="AZ630">
        <f>COUNTIFS(E:E,E630,AY:AY,"&gt;" &amp;AY630)+1</f>
        <v>57</v>
      </c>
    </row>
    <row r="631" spans="1:52">
      <c r="A631" t="s">
        <v>1326</v>
      </c>
      <c r="B631" t="s">
        <v>1327</v>
      </c>
      <c r="C631" t="s">
        <v>1295</v>
      </c>
      <c r="D631" t="s">
        <v>37</v>
      </c>
      <c r="E631" t="s">
        <v>37</v>
      </c>
      <c r="F631">
        <v>1</v>
      </c>
      <c r="G631">
        <v>75</v>
      </c>
      <c r="H631">
        <v>215</v>
      </c>
      <c r="I631">
        <v>2020</v>
      </c>
      <c r="L631">
        <v>0.25</v>
      </c>
      <c r="M631">
        <v>1.550737206</v>
      </c>
      <c r="N631">
        <v>1.0854122479999999</v>
      </c>
      <c r="O631">
        <v>1.3002523720000001</v>
      </c>
      <c r="P631">
        <v>1.12932648</v>
      </c>
      <c r="Q631">
        <v>0.74922971199999999</v>
      </c>
      <c r="R631">
        <v>0.49190374599999998</v>
      </c>
      <c r="S631">
        <v>-1.0251349999999999E-3</v>
      </c>
      <c r="V631">
        <v>0</v>
      </c>
      <c r="W631">
        <v>3.357618913</v>
      </c>
      <c r="X631">
        <v>2.279906596</v>
      </c>
      <c r="Y631">
        <v>2.7642631299999998</v>
      </c>
      <c r="Z631">
        <v>2.3074201109999999</v>
      </c>
      <c r="AA631">
        <v>2.1543758739999999</v>
      </c>
      <c r="AB631">
        <v>1.820487733</v>
      </c>
      <c r="AC631">
        <v>1.6736843560000001</v>
      </c>
      <c r="AD631">
        <v>26.078844597069534</v>
      </c>
      <c r="AE631">
        <v>13.660601584898401</v>
      </c>
      <c r="AF631">
        <v>18.994246296761048</v>
      </c>
      <c r="AG631">
        <v>14.00888589908935</v>
      </c>
      <c r="AH631">
        <v>11.902898689340233</v>
      </c>
      <c r="AI631">
        <v>8.6383483333369355</v>
      </c>
      <c r="AJ631">
        <v>6.9542409307460389</v>
      </c>
      <c r="AK631">
        <f>MAX(IFERROR((M631-VLOOKUP($E631,Sheet1!$A$1:$B$4,2,FALSE))*16,0),0)</f>
        <v>0</v>
      </c>
      <c r="AL631">
        <f>MAX(IFERROR((N631-VLOOKUP($E631,Sheet1!$A$1:$B$4,2,FALSE))*16,0),0)</f>
        <v>0</v>
      </c>
      <c r="AM631">
        <f>MAX(IFERROR((O631-VLOOKUP($E631,Sheet1!$A$1:$B$4,2,FALSE))*16,0),0)</f>
        <v>0</v>
      </c>
      <c r="AN631">
        <f>MAX(IFERROR((P631-VLOOKUP($E631,Sheet1!$A$1:$B$4,2,FALSE))*16,0),0)</f>
        <v>0</v>
      </c>
      <c r="AO631">
        <f>MAX(IFERROR((Q631-VLOOKUP($E631,Sheet1!$A$1:$B$4,2,FALSE))*16,0),0)</f>
        <v>0</v>
      </c>
      <c r="AP631">
        <f>MAX(IFERROR((R631-VLOOKUP($E631,Sheet1!$A$1:$B$4,2,FALSE))*16,0),0)</f>
        <v>0</v>
      </c>
      <c r="AQ631">
        <f>MAX(IFERROR((S631-VLOOKUP($E631,Sheet1!$A$1:$B$4,2,FALSE))*16,0),0)</f>
        <v>0</v>
      </c>
      <c r="AR631">
        <v>193</v>
      </c>
      <c r="AS631">
        <v>0.61464968200000003</v>
      </c>
      <c r="AT631">
        <v>6.3058366289999999</v>
      </c>
      <c r="AU631">
        <v>168</v>
      </c>
      <c r="AV631">
        <v>0.53503184699999995</v>
      </c>
      <c r="AW631">
        <f>AD631+0.8*AE631+0.64*AF631+AG631*0.8^3+AH631*0.8^4+AI631*0.8^5+AJ631*0.8^6</f>
        <v>65.865246894820189</v>
      </c>
      <c r="AX631">
        <f>COUNTIFS(E:E,E631,AW:AW,"&gt;" &amp;AW631)+1</f>
        <v>195</v>
      </c>
      <c r="AY631">
        <f>AK631+0.8*AL631+0.64*AM631+AN631*0.8^3+AO631*0.8^4+AP631*0.8^5+AQ631*0.8^6</f>
        <v>0</v>
      </c>
      <c r="AZ631">
        <f>COUNTIFS(E:E,E631,AY:AY,"&gt;" &amp;AY631)+1</f>
        <v>57</v>
      </c>
    </row>
    <row r="632" spans="1:52">
      <c r="A632" t="s">
        <v>1334</v>
      </c>
      <c r="B632" t="s">
        <v>1335</v>
      </c>
      <c r="C632" t="s">
        <v>1295</v>
      </c>
      <c r="D632" t="s">
        <v>37</v>
      </c>
      <c r="E632" t="s">
        <v>37</v>
      </c>
      <c r="F632">
        <v>0</v>
      </c>
      <c r="G632">
        <v>72</v>
      </c>
      <c r="H632">
        <v>196</v>
      </c>
      <c r="I632">
        <v>2020</v>
      </c>
      <c r="M632">
        <v>1.2757562730000001</v>
      </c>
      <c r="N632">
        <v>1.520965514</v>
      </c>
      <c r="O632">
        <v>1.462116462</v>
      </c>
      <c r="P632">
        <v>1.5324627980000001</v>
      </c>
      <c r="Q632">
        <v>1.4071054199999999</v>
      </c>
      <c r="R632">
        <v>1.0545794509999999</v>
      </c>
      <c r="S632">
        <v>0.71632322100000001</v>
      </c>
      <c r="W632">
        <v>2.7387724050000002</v>
      </c>
      <c r="X632">
        <v>2.7021784609999999</v>
      </c>
      <c r="Y632">
        <v>2.4449128710000001</v>
      </c>
      <c r="Z632">
        <v>2.586599621</v>
      </c>
      <c r="AA632">
        <v>2.3425686990000001</v>
      </c>
      <c r="AB632">
        <v>2.2707906979999999</v>
      </c>
      <c r="AC632">
        <v>2.0180088669999998</v>
      </c>
      <c r="AD632">
        <v>18.671375588270308</v>
      </c>
      <c r="AE632">
        <v>18.857149228840342</v>
      </c>
      <c r="AF632">
        <v>16.049346575745716</v>
      </c>
      <c r="AG632">
        <v>17.668979154230101</v>
      </c>
      <c r="AH632">
        <v>14.899308475720815</v>
      </c>
      <c r="AI632">
        <v>13.516439256278886</v>
      </c>
      <c r="AJ632">
        <v>10.625493454819818</v>
      </c>
      <c r="AK632">
        <f>MAX(IFERROR((M632-VLOOKUP($E632,Sheet1!$A$1:$B$4,2,FALSE))*16,0),0)</f>
        <v>0</v>
      </c>
      <c r="AL632">
        <f>MAX(IFERROR((N632-VLOOKUP($E632,Sheet1!$A$1:$B$4,2,FALSE))*16,0),0)</f>
        <v>0</v>
      </c>
      <c r="AM632">
        <f>MAX(IFERROR((O632-VLOOKUP($E632,Sheet1!$A$1:$B$4,2,FALSE))*16,0),0)</f>
        <v>0</v>
      </c>
      <c r="AN632">
        <f>MAX(IFERROR((P632-VLOOKUP($E632,Sheet1!$A$1:$B$4,2,FALSE))*16,0),0)</f>
        <v>0</v>
      </c>
      <c r="AO632">
        <f>MAX(IFERROR((Q632-VLOOKUP($E632,Sheet1!$A$1:$B$4,2,FALSE))*16,0),0)</f>
        <v>0</v>
      </c>
      <c r="AP632">
        <f>MAX(IFERROR((R632-VLOOKUP($E632,Sheet1!$A$1:$B$4,2,FALSE))*16,0),0)</f>
        <v>0</v>
      </c>
      <c r="AQ632">
        <f>MAX(IFERROR((S632-VLOOKUP($E632,Sheet1!$A$1:$B$4,2,FALSE))*16,0),0)</f>
        <v>0</v>
      </c>
      <c r="AR632">
        <v>245</v>
      </c>
      <c r="AS632">
        <v>0.78025477700000001</v>
      </c>
      <c r="AT632">
        <v>8.9693091389999999</v>
      </c>
      <c r="AU632">
        <v>137</v>
      </c>
      <c r="AV632">
        <v>0.436305732</v>
      </c>
      <c r="AW632">
        <f>AD632+0.8*AE632+0.64*AF632+AG632*0.8^3+AH632*0.8^4+AI632*0.8^5+AJ632*0.8^6</f>
        <v>66.392427030158657</v>
      </c>
      <c r="AX632">
        <f>COUNTIFS(E:E,E632,AW:AW,"&gt;" &amp;AW632)+1</f>
        <v>193</v>
      </c>
      <c r="AY632">
        <f>AK632+0.8*AL632+0.64*AM632+AN632*0.8^3+AO632*0.8^4+AP632*0.8^5+AQ632*0.8^6</f>
        <v>0</v>
      </c>
      <c r="AZ632">
        <f>COUNTIFS(E:E,E632,AY:AY,"&gt;" &amp;AY632)+1</f>
        <v>57</v>
      </c>
    </row>
    <row r="633" spans="1:52">
      <c r="A633" t="s">
        <v>934</v>
      </c>
      <c r="B633" t="s">
        <v>935</v>
      </c>
      <c r="C633" t="s">
        <v>936</v>
      </c>
      <c r="D633" t="s">
        <v>37</v>
      </c>
      <c r="E633" t="s">
        <v>37</v>
      </c>
      <c r="F633">
        <v>1</v>
      </c>
      <c r="G633">
        <v>72</v>
      </c>
      <c r="H633">
        <v>190</v>
      </c>
      <c r="I633">
        <v>2020</v>
      </c>
      <c r="L633">
        <v>6.25E-2</v>
      </c>
      <c r="M633">
        <v>1.470186899</v>
      </c>
      <c r="N633">
        <v>1.0521820900000001</v>
      </c>
      <c r="O633">
        <v>1.215056959</v>
      </c>
      <c r="P633">
        <v>1.07790162</v>
      </c>
      <c r="Q633">
        <v>0.74967399199999996</v>
      </c>
      <c r="R633">
        <v>0.38313719400000001</v>
      </c>
      <c r="S633">
        <v>-9.4005389999999994E-3</v>
      </c>
      <c r="V633">
        <v>0</v>
      </c>
      <c r="W633">
        <v>3.291772897</v>
      </c>
      <c r="X633">
        <v>2.3372358100000001</v>
      </c>
      <c r="Y633">
        <v>2.7426174620000001</v>
      </c>
      <c r="Z633">
        <v>2.4133628580000002</v>
      </c>
      <c r="AA633">
        <v>2.1893728349999999</v>
      </c>
      <c r="AB633">
        <v>1.82674476</v>
      </c>
      <c r="AC633">
        <v>1.7659728450000001</v>
      </c>
      <c r="AD633">
        <v>25.122077117817454</v>
      </c>
      <c r="AE633">
        <v>14.154030532224851</v>
      </c>
      <c r="AF633">
        <v>18.573704727132693</v>
      </c>
      <c r="AG633">
        <v>14.948068622708959</v>
      </c>
      <c r="AH633">
        <v>12.224799809624571</v>
      </c>
      <c r="AI633">
        <v>8.5575237738717078</v>
      </c>
      <c r="AJ633">
        <v>7.639981729643111</v>
      </c>
      <c r="AK633">
        <f>MAX(IFERROR((M633-VLOOKUP($E633,Sheet1!$A$1:$B$4,2,FALSE))*16,0),0)</f>
        <v>0</v>
      </c>
      <c r="AL633">
        <f>MAX(IFERROR((N633-VLOOKUP($E633,Sheet1!$A$1:$B$4,2,FALSE))*16,0),0)</f>
        <v>0</v>
      </c>
      <c r="AM633">
        <f>MAX(IFERROR((O633-VLOOKUP($E633,Sheet1!$A$1:$B$4,2,FALSE))*16,0),0)</f>
        <v>0</v>
      </c>
      <c r="AN633">
        <f>MAX(IFERROR((P633-VLOOKUP($E633,Sheet1!$A$1:$B$4,2,FALSE))*16,0),0)</f>
        <v>0</v>
      </c>
      <c r="AO633">
        <f>MAX(IFERROR((Q633-VLOOKUP($E633,Sheet1!$A$1:$B$4,2,FALSE))*16,0),0)</f>
        <v>0</v>
      </c>
      <c r="AP633">
        <f>MAX(IFERROR((R633-VLOOKUP($E633,Sheet1!$A$1:$B$4,2,FALSE))*16,0),0)</f>
        <v>0</v>
      </c>
      <c r="AQ633">
        <f>MAX(IFERROR((S633-VLOOKUP($E633,Sheet1!$A$1:$B$4,2,FALSE))*16,0),0)</f>
        <v>0</v>
      </c>
      <c r="AR633">
        <v>202</v>
      </c>
      <c r="AS633">
        <v>0.643312102</v>
      </c>
      <c r="AT633">
        <v>5.9387382149999999</v>
      </c>
      <c r="AU633">
        <v>174</v>
      </c>
      <c r="AV633">
        <v>0.55414012700000004</v>
      </c>
      <c r="AW633">
        <f>AD633+0.8*AE633+0.64*AF633+AG633*0.8^3+AH633*0.8^4+AI633*0.8^5+AJ633*0.8^6</f>
        <v>65.800066466569319</v>
      </c>
      <c r="AX633">
        <f>COUNTIFS(E:E,E633,AW:AW,"&gt;" &amp;AW633)+1</f>
        <v>196</v>
      </c>
      <c r="AY633">
        <f>AK633+0.8*AL633+0.64*AM633+AN633*0.8^3+AO633*0.8^4+AP633*0.8^5+AQ633*0.8^6</f>
        <v>0</v>
      </c>
      <c r="AZ633">
        <f>COUNTIFS(E:E,E633,AY:AY,"&gt;" &amp;AY633)+1</f>
        <v>57</v>
      </c>
    </row>
    <row r="634" spans="1:52">
      <c r="A634" t="s">
        <v>1312</v>
      </c>
      <c r="B634" t="s">
        <v>1313</v>
      </c>
      <c r="C634" t="s">
        <v>1295</v>
      </c>
      <c r="D634" t="s">
        <v>37</v>
      </c>
      <c r="E634" t="s">
        <v>37</v>
      </c>
      <c r="F634">
        <v>1</v>
      </c>
      <c r="G634">
        <v>73</v>
      </c>
      <c r="H634">
        <v>212</v>
      </c>
      <c r="I634">
        <v>2020</v>
      </c>
      <c r="L634">
        <v>0</v>
      </c>
      <c r="M634">
        <v>1.400783586</v>
      </c>
      <c r="N634">
        <v>1.007876878</v>
      </c>
      <c r="O634">
        <v>1.253792518</v>
      </c>
      <c r="P634">
        <v>1.1188809749999999</v>
      </c>
      <c r="Q634">
        <v>0.78911500499999998</v>
      </c>
      <c r="R634">
        <v>0.48864074499999999</v>
      </c>
      <c r="S634">
        <v>7.0030639000000006E-2</v>
      </c>
      <c r="V634">
        <v>0</v>
      </c>
      <c r="W634">
        <v>3.3058613640000001</v>
      </c>
      <c r="X634">
        <v>2.3102313149999998</v>
      </c>
      <c r="Y634">
        <v>2.790716175</v>
      </c>
      <c r="Z634">
        <v>2.3580151329999999</v>
      </c>
      <c r="AA634">
        <v>2.1656399959999999</v>
      </c>
      <c r="AB634">
        <v>1.8831242800000001</v>
      </c>
      <c r="AC634">
        <v>1.7486100929999999</v>
      </c>
      <c r="AD634">
        <v>25.088795711737518</v>
      </c>
      <c r="AE634">
        <v>13.810690188563399</v>
      </c>
      <c r="AF634">
        <v>19.164184861343784</v>
      </c>
      <c r="AG634">
        <v>14.483215573202813</v>
      </c>
      <c r="AH634">
        <v>12.070546585535794</v>
      </c>
      <c r="AI634">
        <v>9.1525254656743726</v>
      </c>
      <c r="AJ634">
        <v>7.5899776291684731</v>
      </c>
      <c r="AK634">
        <f>MAX(IFERROR((M634-VLOOKUP($E634,Sheet1!$A$1:$B$4,2,FALSE))*16,0),0)</f>
        <v>0</v>
      </c>
      <c r="AL634">
        <f>MAX(IFERROR((N634-VLOOKUP($E634,Sheet1!$A$1:$B$4,2,FALSE))*16,0),0)</f>
        <v>0</v>
      </c>
      <c r="AM634">
        <f>MAX(IFERROR((O634-VLOOKUP($E634,Sheet1!$A$1:$B$4,2,FALSE))*16,0),0)</f>
        <v>0</v>
      </c>
      <c r="AN634">
        <f>MAX(IFERROR((P634-VLOOKUP($E634,Sheet1!$A$1:$B$4,2,FALSE))*16,0),0)</f>
        <v>0</v>
      </c>
      <c r="AO634">
        <f>MAX(IFERROR((Q634-VLOOKUP($E634,Sheet1!$A$1:$B$4,2,FALSE))*16,0),0)</f>
        <v>0</v>
      </c>
      <c r="AP634">
        <f>MAX(IFERROR((R634-VLOOKUP($E634,Sheet1!$A$1:$B$4,2,FALSE))*16,0),0)</f>
        <v>0</v>
      </c>
      <c r="AQ634">
        <f>MAX(IFERROR((S634-VLOOKUP($E634,Sheet1!$A$1:$B$4,2,FALSE))*16,0),0)</f>
        <v>0</v>
      </c>
      <c r="AR634">
        <v>217</v>
      </c>
      <c r="AS634">
        <v>0.69108280300000002</v>
      </c>
      <c r="AT634">
        <v>6.1291203459999997</v>
      </c>
      <c r="AU634">
        <v>173</v>
      </c>
      <c r="AV634">
        <v>0.55095541400000003</v>
      </c>
      <c r="AW634">
        <f>AD634+0.8*AE634+0.64*AF634+AG634*0.8^3+AH634*0.8^4+AI634*0.8^5+AJ634*0.8^6</f>
        <v>65.750695068976484</v>
      </c>
      <c r="AX634">
        <f>COUNTIFS(E:E,E634,AW:AW,"&gt;" &amp;AW634)+1</f>
        <v>198</v>
      </c>
      <c r="AY634">
        <f>AK634+0.8*AL634+0.64*AM634+AN634*0.8^3+AO634*0.8^4+AP634*0.8^5+AQ634*0.8^6</f>
        <v>0</v>
      </c>
      <c r="AZ634">
        <f>COUNTIFS(E:E,E634,AY:AY,"&gt;" &amp;AY634)+1</f>
        <v>57</v>
      </c>
    </row>
    <row r="635" spans="1:52">
      <c r="A635" t="s">
        <v>1199</v>
      </c>
      <c r="B635" t="s">
        <v>1200</v>
      </c>
      <c r="C635" t="s">
        <v>1156</v>
      </c>
      <c r="D635" t="s">
        <v>37</v>
      </c>
      <c r="E635" t="s">
        <v>37</v>
      </c>
      <c r="F635">
        <v>2</v>
      </c>
      <c r="G635">
        <v>75</v>
      </c>
      <c r="H635">
        <v>212</v>
      </c>
      <c r="I635">
        <v>2020</v>
      </c>
      <c r="K635">
        <v>0</v>
      </c>
      <c r="L635">
        <v>0</v>
      </c>
      <c r="M635">
        <v>1.1485905999999999</v>
      </c>
      <c r="N635">
        <v>0.890350647</v>
      </c>
      <c r="O635">
        <v>0.69469340499999999</v>
      </c>
      <c r="P635">
        <v>0.41535878799999998</v>
      </c>
      <c r="Q635">
        <v>-1.0653786E-2</v>
      </c>
      <c r="R635">
        <v>-0.108216411</v>
      </c>
      <c r="S635">
        <v>-0.22450257900000001</v>
      </c>
      <c r="U635">
        <v>0</v>
      </c>
      <c r="V635">
        <v>0</v>
      </c>
      <c r="W635">
        <v>3.190748004</v>
      </c>
      <c r="X635">
        <v>2.993961482</v>
      </c>
      <c r="Y635">
        <v>2.5143807480000002</v>
      </c>
      <c r="Z635">
        <v>2.380711781</v>
      </c>
      <c r="AA635">
        <v>2.202307024</v>
      </c>
      <c r="AB635">
        <v>2.0522981269999998</v>
      </c>
      <c r="AC635">
        <v>1.9588138450000001</v>
      </c>
      <c r="AD635">
        <v>23.16947977067943</v>
      </c>
      <c r="AE635">
        <v>20.455389451537386</v>
      </c>
      <c r="AF635">
        <v>15.205698761865875</v>
      </c>
      <c r="AG635">
        <v>13.443510248615496</v>
      </c>
      <c r="AH635">
        <v>11.197144956127474</v>
      </c>
      <c r="AI635">
        <v>9.8035241680838396</v>
      </c>
      <c r="AJ635">
        <v>8.9087899671209385</v>
      </c>
      <c r="AK635">
        <f>MAX(IFERROR((M635-VLOOKUP($E635,Sheet1!$A$1:$B$4,2,FALSE))*16,0),0)</f>
        <v>0</v>
      </c>
      <c r="AL635">
        <f>MAX(IFERROR((N635-VLOOKUP($E635,Sheet1!$A$1:$B$4,2,FALSE))*16,0),0)</f>
        <v>0</v>
      </c>
      <c r="AM635">
        <f>MAX(IFERROR((O635-VLOOKUP($E635,Sheet1!$A$1:$B$4,2,FALSE))*16,0),0)</f>
        <v>0</v>
      </c>
      <c r="AN635">
        <f>MAX(IFERROR((P635-VLOOKUP($E635,Sheet1!$A$1:$B$4,2,FALSE))*16,0),0)</f>
        <v>0</v>
      </c>
      <c r="AO635">
        <f>MAX(IFERROR((Q635-VLOOKUP($E635,Sheet1!$A$1:$B$4,2,FALSE))*16,0),0)</f>
        <v>0</v>
      </c>
      <c r="AP635">
        <f>MAX(IFERROR((R635-VLOOKUP($E635,Sheet1!$A$1:$B$4,2,FALSE))*16,0),0)</f>
        <v>0</v>
      </c>
      <c r="AQ635">
        <f>MAX(IFERROR((S635-VLOOKUP($E635,Sheet1!$A$1:$B$4,2,FALSE))*16,0),0)</f>
        <v>0</v>
      </c>
      <c r="AR635">
        <v>258</v>
      </c>
      <c r="AS635">
        <v>0.82165605100000005</v>
      </c>
      <c r="AT635">
        <v>2.8056206640000001</v>
      </c>
      <c r="AU635">
        <v>230</v>
      </c>
      <c r="AV635">
        <v>0.73248407599999998</v>
      </c>
      <c r="AW635">
        <f>AD635+0.8*AE635+0.64*AF635+AG635*0.8^3+AH635*0.8^4+AI635*0.8^5+AJ635*0.8^6</f>
        <v>66.282670997363127</v>
      </c>
      <c r="AX635">
        <f>COUNTIFS(E:E,E635,AW:AW,"&gt;" &amp;AW635)+1</f>
        <v>194</v>
      </c>
      <c r="AY635">
        <f>AK635+0.8*AL635+0.64*AM635+AN635*0.8^3+AO635*0.8^4+AP635*0.8^5+AQ635*0.8^6</f>
        <v>0</v>
      </c>
      <c r="AZ635">
        <f>COUNTIFS(E:E,E635,AY:AY,"&gt;" &amp;AY635)+1</f>
        <v>57</v>
      </c>
    </row>
    <row r="636" spans="1:52">
      <c r="A636" t="s">
        <v>877</v>
      </c>
      <c r="B636" t="s">
        <v>878</v>
      </c>
      <c r="C636" t="s">
        <v>836</v>
      </c>
      <c r="D636" t="s">
        <v>37</v>
      </c>
      <c r="E636" t="s">
        <v>37</v>
      </c>
      <c r="F636">
        <v>0</v>
      </c>
      <c r="G636">
        <v>71</v>
      </c>
      <c r="H636">
        <v>203</v>
      </c>
      <c r="I636">
        <v>2020</v>
      </c>
      <c r="M636">
        <v>1.5045542510000001</v>
      </c>
      <c r="N636">
        <v>1.748524156</v>
      </c>
      <c r="O636">
        <v>1.67218874</v>
      </c>
      <c r="P636">
        <v>1.7699305139999999</v>
      </c>
      <c r="Q636">
        <v>1.612453828</v>
      </c>
      <c r="R636">
        <v>1.298096473</v>
      </c>
      <c r="S636">
        <v>0.99381403199999996</v>
      </c>
      <c r="W636">
        <v>2.731380551</v>
      </c>
      <c r="X636">
        <v>2.6747620780000001</v>
      </c>
      <c r="Y636">
        <v>2.301146878</v>
      </c>
      <c r="Z636">
        <v>2.4632813269999998</v>
      </c>
      <c r="AA636">
        <v>2.3054570490000001</v>
      </c>
      <c r="AB636">
        <v>2.0265305900000001</v>
      </c>
      <c r="AC636">
        <v>1.832327694</v>
      </c>
      <c r="AD636">
        <v>19.12722408882837</v>
      </c>
      <c r="AE636">
        <v>19.11527424995657</v>
      </c>
      <c r="AF636">
        <v>15.032139013866413</v>
      </c>
      <c r="AG636">
        <v>16.924544262240701</v>
      </c>
      <c r="AH636">
        <v>14.949700512332754</v>
      </c>
      <c r="AI636">
        <v>11.626204094185596</v>
      </c>
      <c r="AJ636">
        <v>9.3977877748892382</v>
      </c>
      <c r="AK636">
        <f>MAX(IFERROR((M636-VLOOKUP($E636,Sheet1!$A$1:$B$4,2,FALSE))*16,0),0)</f>
        <v>0</v>
      </c>
      <c r="AL636">
        <f>MAX(IFERROR((N636-VLOOKUP($E636,Sheet1!$A$1:$B$4,2,FALSE))*16,0),0)</f>
        <v>0</v>
      </c>
      <c r="AM636">
        <f>MAX(IFERROR((O636-VLOOKUP($E636,Sheet1!$A$1:$B$4,2,FALSE))*16,0),0)</f>
        <v>0</v>
      </c>
      <c r="AN636">
        <f>MAX(IFERROR((P636-VLOOKUP($E636,Sheet1!$A$1:$B$4,2,FALSE))*16,0),0)</f>
        <v>0</v>
      </c>
      <c r="AO636">
        <f>MAX(IFERROR((Q636-VLOOKUP($E636,Sheet1!$A$1:$B$4,2,FALSE))*16,0),0)</f>
        <v>0</v>
      </c>
      <c r="AP636">
        <f>MAX(IFERROR((R636-VLOOKUP($E636,Sheet1!$A$1:$B$4,2,FALSE))*16,0),0)</f>
        <v>0</v>
      </c>
      <c r="AQ636">
        <f>MAX(IFERROR((S636-VLOOKUP($E636,Sheet1!$A$1:$B$4,2,FALSE))*16,0),0)</f>
        <v>0</v>
      </c>
      <c r="AR636">
        <v>198</v>
      </c>
      <c r="AS636">
        <v>0.63057324800000003</v>
      </c>
      <c r="AT636">
        <v>10.59956199</v>
      </c>
      <c r="AU636">
        <v>116</v>
      </c>
      <c r="AV636">
        <v>0.36942675200000002</v>
      </c>
      <c r="AW636">
        <f>AD636+0.8*AE636+0.64*AF636+AG636*0.8^3+AH636*0.8^4+AI636*0.8^5+AJ636*0.8^6</f>
        <v>65.102024685830173</v>
      </c>
      <c r="AX636">
        <f>COUNTIFS(E:E,E636,AW:AW,"&gt;" &amp;AW636)+1</f>
        <v>202</v>
      </c>
      <c r="AY636">
        <f>AK636+0.8*AL636+0.64*AM636+AN636*0.8^3+AO636*0.8^4+AP636*0.8^5+AQ636*0.8^6</f>
        <v>0</v>
      </c>
      <c r="AZ636">
        <f>COUNTIFS(E:E,E636,AY:AY,"&gt;" &amp;AY636)+1</f>
        <v>57</v>
      </c>
    </row>
    <row r="637" spans="1:52">
      <c r="A637" t="s">
        <v>700</v>
      </c>
      <c r="B637" t="s">
        <v>701</v>
      </c>
      <c r="C637" t="s">
        <v>693</v>
      </c>
      <c r="D637" t="s">
        <v>37</v>
      </c>
      <c r="E637" t="s">
        <v>37</v>
      </c>
      <c r="F637">
        <v>1</v>
      </c>
      <c r="G637">
        <v>71</v>
      </c>
      <c r="H637">
        <v>185</v>
      </c>
      <c r="I637">
        <v>2020</v>
      </c>
      <c r="L637">
        <v>0</v>
      </c>
      <c r="M637">
        <v>1.3706010630000001</v>
      </c>
      <c r="N637">
        <v>1.044696584</v>
      </c>
      <c r="O637">
        <v>1.2042076660000001</v>
      </c>
      <c r="P637">
        <v>1.0155990829999999</v>
      </c>
      <c r="Q637">
        <v>0.72471200800000002</v>
      </c>
      <c r="R637">
        <v>0.344146968</v>
      </c>
      <c r="S637">
        <v>-2.1068628999999998E-2</v>
      </c>
      <c r="V637">
        <v>0</v>
      </c>
      <c r="W637">
        <v>3.1786120759999998</v>
      </c>
      <c r="X637">
        <v>2.493546153</v>
      </c>
      <c r="Y637">
        <v>2.7259617700000001</v>
      </c>
      <c r="Z637">
        <v>2.4433485749999999</v>
      </c>
      <c r="AA637">
        <v>2.1581888660000002</v>
      </c>
      <c r="AB637">
        <v>1.8270529609999999</v>
      </c>
      <c r="AC637">
        <v>1.7951297749999999</v>
      </c>
      <c r="AD637">
        <v>23.609251024168529</v>
      </c>
      <c r="AE637">
        <v>15.676533024206876</v>
      </c>
      <c r="AF637">
        <v>18.376381309584986</v>
      </c>
      <c r="AG637">
        <v>15.122391319097972</v>
      </c>
      <c r="AH637">
        <v>11.89856324042637</v>
      </c>
      <c r="AI637">
        <v>8.5135010263327189</v>
      </c>
      <c r="AJ637">
        <v>7.8514458741178004</v>
      </c>
      <c r="AK637">
        <f>MAX(IFERROR((M637-VLOOKUP($E637,Sheet1!$A$1:$B$4,2,FALSE))*16,0),0)</f>
        <v>0</v>
      </c>
      <c r="AL637">
        <f>MAX(IFERROR((N637-VLOOKUP($E637,Sheet1!$A$1:$B$4,2,FALSE))*16,0),0)</f>
        <v>0</v>
      </c>
      <c r="AM637">
        <f>MAX(IFERROR((O637-VLOOKUP($E637,Sheet1!$A$1:$B$4,2,FALSE))*16,0),0)</f>
        <v>0</v>
      </c>
      <c r="AN637">
        <f>MAX(IFERROR((P637-VLOOKUP($E637,Sheet1!$A$1:$B$4,2,FALSE))*16,0),0)</f>
        <v>0</v>
      </c>
      <c r="AO637">
        <f>MAX(IFERROR((Q637-VLOOKUP($E637,Sheet1!$A$1:$B$4,2,FALSE))*16,0),0)</f>
        <v>0</v>
      </c>
      <c r="AP637">
        <f>MAX(IFERROR((R637-VLOOKUP($E637,Sheet1!$A$1:$B$4,2,FALSE))*16,0),0)</f>
        <v>0</v>
      </c>
      <c r="AQ637">
        <f>MAX(IFERROR((S637-VLOOKUP($E637,Sheet1!$A$1:$B$4,2,FALSE))*16,0),0)</f>
        <v>0</v>
      </c>
      <c r="AR637">
        <v>229</v>
      </c>
      <c r="AS637">
        <v>0.72929936299999998</v>
      </c>
      <c r="AT637">
        <v>5.6828947430000003</v>
      </c>
      <c r="AU637">
        <v>180</v>
      </c>
      <c r="AV637">
        <v>0.57324840799999999</v>
      </c>
      <c r="AW637">
        <f>AD637+0.8*AE637+0.64*AF637+AG637*0.8^3+AH637*0.8^4+AI637*0.8^5+AJ637*0.8^6</f>
        <v>65.375590783858669</v>
      </c>
      <c r="AX637">
        <f>COUNTIFS(E:E,E637,AW:AW,"&gt;" &amp;AW637)+1</f>
        <v>200</v>
      </c>
      <c r="AY637">
        <f>AK637+0.8*AL637+0.64*AM637+AN637*0.8^3+AO637*0.8^4+AP637*0.8^5+AQ637*0.8^6</f>
        <v>0</v>
      </c>
      <c r="AZ637">
        <f>COUNTIFS(E:E,E637,AY:AY,"&gt;" &amp;AY637)+1</f>
        <v>57</v>
      </c>
    </row>
    <row r="638" spans="1:52">
      <c r="A638" t="s">
        <v>1214</v>
      </c>
      <c r="B638" t="s">
        <v>1215</v>
      </c>
      <c r="C638" t="s">
        <v>1207</v>
      </c>
      <c r="D638" t="s">
        <v>37</v>
      </c>
      <c r="E638" t="s">
        <v>37</v>
      </c>
      <c r="F638">
        <v>3</v>
      </c>
      <c r="G638">
        <v>71</v>
      </c>
      <c r="H638">
        <v>195</v>
      </c>
      <c r="I638">
        <v>2020</v>
      </c>
      <c r="J638">
        <v>0</v>
      </c>
      <c r="K638">
        <v>0</v>
      </c>
      <c r="L638">
        <v>0</v>
      </c>
      <c r="M638">
        <v>1.235935566</v>
      </c>
      <c r="N638">
        <v>1.1087790749999999</v>
      </c>
      <c r="O638">
        <v>0.75287258999999995</v>
      </c>
      <c r="P638">
        <v>0.60175890300000001</v>
      </c>
      <c r="Q638">
        <v>0.168366824</v>
      </c>
      <c r="R638">
        <v>-9.4861336000000004E-2</v>
      </c>
      <c r="S638">
        <v>-0.19974672600000001</v>
      </c>
      <c r="T638">
        <v>0</v>
      </c>
      <c r="U638">
        <v>0</v>
      </c>
      <c r="V638">
        <v>0</v>
      </c>
      <c r="W638">
        <v>3.1034588040000002</v>
      </c>
      <c r="X638">
        <v>3.0251369349999999</v>
      </c>
      <c r="Y638">
        <v>2.0313315099999998</v>
      </c>
      <c r="Z638">
        <v>2.7139754059999999</v>
      </c>
      <c r="AA638">
        <v>2.2259444930000001</v>
      </c>
      <c r="AB638">
        <v>2.1804380910000001</v>
      </c>
      <c r="AC638">
        <v>1.8337961659999999</v>
      </c>
      <c r="AD638">
        <v>22.447468277328738</v>
      </c>
      <c r="AE638">
        <v>21.296461151327023</v>
      </c>
      <c r="AF638">
        <v>10.797990699790006</v>
      </c>
      <c r="AG638">
        <v>16.985883817585417</v>
      </c>
      <c r="AH638">
        <v>11.65777856983614</v>
      </c>
      <c r="AI638">
        <v>10.894779414249541</v>
      </c>
      <c r="AJ638">
        <v>7.9603591960654114</v>
      </c>
      <c r="AK638">
        <f>MAX(IFERROR((M638-VLOOKUP($E638,Sheet1!$A$1:$B$4,2,FALSE))*16,0),0)</f>
        <v>0</v>
      </c>
      <c r="AL638">
        <f>MAX(IFERROR((N638-VLOOKUP($E638,Sheet1!$A$1:$B$4,2,FALSE))*16,0),0)</f>
        <v>0</v>
      </c>
      <c r="AM638">
        <f>MAX(IFERROR((O638-VLOOKUP($E638,Sheet1!$A$1:$B$4,2,FALSE))*16,0),0)</f>
        <v>0</v>
      </c>
      <c r="AN638">
        <f>MAX(IFERROR((P638-VLOOKUP($E638,Sheet1!$A$1:$B$4,2,FALSE))*16,0),0)</f>
        <v>0</v>
      </c>
      <c r="AO638">
        <f>MAX(IFERROR((Q638-VLOOKUP($E638,Sheet1!$A$1:$B$4,2,FALSE))*16,0),0)</f>
        <v>0</v>
      </c>
      <c r="AP638">
        <f>MAX(IFERROR((R638-VLOOKUP($E638,Sheet1!$A$1:$B$4,2,FALSE))*16,0),0)</f>
        <v>0</v>
      </c>
      <c r="AQ638">
        <f>MAX(IFERROR((S638-VLOOKUP($E638,Sheet1!$A$1:$B$4,2,FALSE))*16,0),0)</f>
        <v>0</v>
      </c>
      <c r="AR638">
        <v>251</v>
      </c>
      <c r="AS638">
        <v>0.79936305699999999</v>
      </c>
      <c r="AT638">
        <v>3.5731048959999998</v>
      </c>
      <c r="AU638">
        <v>211</v>
      </c>
      <c r="AV638">
        <v>0.67197452199999996</v>
      </c>
      <c r="AW638">
        <f>AD638+0.8*AE638+0.64*AF638+AG638*0.8^3+AH638*0.8^4+AI638*0.8^5+AJ638*0.8^6</f>
        <v>65.523911582619249</v>
      </c>
      <c r="AX638">
        <f>COUNTIFS(E:E,E638,AW:AW,"&gt;" &amp;AW638)+1</f>
        <v>199</v>
      </c>
      <c r="AY638">
        <f>AK638+0.8*AL638+0.64*AM638+AN638*0.8^3+AO638*0.8^4+AP638*0.8^5+AQ638*0.8^6</f>
        <v>0</v>
      </c>
      <c r="AZ638">
        <f>COUNTIFS(E:E,E638,AY:AY,"&gt;" &amp;AY638)+1</f>
        <v>57</v>
      </c>
    </row>
    <row r="639" spans="1:52">
      <c r="A639" t="s">
        <v>834</v>
      </c>
      <c r="B639" t="s">
        <v>835</v>
      </c>
      <c r="C639" t="s">
        <v>836</v>
      </c>
      <c r="D639" t="s">
        <v>37</v>
      </c>
      <c r="E639" t="s">
        <v>37</v>
      </c>
      <c r="F639">
        <v>1</v>
      </c>
      <c r="G639">
        <v>71</v>
      </c>
      <c r="H639">
        <v>195</v>
      </c>
      <c r="I639">
        <v>2020</v>
      </c>
      <c r="L639">
        <v>0</v>
      </c>
      <c r="M639">
        <v>1.400545661</v>
      </c>
      <c r="N639">
        <v>0.99819455800000001</v>
      </c>
      <c r="O639">
        <v>1.224978433</v>
      </c>
      <c r="P639">
        <v>1.061778651</v>
      </c>
      <c r="Q639">
        <v>0.79962004099999995</v>
      </c>
      <c r="R639">
        <v>0.394024822</v>
      </c>
      <c r="S639">
        <v>-7.8018760000000001E-3</v>
      </c>
      <c r="V639">
        <v>0</v>
      </c>
      <c r="W639">
        <v>3.1861248799999999</v>
      </c>
      <c r="X639">
        <v>2.3912980199999998</v>
      </c>
      <c r="Y639">
        <v>2.7663706920000002</v>
      </c>
      <c r="Z639">
        <v>2.3936457240000002</v>
      </c>
      <c r="AA639">
        <v>2.1886434459999999</v>
      </c>
      <c r="AB639">
        <v>1.862897241</v>
      </c>
      <c r="AC639">
        <v>1.718642862</v>
      </c>
      <c r="AD639">
        <v>23.770288777317347</v>
      </c>
      <c r="AE639">
        <v>14.578724319596347</v>
      </c>
      <c r="AF639">
        <v>18.843563199727114</v>
      </c>
      <c r="AG639">
        <v>14.723013032391691</v>
      </c>
      <c r="AH639">
        <v>12.299947365213569</v>
      </c>
      <c r="AI639">
        <v>8.8661265673195828</v>
      </c>
      <c r="AJ639">
        <v>7.2829150969775895</v>
      </c>
      <c r="AK639">
        <f>MAX(IFERROR((M639-VLOOKUP($E639,Sheet1!$A$1:$B$4,2,FALSE))*16,0),0)</f>
        <v>0</v>
      </c>
      <c r="AL639">
        <f>MAX(IFERROR((N639-VLOOKUP($E639,Sheet1!$A$1:$B$4,2,FALSE))*16,0),0)</f>
        <v>0</v>
      </c>
      <c r="AM639">
        <f>MAX(IFERROR((O639-VLOOKUP($E639,Sheet1!$A$1:$B$4,2,FALSE))*16,0),0)</f>
        <v>0</v>
      </c>
      <c r="AN639">
        <f>MAX(IFERROR((P639-VLOOKUP($E639,Sheet1!$A$1:$B$4,2,FALSE))*16,0),0)</f>
        <v>0</v>
      </c>
      <c r="AO639">
        <f>MAX(IFERROR((Q639-VLOOKUP($E639,Sheet1!$A$1:$B$4,2,FALSE))*16,0),0)</f>
        <v>0</v>
      </c>
      <c r="AP639">
        <f>MAX(IFERROR((R639-VLOOKUP($E639,Sheet1!$A$1:$B$4,2,FALSE))*16,0),0)</f>
        <v>0</v>
      </c>
      <c r="AQ639">
        <f>MAX(IFERROR((S639-VLOOKUP($E639,Sheet1!$A$1:$B$4,2,FALSE))*16,0),0)</f>
        <v>0</v>
      </c>
      <c r="AR639">
        <v>218</v>
      </c>
      <c r="AS639">
        <v>0.69426751600000003</v>
      </c>
      <c r="AT639">
        <v>5.87134029</v>
      </c>
      <c r="AU639">
        <v>177</v>
      </c>
      <c r="AV639">
        <v>0.563694268</v>
      </c>
      <c r="AW639">
        <f>AD639+0.8*AE639+0.64*AF639+AG639*0.8^3+AH639*0.8^4+AI639*0.8^5+AJ639*0.8^6</f>
        <v>64.883814642957176</v>
      </c>
      <c r="AX639">
        <f>COUNTIFS(E:E,E639,AW:AW,"&gt;" &amp;AW639)+1</f>
        <v>205</v>
      </c>
      <c r="AY639">
        <f>AK639+0.8*AL639+0.64*AM639+AN639*0.8^3+AO639*0.8^4+AP639*0.8^5+AQ639*0.8^6</f>
        <v>0</v>
      </c>
      <c r="AZ639">
        <f>COUNTIFS(E:E,E639,AY:AY,"&gt;" &amp;AY639)+1</f>
        <v>57</v>
      </c>
    </row>
    <row r="640" spans="1:52">
      <c r="A640" t="s">
        <v>1503</v>
      </c>
      <c r="B640" t="s">
        <v>1504</v>
      </c>
      <c r="C640" t="s">
        <v>1472</v>
      </c>
      <c r="D640" t="s">
        <v>37</v>
      </c>
      <c r="E640" t="s">
        <v>37</v>
      </c>
      <c r="F640">
        <v>1</v>
      </c>
      <c r="G640">
        <v>75</v>
      </c>
      <c r="H640">
        <v>209</v>
      </c>
      <c r="I640">
        <v>2020</v>
      </c>
      <c r="L640">
        <v>0</v>
      </c>
      <c r="M640">
        <v>1.3439432769999999</v>
      </c>
      <c r="N640">
        <v>0.93134089399999997</v>
      </c>
      <c r="O640">
        <v>1.2193070660000001</v>
      </c>
      <c r="P640">
        <v>1.012787291</v>
      </c>
      <c r="Q640">
        <v>0.73563765999999997</v>
      </c>
      <c r="R640">
        <v>0.413898496</v>
      </c>
      <c r="S640">
        <v>-1.7233621000000001E-2</v>
      </c>
      <c r="V640">
        <v>0</v>
      </c>
      <c r="W640">
        <v>3.1889118650000001</v>
      </c>
      <c r="X640">
        <v>2.4385106699999999</v>
      </c>
      <c r="Y640">
        <v>2.8211218339999999</v>
      </c>
      <c r="Z640">
        <v>2.3036399410000001</v>
      </c>
      <c r="AA640">
        <v>2.1934933719999998</v>
      </c>
      <c r="AB640">
        <v>1.792017617</v>
      </c>
      <c r="AC640">
        <v>1.7426832539999999</v>
      </c>
      <c r="AD640">
        <v>23.651994602160229</v>
      </c>
      <c r="AE640">
        <v>14.912883687125827</v>
      </c>
      <c r="AF640">
        <v>19.403234090101009</v>
      </c>
      <c r="AG640">
        <v>13.756190152647022</v>
      </c>
      <c r="AH640">
        <v>12.239872465628039</v>
      </c>
      <c r="AI640">
        <v>8.31308690556736</v>
      </c>
      <c r="AJ640">
        <v>7.4547699151777778</v>
      </c>
      <c r="AK640">
        <f>MAX(IFERROR((M640-VLOOKUP($E640,Sheet1!$A$1:$B$4,2,FALSE))*16,0),0)</f>
        <v>0</v>
      </c>
      <c r="AL640">
        <f>MAX(IFERROR((N640-VLOOKUP($E640,Sheet1!$A$1:$B$4,2,FALSE))*16,0),0)</f>
        <v>0</v>
      </c>
      <c r="AM640">
        <f>MAX(IFERROR((O640-VLOOKUP($E640,Sheet1!$A$1:$B$4,2,FALSE))*16,0),0)</f>
        <v>0</v>
      </c>
      <c r="AN640">
        <f>MAX(IFERROR((P640-VLOOKUP($E640,Sheet1!$A$1:$B$4,2,FALSE))*16,0),0)</f>
        <v>0</v>
      </c>
      <c r="AO640">
        <f>MAX(IFERROR((Q640-VLOOKUP($E640,Sheet1!$A$1:$B$4,2,FALSE))*16,0),0)</f>
        <v>0</v>
      </c>
      <c r="AP640">
        <f>MAX(IFERROR((R640-VLOOKUP($E640,Sheet1!$A$1:$B$4,2,FALSE))*16,0),0)</f>
        <v>0</v>
      </c>
      <c r="AQ640">
        <f>MAX(IFERROR((S640-VLOOKUP($E640,Sheet1!$A$1:$B$4,2,FALSE))*16,0),0)</f>
        <v>0</v>
      </c>
      <c r="AR640">
        <v>234</v>
      </c>
      <c r="AS640">
        <v>0.74522292999999995</v>
      </c>
      <c r="AT640">
        <v>5.6396810630000003</v>
      </c>
      <c r="AU640">
        <v>182</v>
      </c>
      <c r="AV640">
        <v>0.579617834</v>
      </c>
      <c r="AW640">
        <f>AD640+0.8*AE640+0.64*AF640+AG640*0.8^3+AH640*0.8^4+AI640*0.8^5+AJ640*0.8^6</f>
        <v>64.735248011462744</v>
      </c>
      <c r="AX640">
        <f>COUNTIFS(E:E,E640,AW:AW,"&gt;" &amp;AW640)+1</f>
        <v>206</v>
      </c>
      <c r="AY640">
        <f>AK640+0.8*AL640+0.64*AM640+AN640*0.8^3+AO640*0.8^4+AP640*0.8^5+AQ640*0.8^6</f>
        <v>0</v>
      </c>
      <c r="AZ640">
        <f>COUNTIFS(E:E,E640,AY:AY,"&gt;" &amp;AY640)+1</f>
        <v>57</v>
      </c>
    </row>
    <row r="641" spans="1:52">
      <c r="A641" t="s">
        <v>1507</v>
      </c>
      <c r="B641" t="s">
        <v>1508</v>
      </c>
      <c r="C641" t="s">
        <v>1472</v>
      </c>
      <c r="D641" t="s">
        <v>37</v>
      </c>
      <c r="E641" t="s">
        <v>37</v>
      </c>
      <c r="F641">
        <v>2</v>
      </c>
      <c r="G641">
        <v>77</v>
      </c>
      <c r="H641">
        <v>215</v>
      </c>
      <c r="I641">
        <v>2020</v>
      </c>
      <c r="K641">
        <v>0</v>
      </c>
      <c r="L641">
        <v>0.1875</v>
      </c>
      <c r="M641">
        <v>1.14313204</v>
      </c>
      <c r="N641">
        <v>0.98239684699999996</v>
      </c>
      <c r="O641">
        <v>0.84881138099999998</v>
      </c>
      <c r="P641">
        <v>0.49167707799999999</v>
      </c>
      <c r="Q641">
        <v>0.17003781800000001</v>
      </c>
      <c r="R641">
        <v>-7.3133050000000005E-2</v>
      </c>
      <c r="S641">
        <v>-0.17817212099999999</v>
      </c>
      <c r="U641">
        <v>0</v>
      </c>
      <c r="V641">
        <v>0</v>
      </c>
      <c r="W641">
        <v>2.9838631900000001</v>
      </c>
      <c r="X641">
        <v>3.1031441119999998</v>
      </c>
      <c r="Y641">
        <v>2.4875670520000002</v>
      </c>
      <c r="Z641">
        <v>2.412131891</v>
      </c>
      <c r="AA641">
        <v>2.170202669</v>
      </c>
      <c r="AB641">
        <v>2.0443809499999999</v>
      </c>
      <c r="AC641">
        <v>1.9219291709999999</v>
      </c>
      <c r="AD641">
        <v>20.940674818544778</v>
      </c>
      <c r="AE641">
        <v>21.821465413957938</v>
      </c>
      <c r="AF641">
        <v>15.235371979589516</v>
      </c>
      <c r="AG641">
        <v>13.865663333697782</v>
      </c>
      <c r="AH641">
        <v>11.172025854411231</v>
      </c>
      <c r="AI641">
        <v>9.7818446289024337</v>
      </c>
      <c r="AJ641">
        <v>8.6691054263862526</v>
      </c>
      <c r="AK641">
        <f>MAX(IFERROR((M641-VLOOKUP($E641,Sheet1!$A$1:$B$4,2,FALSE))*16,0),0)</f>
        <v>0</v>
      </c>
      <c r="AL641">
        <f>MAX(IFERROR((N641-VLOOKUP($E641,Sheet1!$A$1:$B$4,2,FALSE))*16,0),0)</f>
        <v>0</v>
      </c>
      <c r="AM641">
        <f>MAX(IFERROR((O641-VLOOKUP($E641,Sheet1!$A$1:$B$4,2,FALSE))*16,0),0)</f>
        <v>0</v>
      </c>
      <c r="AN641">
        <f>MAX(IFERROR((P641-VLOOKUP($E641,Sheet1!$A$1:$B$4,2,FALSE))*16,0),0)</f>
        <v>0</v>
      </c>
      <c r="AO641">
        <f>MAX(IFERROR((Q641-VLOOKUP($E641,Sheet1!$A$1:$B$4,2,FALSE))*16,0),0)</f>
        <v>0</v>
      </c>
      <c r="AP641">
        <f>MAX(IFERROR((R641-VLOOKUP($E641,Sheet1!$A$1:$B$4,2,FALSE))*16,0),0)</f>
        <v>0</v>
      </c>
      <c r="AQ641">
        <f>MAX(IFERROR((S641-VLOOKUP($E641,Sheet1!$A$1:$B$4,2,FALSE))*16,0),0)</f>
        <v>0</v>
      </c>
      <c r="AR641">
        <v>260</v>
      </c>
      <c r="AS641">
        <v>0.82802547800000004</v>
      </c>
      <c r="AT641">
        <v>3.3847499929999998</v>
      </c>
      <c r="AU641">
        <v>214</v>
      </c>
      <c r="AV641">
        <v>0.68152866199999995</v>
      </c>
      <c r="AW641">
        <f>AD641+0.8*AE641+0.64*AF641+AG641*0.8^3+AH641*0.8^4+AI641*0.8^5+AJ641*0.8^6</f>
        <v>65.301635454361872</v>
      </c>
      <c r="AX641">
        <f>COUNTIFS(E:E,E641,AW:AW,"&gt;" &amp;AW641)+1</f>
        <v>201</v>
      </c>
      <c r="AY641">
        <f>AK641+0.8*AL641+0.64*AM641+AN641*0.8^3+AO641*0.8^4+AP641*0.8^5+AQ641*0.8^6</f>
        <v>0</v>
      </c>
      <c r="AZ641">
        <f>COUNTIFS(E:E,E641,AY:AY,"&gt;" &amp;AY641)+1</f>
        <v>57</v>
      </c>
    </row>
    <row r="642" spans="1:52">
      <c r="A642" t="s">
        <v>665</v>
      </c>
      <c r="B642" t="s">
        <v>666</v>
      </c>
      <c r="C642" t="s">
        <v>648</v>
      </c>
      <c r="D642" t="s">
        <v>37</v>
      </c>
      <c r="E642" t="s">
        <v>37</v>
      </c>
      <c r="F642">
        <v>3</v>
      </c>
      <c r="G642">
        <v>74</v>
      </c>
      <c r="H642">
        <v>202</v>
      </c>
      <c r="I642">
        <v>2020</v>
      </c>
      <c r="J642">
        <v>0.5625</v>
      </c>
      <c r="K642">
        <v>0</v>
      </c>
      <c r="L642">
        <v>0</v>
      </c>
      <c r="M642">
        <v>1.3224934909999999</v>
      </c>
      <c r="N642">
        <v>0.86445707100000002</v>
      </c>
      <c r="O642">
        <v>0.50096655400000001</v>
      </c>
      <c r="P642">
        <v>0.259017726</v>
      </c>
      <c r="Q642">
        <v>-5.3814185E-2</v>
      </c>
      <c r="R642">
        <v>-0.15757818600000001</v>
      </c>
      <c r="S642">
        <v>-0.29417563499999999</v>
      </c>
      <c r="T642">
        <v>0</v>
      </c>
      <c r="U642">
        <v>0</v>
      </c>
      <c r="V642">
        <v>0</v>
      </c>
      <c r="W642">
        <v>3.2843214500000002</v>
      </c>
      <c r="X642">
        <v>2.8218602960000001</v>
      </c>
      <c r="Y642">
        <v>2.2951619669999999</v>
      </c>
      <c r="Z642">
        <v>2.410400117</v>
      </c>
      <c r="AA642">
        <v>2.4016285060000002</v>
      </c>
      <c r="AB642">
        <v>1.878829088</v>
      </c>
      <c r="AC642">
        <v>1.9674276850000001</v>
      </c>
      <c r="AD642">
        <v>24.640823331396092</v>
      </c>
      <c r="AE642">
        <v>18.617152255450819</v>
      </c>
      <c r="AF642">
        <v>12.793719193346348</v>
      </c>
      <c r="AG642">
        <v>13.460621913193322</v>
      </c>
      <c r="AH642">
        <v>12.888001370680868</v>
      </c>
      <c r="AI642">
        <v>8.3536475150152398</v>
      </c>
      <c r="AJ642">
        <v>8.8982100852345809</v>
      </c>
      <c r="AK642">
        <f>MAX(IFERROR((M642-VLOOKUP($E642,Sheet1!$A$1:$B$4,2,FALSE))*16,0),0)</f>
        <v>0</v>
      </c>
      <c r="AL642">
        <f>MAX(IFERROR((N642-VLOOKUP($E642,Sheet1!$A$1:$B$4,2,FALSE))*16,0),0)</f>
        <v>0</v>
      </c>
      <c r="AM642">
        <f>MAX(IFERROR((O642-VLOOKUP($E642,Sheet1!$A$1:$B$4,2,FALSE))*16,0),0)</f>
        <v>0</v>
      </c>
      <c r="AN642">
        <f>MAX(IFERROR((P642-VLOOKUP($E642,Sheet1!$A$1:$B$4,2,FALSE))*16,0),0)</f>
        <v>0</v>
      </c>
      <c r="AO642">
        <f>MAX(IFERROR((Q642-VLOOKUP($E642,Sheet1!$A$1:$B$4,2,FALSE))*16,0),0)</f>
        <v>0</v>
      </c>
      <c r="AP642">
        <f>MAX(IFERROR((R642-VLOOKUP($E642,Sheet1!$A$1:$B$4,2,FALSE))*16,0),0)</f>
        <v>0</v>
      </c>
      <c r="AQ642">
        <f>MAX(IFERROR((S642-VLOOKUP($E642,Sheet1!$A$1:$B$4,2,FALSE))*16,0),0)</f>
        <v>0</v>
      </c>
      <c r="AR642">
        <v>237</v>
      </c>
      <c r="AS642">
        <v>0.75477707000000005</v>
      </c>
      <c r="AT642">
        <v>2.4413668350000002</v>
      </c>
      <c r="AU642">
        <v>242</v>
      </c>
      <c r="AV642">
        <v>0.77070063700000002</v>
      </c>
      <c r="AW642">
        <f>AD642+0.8*AE642+0.64*AF642+AG642*0.8^3+AH642*0.8^4+AI642*0.8^5+AJ642*0.8^6</f>
        <v>64.963224802788218</v>
      </c>
      <c r="AX642">
        <f>COUNTIFS(E:E,E642,AW:AW,"&gt;" &amp;AW642)+1</f>
        <v>204</v>
      </c>
      <c r="AY642">
        <f>AK642+0.8*AL642+0.64*AM642+AN642*0.8^3+AO642*0.8^4+AP642*0.8^5+AQ642*0.8^6</f>
        <v>0</v>
      </c>
      <c r="AZ642">
        <f>COUNTIFS(E:E,E642,AY:AY,"&gt;" &amp;AY642)+1</f>
        <v>57</v>
      </c>
    </row>
    <row r="643" spans="1:52">
      <c r="A643" t="s">
        <v>1287</v>
      </c>
      <c r="B643" t="s">
        <v>1288</v>
      </c>
      <c r="C643" t="s">
        <v>1256</v>
      </c>
      <c r="D643" t="s">
        <v>37</v>
      </c>
      <c r="E643" t="s">
        <v>37</v>
      </c>
      <c r="F643">
        <v>4</v>
      </c>
      <c r="G643">
        <v>73</v>
      </c>
      <c r="H643">
        <v>200</v>
      </c>
      <c r="I643">
        <v>2020</v>
      </c>
      <c r="J643">
        <v>2.625</v>
      </c>
      <c r="K643">
        <v>1.6875</v>
      </c>
      <c r="L643">
        <v>0.125</v>
      </c>
      <c r="M643">
        <v>1.8881792980000001</v>
      </c>
      <c r="N643">
        <v>0.75217361400000005</v>
      </c>
      <c r="O643">
        <v>0.57067317799999995</v>
      </c>
      <c r="P643">
        <v>0.23244285100000001</v>
      </c>
      <c r="Q643">
        <v>-8.1916389000000006E-2</v>
      </c>
      <c r="R643">
        <v>-0.23573850499999999</v>
      </c>
      <c r="S643">
        <v>-0.32544730900000002</v>
      </c>
      <c r="T643">
        <v>0</v>
      </c>
      <c r="U643">
        <v>0</v>
      </c>
      <c r="V643">
        <v>0</v>
      </c>
      <c r="W643">
        <v>3.2116811240000001</v>
      </c>
      <c r="X643">
        <v>2.6302308650000001</v>
      </c>
      <c r="Y643">
        <v>2.5845009280000002</v>
      </c>
      <c r="Z643">
        <v>2.2482490560000001</v>
      </c>
      <c r="AA643">
        <v>2.176726494</v>
      </c>
      <c r="AB643">
        <v>2.0663274390000002</v>
      </c>
      <c r="AC643">
        <v>1.667091383</v>
      </c>
      <c r="AD643">
        <v>25.404126914139226</v>
      </c>
      <c r="AE643">
        <v>16.452985729961469</v>
      </c>
      <c r="AF643">
        <v>15.654694528406097</v>
      </c>
      <c r="AG643">
        <v>11.950031880317354</v>
      </c>
      <c r="AH643">
        <v>10.880558144824988</v>
      </c>
      <c r="AI643">
        <v>9.7619440840623781</v>
      </c>
      <c r="AJ643">
        <v>6.6060648066527818</v>
      </c>
      <c r="AK643">
        <f>MAX(IFERROR((M643-VLOOKUP($E643,Sheet1!$A$1:$B$4,2,FALSE))*16,0),0)</f>
        <v>0</v>
      </c>
      <c r="AL643">
        <f>MAX(IFERROR((N643-VLOOKUP($E643,Sheet1!$A$1:$B$4,2,FALSE))*16,0),0)</f>
        <v>0</v>
      </c>
      <c r="AM643">
        <f>MAX(IFERROR((O643-VLOOKUP($E643,Sheet1!$A$1:$B$4,2,FALSE))*16,0),0)</f>
        <v>0</v>
      </c>
      <c r="AN643">
        <f>MAX(IFERROR((P643-VLOOKUP($E643,Sheet1!$A$1:$B$4,2,FALSE))*16,0),0)</f>
        <v>0</v>
      </c>
      <c r="AO643">
        <f>MAX(IFERROR((Q643-VLOOKUP($E643,Sheet1!$A$1:$B$4,2,FALSE))*16,0),0)</f>
        <v>0</v>
      </c>
      <c r="AP643">
        <f>MAX(IFERROR((R643-VLOOKUP($E643,Sheet1!$A$1:$B$4,2,FALSE))*16,0),0)</f>
        <v>0</v>
      </c>
      <c r="AQ643">
        <f>MAX(IFERROR((S643-VLOOKUP($E643,Sheet1!$A$1:$B$4,2,FALSE))*16,0),0)</f>
        <v>0</v>
      </c>
      <c r="AR643">
        <v>161</v>
      </c>
      <c r="AS643">
        <v>0.51273885399999997</v>
      </c>
      <c r="AT643">
        <v>2.8003667390000002</v>
      </c>
      <c r="AU643">
        <v>231</v>
      </c>
      <c r="AV643">
        <v>0.73566878999999996</v>
      </c>
      <c r="AW643">
        <f>AD643+0.8*AE643+0.64*AF643+AG643*0.8^3+AH643*0.8^4+AI643*0.8^5+AJ643*0.8^6</f>
        <v>64.091147025271866</v>
      </c>
      <c r="AX643">
        <f>COUNTIFS(E:E,E643,AW:AW,"&gt;" &amp;AW643)+1</f>
        <v>209</v>
      </c>
      <c r="AY643">
        <f>AK643+0.8*AL643+0.64*AM643+AN643*0.8^3+AO643*0.8^4+AP643*0.8^5+AQ643*0.8^6</f>
        <v>0</v>
      </c>
      <c r="AZ643">
        <f>COUNTIFS(E:E,E643,AY:AY,"&gt;" &amp;AY643)+1</f>
        <v>57</v>
      </c>
    </row>
    <row r="644" spans="1:52">
      <c r="A644" t="s">
        <v>1553</v>
      </c>
      <c r="B644" t="s">
        <v>1554</v>
      </c>
      <c r="C644" t="s">
        <v>787</v>
      </c>
      <c r="D644" t="s">
        <v>37</v>
      </c>
      <c r="E644" t="s">
        <v>37</v>
      </c>
      <c r="F644">
        <v>3</v>
      </c>
      <c r="G644">
        <v>76</v>
      </c>
      <c r="H644">
        <v>221</v>
      </c>
      <c r="I644">
        <v>2020</v>
      </c>
      <c r="J644">
        <v>1.8125</v>
      </c>
      <c r="K644">
        <v>0</v>
      </c>
      <c r="L644">
        <v>0.8125</v>
      </c>
      <c r="M644">
        <v>1.5616996510000001</v>
      </c>
      <c r="N644">
        <v>0.71174644399999998</v>
      </c>
      <c r="O644">
        <v>0.456034626</v>
      </c>
      <c r="P644">
        <v>-4.0768351000000001E-2</v>
      </c>
      <c r="Q644">
        <v>-9.2791988000000006E-2</v>
      </c>
      <c r="R644">
        <v>-0.19746713299999999</v>
      </c>
      <c r="S644">
        <v>-0.25537730600000003</v>
      </c>
      <c r="T644">
        <v>0</v>
      </c>
      <c r="U644">
        <v>0</v>
      </c>
      <c r="V644">
        <v>0</v>
      </c>
      <c r="W644">
        <v>3.6658111920000001</v>
      </c>
      <c r="X644">
        <v>2.8130850289999998</v>
      </c>
      <c r="Y644">
        <v>2.563493657</v>
      </c>
      <c r="Z644">
        <v>2.130245371</v>
      </c>
      <c r="AA644">
        <v>1.855105472</v>
      </c>
      <c r="AB644">
        <v>1.1091933439999999</v>
      </c>
      <c r="AC644">
        <v>0.98924612199999995</v>
      </c>
      <c r="AD644">
        <v>29.588825449018415</v>
      </c>
      <c r="AE644">
        <v>18.203033399120571</v>
      </c>
      <c r="AF644">
        <v>15.240409784812471</v>
      </c>
      <c r="AG644">
        <v>10.540792130944382</v>
      </c>
      <c r="AH644">
        <v>8.2392590006157462</v>
      </c>
      <c r="AI644">
        <v>3.1734124029990767</v>
      </c>
      <c r="AJ644">
        <v>2.5317239027206142</v>
      </c>
      <c r="AK644">
        <f>MAX(IFERROR((M644-VLOOKUP($E644,Sheet1!$A$1:$B$4,2,FALSE))*16,0),0)</f>
        <v>0</v>
      </c>
      <c r="AL644">
        <f>MAX(IFERROR((N644-VLOOKUP($E644,Sheet1!$A$1:$B$4,2,FALSE))*16,0),0)</f>
        <v>0</v>
      </c>
      <c r="AM644">
        <f>MAX(IFERROR((O644-VLOOKUP($E644,Sheet1!$A$1:$B$4,2,FALSE))*16,0),0)</f>
        <v>0</v>
      </c>
      <c r="AN644">
        <f>MAX(IFERROR((P644-VLOOKUP($E644,Sheet1!$A$1:$B$4,2,FALSE))*16,0),0)</f>
        <v>0</v>
      </c>
      <c r="AO644">
        <f>MAX(IFERROR((Q644-VLOOKUP($E644,Sheet1!$A$1:$B$4,2,FALSE))*16,0),0)</f>
        <v>0</v>
      </c>
      <c r="AP644">
        <f>MAX(IFERROR((R644-VLOOKUP($E644,Sheet1!$A$1:$B$4,2,FALSE))*16,0),0)</f>
        <v>0</v>
      </c>
      <c r="AQ644">
        <f>MAX(IFERROR((S644-VLOOKUP($E644,Sheet1!$A$1:$B$4,2,FALSE))*16,0),0)</f>
        <v>0</v>
      </c>
      <c r="AR644">
        <v>191</v>
      </c>
      <c r="AS644">
        <v>0.60828025500000005</v>
      </c>
      <c r="AT644">
        <v>2.1430759419999998</v>
      </c>
      <c r="AU644">
        <v>248</v>
      </c>
      <c r="AV644">
        <v>0.789808917</v>
      </c>
      <c r="AW644">
        <f>AD644+0.8*AE644+0.64*AF644+AG644*0.8^3+AH644*0.8^4+AI644*0.8^5+AJ644*0.8^6</f>
        <v>64.380340495260114</v>
      </c>
      <c r="AX644">
        <f>COUNTIFS(E:E,E644,AW:AW,"&gt;" &amp;AW644)+1</f>
        <v>208</v>
      </c>
      <c r="AY644">
        <f>AK644+0.8*AL644+0.64*AM644+AN644*0.8^3+AO644*0.8^4+AP644*0.8^5+AQ644*0.8^6</f>
        <v>0</v>
      </c>
      <c r="AZ644">
        <f>COUNTIFS(E:E,E644,AY:AY,"&gt;" &amp;AY644)+1</f>
        <v>57</v>
      </c>
    </row>
    <row r="645" spans="1:52">
      <c r="A645" t="s">
        <v>1132</v>
      </c>
      <c r="B645" t="s">
        <v>1133</v>
      </c>
      <c r="C645" t="s">
        <v>1113</v>
      </c>
      <c r="D645" t="s">
        <v>37</v>
      </c>
      <c r="E645" t="s">
        <v>37</v>
      </c>
      <c r="F645">
        <v>3</v>
      </c>
      <c r="G645">
        <v>71</v>
      </c>
      <c r="H645">
        <v>191</v>
      </c>
      <c r="I645">
        <v>2020</v>
      </c>
      <c r="J645">
        <v>6.25E-2</v>
      </c>
      <c r="K645">
        <v>0.3125</v>
      </c>
      <c r="L645">
        <v>0</v>
      </c>
      <c r="M645">
        <v>1.417683716</v>
      </c>
      <c r="N645">
        <v>0.88294928699999997</v>
      </c>
      <c r="O645">
        <v>0.57111956399999997</v>
      </c>
      <c r="P645">
        <v>0.20796804199999999</v>
      </c>
      <c r="Q645">
        <v>-6.4138528E-2</v>
      </c>
      <c r="R645">
        <v>-0.15936072000000001</v>
      </c>
      <c r="S645">
        <v>-0.27865383599999999</v>
      </c>
      <c r="T645">
        <v>0</v>
      </c>
      <c r="U645">
        <v>0</v>
      </c>
      <c r="V645">
        <v>0</v>
      </c>
      <c r="W645">
        <v>3.410277099</v>
      </c>
      <c r="X645">
        <v>2.807030964</v>
      </c>
      <c r="Y645">
        <v>2.3574017459999999</v>
      </c>
      <c r="Z645">
        <v>2.3840770249999998</v>
      </c>
      <c r="AA645">
        <v>2.2470606850000001</v>
      </c>
      <c r="AB645">
        <v>1.5813647559999999</v>
      </c>
      <c r="AC645">
        <v>1.463522558</v>
      </c>
      <c r="AD645">
        <v>26.293995149757052</v>
      </c>
      <c r="AE645">
        <v>18.505279560967949</v>
      </c>
      <c r="AF645">
        <v>13.488048611037755</v>
      </c>
      <c r="AG645">
        <v>13.136957747285535</v>
      </c>
      <c r="AH645">
        <v>11.509655595827041</v>
      </c>
      <c r="AI645">
        <v>6.1447718408594483</v>
      </c>
      <c r="AJ645">
        <v>5.2498125627560341</v>
      </c>
      <c r="AK645">
        <f>MAX(IFERROR((M645-VLOOKUP($E645,Sheet1!$A$1:$B$4,2,FALSE))*16,0),0)</f>
        <v>0</v>
      </c>
      <c r="AL645">
        <f>MAX(IFERROR((N645-VLOOKUP($E645,Sheet1!$A$1:$B$4,2,FALSE))*16,0),0)</f>
        <v>0</v>
      </c>
      <c r="AM645">
        <f>MAX(IFERROR((O645-VLOOKUP($E645,Sheet1!$A$1:$B$4,2,FALSE))*16,0),0)</f>
        <v>0</v>
      </c>
      <c r="AN645">
        <f>MAX(IFERROR((P645-VLOOKUP($E645,Sheet1!$A$1:$B$4,2,FALSE))*16,0),0)</f>
        <v>0</v>
      </c>
      <c r="AO645">
        <f>MAX(IFERROR((Q645-VLOOKUP($E645,Sheet1!$A$1:$B$4,2,FALSE))*16,0),0)</f>
        <v>0</v>
      </c>
      <c r="AP645">
        <f>MAX(IFERROR((R645-VLOOKUP($E645,Sheet1!$A$1:$B$4,2,FALSE))*16,0),0)</f>
        <v>0</v>
      </c>
      <c r="AQ645">
        <f>MAX(IFERROR((S645-VLOOKUP($E645,Sheet1!$A$1:$B$4,2,FALSE))*16,0),0)</f>
        <v>0</v>
      </c>
      <c r="AR645">
        <v>214</v>
      </c>
      <c r="AS645">
        <v>0.68152866199999995</v>
      </c>
      <c r="AT645">
        <v>2.5775675250000001</v>
      </c>
      <c r="AU645">
        <v>239</v>
      </c>
      <c r="AV645">
        <v>0.76114649700000003</v>
      </c>
      <c r="AW645">
        <f>AD645+0.8*AE645+0.64*AF645+AG645*0.8^3+AH645*0.8^4+AI645*0.8^5+AJ645*0.8^6</f>
        <v>64.56077290952048</v>
      </c>
      <c r="AX645">
        <f>COUNTIFS(E:E,E645,AW:AW,"&gt;" &amp;AW645)+1</f>
        <v>207</v>
      </c>
      <c r="AY645">
        <f>AK645+0.8*AL645+0.64*AM645+AN645*0.8^3+AO645*0.8^4+AP645*0.8^5+AQ645*0.8^6</f>
        <v>0</v>
      </c>
      <c r="AZ645">
        <f>COUNTIFS(E:E,E645,AY:AY,"&gt;" &amp;AY645)+1</f>
        <v>57</v>
      </c>
    </row>
    <row r="646" spans="1:52">
      <c r="A646" t="s">
        <v>261</v>
      </c>
      <c r="B646" t="s">
        <v>262</v>
      </c>
      <c r="C646" t="s">
        <v>260</v>
      </c>
      <c r="D646" t="s">
        <v>37</v>
      </c>
      <c r="E646" t="s">
        <v>37</v>
      </c>
      <c r="F646">
        <v>1</v>
      </c>
      <c r="G646">
        <v>74</v>
      </c>
      <c r="H646">
        <v>207</v>
      </c>
      <c r="I646">
        <v>2020</v>
      </c>
      <c r="L646">
        <v>0</v>
      </c>
      <c r="M646">
        <v>1.3870604529999999</v>
      </c>
      <c r="N646">
        <v>0.94130526000000003</v>
      </c>
      <c r="O646">
        <v>1.1440401330000001</v>
      </c>
      <c r="P646">
        <v>0.95780203799999997</v>
      </c>
      <c r="Q646">
        <v>0.62087294199999998</v>
      </c>
      <c r="R646">
        <v>0.32295612200000001</v>
      </c>
      <c r="S646">
        <v>-2.8699642000000001E-2</v>
      </c>
      <c r="V646">
        <v>0</v>
      </c>
      <c r="W646">
        <v>3.2761868519999999</v>
      </c>
      <c r="X646">
        <v>2.2980211119999998</v>
      </c>
      <c r="Y646">
        <v>2.730577958</v>
      </c>
      <c r="Z646">
        <v>2.2938842699999999</v>
      </c>
      <c r="AA646">
        <v>2.1437307749999999</v>
      </c>
      <c r="AB646">
        <v>1.7596702639999999</v>
      </c>
      <c r="AC646">
        <v>1.6484158280000001</v>
      </c>
      <c r="AD646">
        <v>24.724169505308964</v>
      </c>
      <c r="AE646">
        <v>13.572787931731995</v>
      </c>
      <c r="AF646">
        <v>18.290118844529573</v>
      </c>
      <c r="AG646">
        <v>13.56285877125535</v>
      </c>
      <c r="AH646">
        <v>11.604344068683758</v>
      </c>
      <c r="AI646">
        <v>7.9502525911648974</v>
      </c>
      <c r="AJ646">
        <v>6.7420436653900992</v>
      </c>
      <c r="AK646">
        <f>MAX(IFERROR((M646-VLOOKUP($E646,Sheet1!$A$1:$B$4,2,FALSE))*16,0),0)</f>
        <v>0</v>
      </c>
      <c r="AL646">
        <f>MAX(IFERROR((N646-VLOOKUP($E646,Sheet1!$A$1:$B$4,2,FALSE))*16,0),0)</f>
        <v>0</v>
      </c>
      <c r="AM646">
        <f>MAX(IFERROR((O646-VLOOKUP($E646,Sheet1!$A$1:$B$4,2,FALSE))*16,0),0)</f>
        <v>0</v>
      </c>
      <c r="AN646">
        <f>MAX(IFERROR((P646-VLOOKUP($E646,Sheet1!$A$1:$B$4,2,FALSE))*16,0),0)</f>
        <v>0</v>
      </c>
      <c r="AO646">
        <f>MAX(IFERROR((Q646-VLOOKUP($E646,Sheet1!$A$1:$B$4,2,FALSE))*16,0),0)</f>
        <v>0</v>
      </c>
      <c r="AP646">
        <f>MAX(IFERROR((R646-VLOOKUP($E646,Sheet1!$A$1:$B$4,2,FALSE))*16,0),0)</f>
        <v>0</v>
      </c>
      <c r="AQ646">
        <f>MAX(IFERROR((S646-VLOOKUP($E646,Sheet1!$A$1:$B$4,2,FALSE))*16,0),0)</f>
        <v>0</v>
      </c>
      <c r="AR646">
        <v>223</v>
      </c>
      <c r="AS646">
        <v>0.710191083</v>
      </c>
      <c r="AT646">
        <v>5.3453373060000002</v>
      </c>
      <c r="AU646">
        <v>187</v>
      </c>
      <c r="AV646">
        <v>0.59554140099999997</v>
      </c>
      <c r="AW646">
        <f>AD646+0.8*AE646+0.64*AF646+AG646*0.8^3+AH646*0.8^4+AI646*0.8^5+AJ646*0.8^6</f>
        <v>63.357923996302034</v>
      </c>
      <c r="AX646">
        <f>COUNTIFS(E:E,E646,AW:AW,"&gt;" &amp;AW646)+1</f>
        <v>211</v>
      </c>
      <c r="AY646">
        <f>AK646+0.8*AL646+0.64*AM646+AN646*0.8^3+AO646*0.8^4+AP646*0.8^5+AQ646*0.8^6</f>
        <v>0</v>
      </c>
      <c r="AZ646">
        <f>COUNTIFS(E:E,E646,AY:AY,"&gt;" &amp;AY646)+1</f>
        <v>57</v>
      </c>
    </row>
    <row r="647" spans="1:52">
      <c r="A647" t="s">
        <v>773</v>
      </c>
      <c r="B647" t="s">
        <v>774</v>
      </c>
      <c r="C647" t="s">
        <v>738</v>
      </c>
      <c r="D647" t="s">
        <v>37</v>
      </c>
      <c r="E647" t="s">
        <v>37</v>
      </c>
      <c r="F647">
        <v>5</v>
      </c>
      <c r="G647">
        <v>78</v>
      </c>
      <c r="H647">
        <v>230</v>
      </c>
      <c r="I647">
        <v>2020</v>
      </c>
      <c r="J647">
        <v>0</v>
      </c>
      <c r="K647">
        <v>0</v>
      </c>
      <c r="L647">
        <v>0</v>
      </c>
      <c r="M647">
        <v>1.4646198029999999</v>
      </c>
      <c r="N647">
        <v>-7.0758629999999999E-3</v>
      </c>
      <c r="O647">
        <v>0.364943772</v>
      </c>
      <c r="P647">
        <v>-9.3290040000000001E-3</v>
      </c>
      <c r="Q647">
        <v>-0.21086218300000001</v>
      </c>
      <c r="R647">
        <v>-0.103999589</v>
      </c>
      <c r="S647">
        <v>-0.27420374400000003</v>
      </c>
      <c r="T647">
        <v>0</v>
      </c>
      <c r="U647">
        <v>0</v>
      </c>
      <c r="V647">
        <v>0</v>
      </c>
      <c r="W647">
        <v>3.4820790060000002</v>
      </c>
      <c r="X647">
        <v>2.5151416809999998</v>
      </c>
      <c r="Y647">
        <v>2.6536690709999999</v>
      </c>
      <c r="Z647">
        <v>1.402496274</v>
      </c>
      <c r="AA647">
        <v>3.1833838619999999</v>
      </c>
      <c r="AB647">
        <v>2.8763627540000001</v>
      </c>
      <c r="AC647">
        <v>1.018169986</v>
      </c>
      <c r="AD647">
        <v>27.228786044386567</v>
      </c>
      <c r="AE647">
        <v>13.991683396788815</v>
      </c>
      <c r="AF647">
        <v>15.942335196716016</v>
      </c>
      <c r="AG647">
        <v>5.0482035308047983</v>
      </c>
      <c r="AH647">
        <v>20.033784278081441</v>
      </c>
      <c r="AI647">
        <v>17.228713007180957</v>
      </c>
      <c r="AJ647">
        <v>2.6668398687504435</v>
      </c>
      <c r="AK647">
        <f>MAX(IFERROR((M647-VLOOKUP($E647,Sheet1!$A$1:$B$4,2,FALSE))*16,0),0)</f>
        <v>0</v>
      </c>
      <c r="AL647">
        <f>MAX(IFERROR((N647-VLOOKUP($E647,Sheet1!$A$1:$B$4,2,FALSE))*16,0),0)</f>
        <v>0</v>
      </c>
      <c r="AM647">
        <f>MAX(IFERROR((O647-VLOOKUP($E647,Sheet1!$A$1:$B$4,2,FALSE))*16,0),0)</f>
        <v>0</v>
      </c>
      <c r="AN647">
        <f>MAX(IFERROR((P647-VLOOKUP($E647,Sheet1!$A$1:$B$4,2,FALSE))*16,0),0)</f>
        <v>0</v>
      </c>
      <c r="AO647">
        <f>MAX(IFERROR((Q647-VLOOKUP($E647,Sheet1!$A$1:$B$4,2,FALSE))*16,0),0)</f>
        <v>0</v>
      </c>
      <c r="AP647">
        <f>MAX(IFERROR((R647-VLOOKUP($E647,Sheet1!$A$1:$B$4,2,FALSE))*16,0),0)</f>
        <v>0</v>
      </c>
      <c r="AQ647">
        <f>MAX(IFERROR((S647-VLOOKUP($E647,Sheet1!$A$1:$B$4,2,FALSE))*16,0),0)</f>
        <v>0</v>
      </c>
      <c r="AR647">
        <v>204</v>
      </c>
      <c r="AS647">
        <v>0.64968152899999998</v>
      </c>
      <c r="AT647">
        <v>1.2240931900000001</v>
      </c>
      <c r="AU647">
        <v>269</v>
      </c>
      <c r="AV647">
        <v>0.856687898</v>
      </c>
      <c r="AW647">
        <f>AD647+0.8*AE647+0.64*AF647+AG647*0.8^3+AH647*0.8^4+AI647*0.8^5+AJ647*0.8^6</f>
        <v>65.76034628453688</v>
      </c>
      <c r="AX647">
        <f>COUNTIFS(E:E,E647,AW:AW,"&gt;" &amp;AW647)+1</f>
        <v>197</v>
      </c>
      <c r="AY647">
        <f>AK647+0.8*AL647+0.64*AM647+AN647*0.8^3+AO647*0.8^4+AP647*0.8^5+AQ647*0.8^6</f>
        <v>0</v>
      </c>
      <c r="AZ647">
        <f>COUNTIFS(E:E,E647,AY:AY,"&gt;" &amp;AY647)+1</f>
        <v>57</v>
      </c>
    </row>
    <row r="648" spans="1:52">
      <c r="A648" t="s">
        <v>861</v>
      </c>
      <c r="B648" t="s">
        <v>862</v>
      </c>
      <c r="C648" t="s">
        <v>836</v>
      </c>
      <c r="D648" t="s">
        <v>37</v>
      </c>
      <c r="E648" t="s">
        <v>37</v>
      </c>
      <c r="F648">
        <v>2</v>
      </c>
      <c r="G648">
        <v>70</v>
      </c>
      <c r="H648">
        <v>183</v>
      </c>
      <c r="I648">
        <v>2020</v>
      </c>
      <c r="K648">
        <v>0.25</v>
      </c>
      <c r="L648">
        <v>0.4375</v>
      </c>
      <c r="M648">
        <v>1.382586359</v>
      </c>
      <c r="N648">
        <v>1.062840829</v>
      </c>
      <c r="O648">
        <v>0.938113792</v>
      </c>
      <c r="P648">
        <v>0.68405175399999996</v>
      </c>
      <c r="Q648">
        <v>0.20333309199999999</v>
      </c>
      <c r="R648">
        <v>-4.6351529000000002E-2</v>
      </c>
      <c r="S648">
        <v>-0.16239769600000001</v>
      </c>
      <c r="U648">
        <v>0</v>
      </c>
      <c r="V648">
        <v>0</v>
      </c>
      <c r="W648">
        <v>3.0574442620000002</v>
      </c>
      <c r="X648">
        <v>2.7304987060000001</v>
      </c>
      <c r="Y648">
        <v>2.523438595</v>
      </c>
      <c r="Z648">
        <v>2.3446311230000001</v>
      </c>
      <c r="AA648">
        <v>2.0839831210000002</v>
      </c>
      <c r="AB648">
        <v>2.0988608530000001</v>
      </c>
      <c r="AC648">
        <v>1.853668866</v>
      </c>
      <c r="AD648">
        <v>22.321335253309414</v>
      </c>
      <c r="AE648">
        <v>18.110814026333315</v>
      </c>
      <c r="AF648">
        <v>15.761850044228524</v>
      </c>
      <c r="AG648">
        <v>13.561830078636348</v>
      </c>
      <c r="AH648">
        <v>10.474136425210972</v>
      </c>
      <c r="AI648">
        <v>10.269127382353432</v>
      </c>
      <c r="AJ648">
        <v>8.1529008043828384</v>
      </c>
      <c r="AK648">
        <f>MAX(IFERROR((M648-VLOOKUP($E648,Sheet1!$A$1:$B$4,2,FALSE))*16,0),0)</f>
        <v>0</v>
      </c>
      <c r="AL648">
        <f>MAX(IFERROR((N648-VLOOKUP($E648,Sheet1!$A$1:$B$4,2,FALSE))*16,0),0)</f>
        <v>0</v>
      </c>
      <c r="AM648">
        <f>MAX(IFERROR((O648-VLOOKUP($E648,Sheet1!$A$1:$B$4,2,FALSE))*16,0),0)</f>
        <v>0</v>
      </c>
      <c r="AN648">
        <f>MAX(IFERROR((P648-VLOOKUP($E648,Sheet1!$A$1:$B$4,2,FALSE))*16,0),0)</f>
        <v>0</v>
      </c>
      <c r="AO648">
        <f>MAX(IFERROR((Q648-VLOOKUP($E648,Sheet1!$A$1:$B$4,2,FALSE))*16,0),0)</f>
        <v>0</v>
      </c>
      <c r="AP648">
        <f>MAX(IFERROR((R648-VLOOKUP($E648,Sheet1!$A$1:$B$4,2,FALSE))*16,0),0)</f>
        <v>0</v>
      </c>
      <c r="AQ648">
        <f>MAX(IFERROR((S648-VLOOKUP($E648,Sheet1!$A$1:$B$4,2,FALSE))*16,0),0)</f>
        <v>0</v>
      </c>
      <c r="AR648">
        <v>224</v>
      </c>
      <c r="AS648">
        <v>0.71337579600000001</v>
      </c>
      <c r="AT648">
        <v>4.062176601</v>
      </c>
      <c r="AU648">
        <v>206</v>
      </c>
      <c r="AV648">
        <v>0.65605095499999999</v>
      </c>
      <c r="AW648">
        <f>AD648+0.8*AE648+0.64*AF648+AG648*0.8^3+AH648*0.8^4+AI648*0.8^5+AJ648*0.8^6</f>
        <v>63.633655471824262</v>
      </c>
      <c r="AX648">
        <f>COUNTIFS(E:E,E648,AW:AW,"&gt;" &amp;AW648)+1</f>
        <v>210</v>
      </c>
      <c r="AY648">
        <f>AK648+0.8*AL648+0.64*AM648+AN648*0.8^3+AO648*0.8^4+AP648*0.8^5+AQ648*0.8^6</f>
        <v>0</v>
      </c>
      <c r="AZ648">
        <f>COUNTIFS(E:E,E648,AY:AY,"&gt;" &amp;AY648)+1</f>
        <v>57</v>
      </c>
    </row>
    <row r="649" spans="1:52">
      <c r="A649" t="s">
        <v>1140</v>
      </c>
      <c r="B649" t="s">
        <v>1141</v>
      </c>
      <c r="C649" t="s">
        <v>1113</v>
      </c>
      <c r="D649" t="s">
        <v>37</v>
      </c>
      <c r="E649" t="s">
        <v>37</v>
      </c>
      <c r="F649">
        <v>1</v>
      </c>
      <c r="G649">
        <v>68</v>
      </c>
      <c r="H649">
        <v>191</v>
      </c>
      <c r="I649">
        <v>2020</v>
      </c>
      <c r="L649">
        <v>0</v>
      </c>
      <c r="M649">
        <v>1.5621615520000001</v>
      </c>
      <c r="N649">
        <v>1.061164094</v>
      </c>
      <c r="O649">
        <v>1.2225301829999999</v>
      </c>
      <c r="P649">
        <v>1.093429048</v>
      </c>
      <c r="Q649">
        <v>0.79423913999999995</v>
      </c>
      <c r="R649">
        <v>0.37895833899999998</v>
      </c>
      <c r="S649">
        <v>4.2094945000000002E-2</v>
      </c>
      <c r="V649">
        <v>0</v>
      </c>
      <c r="W649">
        <v>3.264714654</v>
      </c>
      <c r="X649">
        <v>2.2462345990000001</v>
      </c>
      <c r="Y649">
        <v>2.5592750529999999</v>
      </c>
      <c r="Z649">
        <v>2.392742766</v>
      </c>
      <c r="AA649">
        <v>2.0768038259999999</v>
      </c>
      <c r="AB649">
        <v>1.7248898239999999</v>
      </c>
      <c r="AC649">
        <v>1.5685025480000001</v>
      </c>
      <c r="AD649">
        <v>25.074849116017234</v>
      </c>
      <c r="AE649">
        <v>13.29285008882141</v>
      </c>
      <c r="AF649">
        <v>16.703865526466089</v>
      </c>
      <c r="AG649">
        <v>14.775185473412364</v>
      </c>
      <c r="AH649">
        <v>11.268837554486723</v>
      </c>
      <c r="AI649">
        <v>7.7387312094138423</v>
      </c>
      <c r="AJ649">
        <v>6.2295521616171499</v>
      </c>
      <c r="AK649">
        <f>MAX(IFERROR((M649-VLOOKUP($E649,Sheet1!$A$1:$B$4,2,FALSE))*16,0),0)</f>
        <v>0</v>
      </c>
      <c r="AL649">
        <f>MAX(IFERROR((N649-VLOOKUP($E649,Sheet1!$A$1:$B$4,2,FALSE))*16,0),0)</f>
        <v>0</v>
      </c>
      <c r="AM649">
        <f>MAX(IFERROR((O649-VLOOKUP($E649,Sheet1!$A$1:$B$4,2,FALSE))*16,0),0)</f>
        <v>0</v>
      </c>
      <c r="AN649">
        <f>MAX(IFERROR((P649-VLOOKUP($E649,Sheet1!$A$1:$B$4,2,FALSE))*16,0),0)</f>
        <v>0</v>
      </c>
      <c r="AO649">
        <f>MAX(IFERROR((Q649-VLOOKUP($E649,Sheet1!$A$1:$B$4,2,FALSE))*16,0),0)</f>
        <v>0</v>
      </c>
      <c r="AP649">
        <f>MAX(IFERROR((R649-VLOOKUP($E649,Sheet1!$A$1:$B$4,2,FALSE))*16,0),0)</f>
        <v>0</v>
      </c>
      <c r="AQ649">
        <f>MAX(IFERROR((S649-VLOOKUP($E649,Sheet1!$A$1:$B$4,2,FALSE))*16,0),0)</f>
        <v>0</v>
      </c>
      <c r="AR649">
        <v>190</v>
      </c>
      <c r="AS649">
        <v>0.60509554099999996</v>
      </c>
      <c r="AT649">
        <v>6.1545772999999997</v>
      </c>
      <c r="AU649">
        <v>172</v>
      </c>
      <c r="AV649">
        <v>0.54777070100000003</v>
      </c>
      <c r="AW649">
        <f>AD649+0.8*AE649+0.64*AF649+AG649*0.8^3+AH649*0.8^4+AI649*0.8^5+AJ649*0.8^6</f>
        <v>62.749081113273249</v>
      </c>
      <c r="AX649">
        <f>COUNTIFS(E:E,E649,AW:AW,"&gt;" &amp;AW649)+1</f>
        <v>217</v>
      </c>
      <c r="AY649">
        <f>AK649+0.8*AL649+0.64*AM649+AN649*0.8^3+AO649*0.8^4+AP649*0.8^5+AQ649*0.8^6</f>
        <v>0</v>
      </c>
      <c r="AZ649">
        <f>COUNTIFS(E:E,E649,AY:AY,"&gt;" &amp;AY649)+1</f>
        <v>57</v>
      </c>
    </row>
    <row r="650" spans="1:52">
      <c r="A650" t="s">
        <v>1402</v>
      </c>
      <c r="B650" t="s">
        <v>727</v>
      </c>
      <c r="C650" t="s">
        <v>1381</v>
      </c>
      <c r="D650" t="s">
        <v>37</v>
      </c>
      <c r="E650" t="s">
        <v>37</v>
      </c>
      <c r="F650">
        <v>3</v>
      </c>
      <c r="G650">
        <v>72</v>
      </c>
      <c r="H650">
        <v>175</v>
      </c>
      <c r="I650">
        <v>2020</v>
      </c>
      <c r="J650">
        <v>0.5</v>
      </c>
      <c r="K650">
        <v>0</v>
      </c>
      <c r="L650">
        <v>0</v>
      </c>
      <c r="M650">
        <v>1.493352993</v>
      </c>
      <c r="N650">
        <v>0.88725122599999995</v>
      </c>
      <c r="O650">
        <v>0.66334836799999997</v>
      </c>
      <c r="P650">
        <v>0.266622519</v>
      </c>
      <c r="Q650">
        <v>-3.8613768999999999E-2</v>
      </c>
      <c r="R650">
        <v>-0.13324069899999999</v>
      </c>
      <c r="S650">
        <v>-0.24047197400000001</v>
      </c>
      <c r="T650">
        <v>0</v>
      </c>
      <c r="U650">
        <v>0</v>
      </c>
      <c r="V650">
        <v>0</v>
      </c>
      <c r="W650">
        <v>3.4643201850000001</v>
      </c>
      <c r="X650">
        <v>2.846279574</v>
      </c>
      <c r="Y650">
        <v>2.385298524</v>
      </c>
      <c r="Z650">
        <v>2.3299725960000002</v>
      </c>
      <c r="AA650">
        <v>2.1086657949999998</v>
      </c>
      <c r="AB650">
        <v>1.5149500060000001</v>
      </c>
      <c r="AC650">
        <v>1.368754169</v>
      </c>
      <c r="AD650">
        <v>27.111395409425128</v>
      </c>
      <c r="AE650">
        <v>18.917305350940026</v>
      </c>
      <c r="AF650">
        <v>13.91026678905645</v>
      </c>
      <c r="AG650">
        <v>12.737274109996136</v>
      </c>
      <c r="AH650">
        <v>10.361563052327966</v>
      </c>
      <c r="AI650">
        <v>5.7066553920937082</v>
      </c>
      <c r="AJ650">
        <v>4.6677324936956666</v>
      </c>
      <c r="AK650">
        <f>MAX(IFERROR((M650-VLOOKUP($E650,Sheet1!$A$1:$B$4,2,FALSE))*16,0),0)</f>
        <v>0</v>
      </c>
      <c r="AL650">
        <f>MAX(IFERROR((N650-VLOOKUP($E650,Sheet1!$A$1:$B$4,2,FALSE))*16,0),0)</f>
        <v>0</v>
      </c>
      <c r="AM650">
        <f>MAX(IFERROR((O650-VLOOKUP($E650,Sheet1!$A$1:$B$4,2,FALSE))*16,0),0)</f>
        <v>0</v>
      </c>
      <c r="AN650">
        <f>MAX(IFERROR((P650-VLOOKUP($E650,Sheet1!$A$1:$B$4,2,FALSE))*16,0),0)</f>
        <v>0</v>
      </c>
      <c r="AO650">
        <f>MAX(IFERROR((Q650-VLOOKUP($E650,Sheet1!$A$1:$B$4,2,FALSE))*16,0),0)</f>
        <v>0</v>
      </c>
      <c r="AP650">
        <f>MAX(IFERROR((R650-VLOOKUP($E650,Sheet1!$A$1:$B$4,2,FALSE))*16,0),0)</f>
        <v>0</v>
      </c>
      <c r="AQ650">
        <f>MAX(IFERROR((S650-VLOOKUP($E650,Sheet1!$A$1:$B$4,2,FALSE))*16,0),0)</f>
        <v>0</v>
      </c>
      <c r="AR650">
        <v>199</v>
      </c>
      <c r="AS650">
        <v>0.63375796200000001</v>
      </c>
      <c r="AT650">
        <v>2.8982486650000001</v>
      </c>
      <c r="AU650">
        <v>227</v>
      </c>
      <c r="AV650">
        <v>0.722929936</v>
      </c>
      <c r="AW650">
        <f>AD650+0.8*AE650+0.64*AF650+AG650*0.8^3+AH650*0.8^4+AI650*0.8^5+AJ650*0.8^6</f>
        <v>65.006965911433468</v>
      </c>
      <c r="AX650">
        <f>COUNTIFS(E:E,E650,AW:AW,"&gt;" &amp;AW650)+1</f>
        <v>203</v>
      </c>
      <c r="AY650">
        <f>AK650+0.8*AL650+0.64*AM650+AN650*0.8^3+AO650*0.8^4+AP650*0.8^5+AQ650*0.8^6</f>
        <v>0</v>
      </c>
      <c r="AZ650">
        <f>COUNTIFS(E:E,E650,AY:AY,"&gt;" &amp;AY650)+1</f>
        <v>57</v>
      </c>
    </row>
    <row r="651" spans="1:52">
      <c r="A651" t="s">
        <v>52</v>
      </c>
      <c r="B651" t="s">
        <v>53</v>
      </c>
      <c r="C651" t="s">
        <v>36</v>
      </c>
      <c r="D651" t="s">
        <v>37</v>
      </c>
      <c r="E651" t="s">
        <v>37</v>
      </c>
      <c r="F651">
        <v>1</v>
      </c>
      <c r="G651">
        <v>70</v>
      </c>
      <c r="H651">
        <v>180</v>
      </c>
      <c r="I651">
        <v>2020</v>
      </c>
      <c r="L651">
        <v>0</v>
      </c>
      <c r="M651">
        <v>1.377170859</v>
      </c>
      <c r="N651">
        <v>0.98684342400000002</v>
      </c>
      <c r="O651">
        <v>1.176051263</v>
      </c>
      <c r="P651">
        <v>1.0387200569999999</v>
      </c>
      <c r="Q651">
        <v>0.77384401899999999</v>
      </c>
      <c r="R651">
        <v>0.37003397599999999</v>
      </c>
      <c r="S651">
        <v>-6.9257750000000003E-3</v>
      </c>
      <c r="V651">
        <v>0</v>
      </c>
      <c r="W651">
        <v>3.1485313989999999</v>
      </c>
      <c r="X651">
        <v>2.3477164359999998</v>
      </c>
      <c r="Y651">
        <v>2.6886266069999998</v>
      </c>
      <c r="Z651">
        <v>2.3770302619999999</v>
      </c>
      <c r="AA651">
        <v>2.1413355869999999</v>
      </c>
      <c r="AB651">
        <v>1.815449254</v>
      </c>
      <c r="AC651">
        <v>1.694305355</v>
      </c>
      <c r="AD651">
        <v>23.297866597494249</v>
      </c>
      <c r="AE651">
        <v>14.133926972634939</v>
      </c>
      <c r="AF651">
        <v>17.927968799708083</v>
      </c>
      <c r="AG651">
        <v>14.516298073188366</v>
      </c>
      <c r="AH651">
        <v>11.823062493457726</v>
      </c>
      <c r="AI651">
        <v>8.4503910130909503</v>
      </c>
      <c r="AJ651">
        <v>7.101631076126111</v>
      </c>
      <c r="AK651">
        <f>MAX(IFERROR((M651-VLOOKUP($E651,Sheet1!$A$1:$B$4,2,FALSE))*16,0),0)</f>
        <v>0</v>
      </c>
      <c r="AL651">
        <f>MAX(IFERROR((N651-VLOOKUP($E651,Sheet1!$A$1:$B$4,2,FALSE))*16,0),0)</f>
        <v>0</v>
      </c>
      <c r="AM651">
        <f>MAX(IFERROR((O651-VLOOKUP($E651,Sheet1!$A$1:$B$4,2,FALSE))*16,0),0)</f>
        <v>0</v>
      </c>
      <c r="AN651">
        <f>MAX(IFERROR((P651-VLOOKUP($E651,Sheet1!$A$1:$B$4,2,FALSE))*16,0),0)</f>
        <v>0</v>
      </c>
      <c r="AO651">
        <f>MAX(IFERROR((Q651-VLOOKUP($E651,Sheet1!$A$1:$B$4,2,FALSE))*16,0),0)</f>
        <v>0</v>
      </c>
      <c r="AP651">
        <f>MAX(IFERROR((R651-VLOOKUP($E651,Sheet1!$A$1:$B$4,2,FALSE))*16,0),0)</f>
        <v>0</v>
      </c>
      <c r="AQ651">
        <f>MAX(IFERROR((S651-VLOOKUP($E651,Sheet1!$A$1:$B$4,2,FALSE))*16,0),0)</f>
        <v>0</v>
      </c>
      <c r="AR651">
        <v>225</v>
      </c>
      <c r="AS651">
        <v>0.71656050999999998</v>
      </c>
      <c r="AT651">
        <v>5.7157378230000004</v>
      </c>
      <c r="AU651">
        <v>178</v>
      </c>
      <c r="AV651">
        <v>0.566878981</v>
      </c>
      <c r="AW651">
        <f>AD651+0.8*AE651+0.64*AF651+AG651*0.8^3+AH651*0.8^4+AI651*0.8^5+AJ651*0.8^6</f>
        <v>62.984653322197751</v>
      </c>
      <c r="AX651">
        <f>COUNTIFS(E:E,E651,AW:AW,"&gt;" &amp;AW651)+1</f>
        <v>213</v>
      </c>
      <c r="AY651">
        <f>AK651+0.8*AL651+0.64*AM651+AN651*0.8^3+AO651*0.8^4+AP651*0.8^5+AQ651*0.8^6</f>
        <v>0</v>
      </c>
      <c r="AZ651">
        <f>COUNTIFS(E:E,E651,AY:AY,"&gt;" &amp;AY651)+1</f>
        <v>57</v>
      </c>
    </row>
    <row r="652" spans="1:52">
      <c r="A652" t="s">
        <v>106</v>
      </c>
      <c r="B652" t="s">
        <v>107</v>
      </c>
      <c r="C652" t="s">
        <v>77</v>
      </c>
      <c r="D652" t="s">
        <v>37</v>
      </c>
      <c r="E652" t="s">
        <v>37</v>
      </c>
      <c r="F652">
        <v>2</v>
      </c>
      <c r="G652">
        <v>68</v>
      </c>
      <c r="H652">
        <v>188</v>
      </c>
      <c r="I652">
        <v>2020</v>
      </c>
      <c r="K652">
        <v>0.8125</v>
      </c>
      <c r="L652">
        <v>0</v>
      </c>
      <c r="M652">
        <v>1.4620239690000001</v>
      </c>
      <c r="N652">
        <v>1.0520771170000001</v>
      </c>
      <c r="O652">
        <v>0.94955904899999999</v>
      </c>
      <c r="P652">
        <v>0.70622780299999999</v>
      </c>
      <c r="Q652">
        <v>0.206543489</v>
      </c>
      <c r="R652">
        <v>-2.7028514999999999E-2</v>
      </c>
      <c r="S652">
        <v>-0.15214508900000001</v>
      </c>
      <c r="U652">
        <v>0</v>
      </c>
      <c r="V652">
        <v>0</v>
      </c>
      <c r="W652">
        <v>2.8848892820000001</v>
      </c>
      <c r="X652">
        <v>2.7447802480000001</v>
      </c>
      <c r="Y652">
        <v>2.6597036909999998</v>
      </c>
      <c r="Z652">
        <v>2.2305479749999999</v>
      </c>
      <c r="AA652">
        <v>2.0828459050000001</v>
      </c>
      <c r="AB652">
        <v>2.1873123209999998</v>
      </c>
      <c r="AC652">
        <v>1.9048269330000001</v>
      </c>
      <c r="AD652">
        <v>20.660494070775258</v>
      </c>
      <c r="AE652">
        <v>18.234079085939271</v>
      </c>
      <c r="AF652">
        <v>17.148338300467216</v>
      </c>
      <c r="AG652">
        <v>12.533634023791777</v>
      </c>
      <c r="AH652">
        <v>10.468766360223512</v>
      </c>
      <c r="AI652">
        <v>11.045562249825551</v>
      </c>
      <c r="AJ652">
        <v>8.5633999973196637</v>
      </c>
      <c r="AK652">
        <f>MAX(IFERROR((M652-VLOOKUP($E652,Sheet1!$A$1:$B$4,2,FALSE))*16,0),0)</f>
        <v>0</v>
      </c>
      <c r="AL652">
        <f>MAX(IFERROR((N652-VLOOKUP($E652,Sheet1!$A$1:$B$4,2,FALSE))*16,0),0)</f>
        <v>0</v>
      </c>
      <c r="AM652">
        <f>MAX(IFERROR((O652-VLOOKUP($E652,Sheet1!$A$1:$B$4,2,FALSE))*16,0),0)</f>
        <v>0</v>
      </c>
      <c r="AN652">
        <f>MAX(IFERROR((P652-VLOOKUP($E652,Sheet1!$A$1:$B$4,2,FALSE))*16,0),0)</f>
        <v>0</v>
      </c>
      <c r="AO652">
        <f>MAX(IFERROR((Q652-VLOOKUP($E652,Sheet1!$A$1:$B$4,2,FALSE))*16,0),0)</f>
        <v>0</v>
      </c>
      <c r="AP652">
        <f>MAX(IFERROR((R652-VLOOKUP($E652,Sheet1!$A$1:$B$4,2,FALSE))*16,0),0)</f>
        <v>0</v>
      </c>
      <c r="AQ652">
        <f>MAX(IFERROR((S652-VLOOKUP($E652,Sheet1!$A$1:$B$4,2,FALSE))*16,0),0)</f>
        <v>0</v>
      </c>
      <c r="AR652">
        <v>207</v>
      </c>
      <c r="AS652">
        <v>0.65923566899999997</v>
      </c>
      <c r="AT652">
        <v>4.1972578230000002</v>
      </c>
      <c r="AU652">
        <v>203</v>
      </c>
      <c r="AV652">
        <v>0.646496815</v>
      </c>
      <c r="AW652">
        <f>AD652+0.8*AE652+0.64*AF652+AG652*0.8^3+AH652*0.8^4+AI652*0.8^5+AJ652*0.8^6</f>
        <v>62.792174940074837</v>
      </c>
      <c r="AX652">
        <f>COUNTIFS(E:E,E652,AW:AW,"&gt;" &amp;AW652)+1</f>
        <v>215</v>
      </c>
      <c r="AY652">
        <f>AK652+0.8*AL652+0.64*AM652+AN652*0.8^3+AO652*0.8^4+AP652*0.8^5+AQ652*0.8^6</f>
        <v>0</v>
      </c>
      <c r="AZ652">
        <f>COUNTIFS(E:E,E652,AY:AY,"&gt;" &amp;AY652)+1</f>
        <v>57</v>
      </c>
    </row>
    <row r="653" spans="1:52">
      <c r="A653" t="s">
        <v>1067</v>
      </c>
      <c r="B653" t="s">
        <v>1068</v>
      </c>
      <c r="C653" t="s">
        <v>1063</v>
      </c>
      <c r="D653" t="s">
        <v>37</v>
      </c>
      <c r="E653" t="s">
        <v>37</v>
      </c>
      <c r="F653">
        <v>2</v>
      </c>
      <c r="G653">
        <v>68</v>
      </c>
      <c r="H653">
        <v>175</v>
      </c>
      <c r="I653">
        <v>2020</v>
      </c>
      <c r="K653">
        <v>0.5</v>
      </c>
      <c r="L653">
        <v>0</v>
      </c>
      <c r="M653">
        <v>1.3419453960000001</v>
      </c>
      <c r="N653">
        <v>1.006998289</v>
      </c>
      <c r="O653">
        <v>0.83490254799999997</v>
      </c>
      <c r="P653">
        <v>0.61565767299999996</v>
      </c>
      <c r="Q653">
        <v>0.107034719</v>
      </c>
      <c r="R653">
        <v>-4.8395501E-2</v>
      </c>
      <c r="S653">
        <v>-0.17048838199999999</v>
      </c>
      <c r="U653">
        <v>0</v>
      </c>
      <c r="V653">
        <v>0</v>
      </c>
      <c r="W653">
        <v>2.9552799869999999</v>
      </c>
      <c r="X653">
        <v>2.7493875330000002</v>
      </c>
      <c r="Y653">
        <v>2.6626827890000002</v>
      </c>
      <c r="Z653">
        <v>2.239200039</v>
      </c>
      <c r="AA653">
        <v>2.1119372310000002</v>
      </c>
      <c r="AB653">
        <v>2.1634242029999999</v>
      </c>
      <c r="AC653">
        <v>1.840844404</v>
      </c>
      <c r="AD653">
        <v>21.118638423887077</v>
      </c>
      <c r="AE653">
        <v>18.183205993455445</v>
      </c>
      <c r="AF653">
        <v>16.942417131481477</v>
      </c>
      <c r="AG653">
        <v>12.46533738952283</v>
      </c>
      <c r="AH653">
        <v>10.582624639492437</v>
      </c>
      <c r="AI653">
        <v>10.812284982061442</v>
      </c>
      <c r="AJ653">
        <v>8.0452825339229008</v>
      </c>
      <c r="AK653">
        <f>MAX(IFERROR((M653-VLOOKUP($E653,Sheet1!$A$1:$B$4,2,FALSE))*16,0),0)</f>
        <v>0</v>
      </c>
      <c r="AL653">
        <f>MAX(IFERROR((N653-VLOOKUP($E653,Sheet1!$A$1:$B$4,2,FALSE))*16,0),0)</f>
        <v>0</v>
      </c>
      <c r="AM653">
        <f>MAX(IFERROR((O653-VLOOKUP($E653,Sheet1!$A$1:$B$4,2,FALSE))*16,0),0)</f>
        <v>0</v>
      </c>
      <c r="AN653">
        <f>MAX(IFERROR((P653-VLOOKUP($E653,Sheet1!$A$1:$B$4,2,FALSE))*16,0),0)</f>
        <v>0</v>
      </c>
      <c r="AO653">
        <f>MAX(IFERROR((Q653-VLOOKUP($E653,Sheet1!$A$1:$B$4,2,FALSE))*16,0),0)</f>
        <v>0</v>
      </c>
      <c r="AP653">
        <f>MAX(IFERROR((R653-VLOOKUP($E653,Sheet1!$A$1:$B$4,2,FALSE))*16,0),0)</f>
        <v>0</v>
      </c>
      <c r="AQ653">
        <f>MAX(IFERROR((S653-VLOOKUP($E653,Sheet1!$A$1:$B$4,2,FALSE))*16,0),0)</f>
        <v>0</v>
      </c>
      <c r="AR653">
        <v>235</v>
      </c>
      <c r="AS653">
        <v>0.74840764299999996</v>
      </c>
      <c r="AT653">
        <v>3.6876547419999999</v>
      </c>
      <c r="AU653">
        <v>210</v>
      </c>
      <c r="AV653">
        <v>0.66878980899999996</v>
      </c>
      <c r="AW653">
        <f>AD653+0.8*AE653+0.64*AF653+AG653*0.8^3+AH653*0.8^4+AI653*0.8^5+AJ653*0.8^6</f>
        <v>62.877238066065964</v>
      </c>
      <c r="AX653">
        <f>COUNTIFS(E:E,E653,AW:AW,"&gt;" &amp;AW653)+1</f>
        <v>214</v>
      </c>
      <c r="AY653">
        <f>AK653+0.8*AL653+0.64*AM653+AN653*0.8^3+AO653*0.8^4+AP653*0.8^5+AQ653*0.8^6</f>
        <v>0</v>
      </c>
      <c r="AZ653">
        <f>COUNTIFS(E:E,E653,AY:AY,"&gt;" &amp;AY653)+1</f>
        <v>57</v>
      </c>
    </row>
    <row r="654" spans="1:52">
      <c r="A654" t="s">
        <v>651</v>
      </c>
      <c r="B654" t="s">
        <v>652</v>
      </c>
      <c r="C654" t="s">
        <v>648</v>
      </c>
      <c r="D654" t="s">
        <v>37</v>
      </c>
      <c r="E654" t="s">
        <v>37</v>
      </c>
      <c r="F654">
        <v>3</v>
      </c>
      <c r="G654">
        <v>74</v>
      </c>
      <c r="H654">
        <v>204</v>
      </c>
      <c r="I654">
        <v>2020</v>
      </c>
      <c r="J654">
        <v>0</v>
      </c>
      <c r="K654">
        <v>0</v>
      </c>
      <c r="L654">
        <v>0</v>
      </c>
      <c r="M654">
        <v>1.1200403670000001</v>
      </c>
      <c r="N654">
        <v>0.75563064700000004</v>
      </c>
      <c r="O654">
        <v>0.40838519400000001</v>
      </c>
      <c r="P654">
        <v>0.18257034799999999</v>
      </c>
      <c r="Q654">
        <v>-6.6351453000000005E-2</v>
      </c>
      <c r="R654">
        <v>-0.167265257</v>
      </c>
      <c r="S654">
        <v>-0.30225184900000002</v>
      </c>
      <c r="T654">
        <v>0</v>
      </c>
      <c r="U654">
        <v>0</v>
      </c>
      <c r="V654">
        <v>0</v>
      </c>
      <c r="W654">
        <v>3.2786824370000001</v>
      </c>
      <c r="X654">
        <v>2.764301267</v>
      </c>
      <c r="Y654">
        <v>2.2585146319999998</v>
      </c>
      <c r="Z654">
        <v>2.351436825</v>
      </c>
      <c r="AA654">
        <v>2.3651020200000001</v>
      </c>
      <c r="AB654">
        <v>1.8189674499999999</v>
      </c>
      <c r="AC654">
        <v>1.9580295190000001</v>
      </c>
      <c r="AD654">
        <v>24.049362473821759</v>
      </c>
      <c r="AE654">
        <v>17.801416555268432</v>
      </c>
      <c r="AF654">
        <v>12.311480857217987</v>
      </c>
      <c r="AG654">
        <v>12.800214419064503</v>
      </c>
      <c r="AH654">
        <v>12.5430816186296</v>
      </c>
      <c r="AI654">
        <v>7.8807670503489646</v>
      </c>
      <c r="AJ654">
        <v>8.814971371867486</v>
      </c>
      <c r="AK654">
        <f>MAX(IFERROR((M654-VLOOKUP($E654,Sheet1!$A$1:$B$4,2,FALSE))*16,0),0)</f>
        <v>0</v>
      </c>
      <c r="AL654">
        <f>MAX(IFERROR((N654-VLOOKUP($E654,Sheet1!$A$1:$B$4,2,FALSE))*16,0),0)</f>
        <v>0</v>
      </c>
      <c r="AM654">
        <f>MAX(IFERROR((O654-VLOOKUP($E654,Sheet1!$A$1:$B$4,2,FALSE))*16,0),0)</f>
        <v>0</v>
      </c>
      <c r="AN654">
        <f>MAX(IFERROR((P654-VLOOKUP($E654,Sheet1!$A$1:$B$4,2,FALSE))*16,0),0)</f>
        <v>0</v>
      </c>
      <c r="AO654">
        <f>MAX(IFERROR((Q654-VLOOKUP($E654,Sheet1!$A$1:$B$4,2,FALSE))*16,0),0)</f>
        <v>0</v>
      </c>
      <c r="AP654">
        <f>MAX(IFERROR((R654-VLOOKUP($E654,Sheet1!$A$1:$B$4,2,FALSE))*16,0),0)</f>
        <v>0</v>
      </c>
      <c r="AQ654">
        <f>MAX(IFERROR((S654-VLOOKUP($E654,Sheet1!$A$1:$B$4,2,FALSE))*16,0),0)</f>
        <v>0</v>
      </c>
      <c r="AR654">
        <v>265</v>
      </c>
      <c r="AS654">
        <v>0.84394904500000001</v>
      </c>
      <c r="AT654">
        <v>1.9307579969999999</v>
      </c>
      <c r="AU654">
        <v>254</v>
      </c>
      <c r="AV654">
        <v>0.80891719699999998</v>
      </c>
      <c r="AW654">
        <f>AD654+0.8*AE654+0.64*AF654+AG654*0.8^3+AH654*0.8^4+AI654*0.8^5+AJ654*0.8^6</f>
        <v>62.754361082572913</v>
      </c>
      <c r="AX654">
        <f>COUNTIFS(E:E,E654,AW:AW,"&gt;" &amp;AW654)+1</f>
        <v>216</v>
      </c>
      <c r="AY654">
        <f>AK654+0.8*AL654+0.64*AM654+AN654*0.8^3+AO654*0.8^4+AP654*0.8^5+AQ654*0.8^6</f>
        <v>0</v>
      </c>
      <c r="AZ654">
        <f>COUNTIFS(E:E,E654,AY:AY,"&gt;" &amp;AY654)+1</f>
        <v>57</v>
      </c>
    </row>
    <row r="655" spans="1:52">
      <c r="A655" t="s">
        <v>824</v>
      </c>
      <c r="B655" t="s">
        <v>825</v>
      </c>
      <c r="C655" t="s">
        <v>787</v>
      </c>
      <c r="D655" t="s">
        <v>37</v>
      </c>
      <c r="E655" t="s">
        <v>37</v>
      </c>
      <c r="F655">
        <v>4</v>
      </c>
      <c r="G655">
        <v>74</v>
      </c>
      <c r="H655">
        <v>215</v>
      </c>
      <c r="I655">
        <v>2020</v>
      </c>
      <c r="J655">
        <v>2.25</v>
      </c>
      <c r="K655">
        <v>0</v>
      </c>
      <c r="L655">
        <v>0</v>
      </c>
      <c r="M655">
        <v>1.9857477939999999</v>
      </c>
      <c r="N655">
        <v>0.480099051</v>
      </c>
      <c r="O655">
        <v>0.44806083400000002</v>
      </c>
      <c r="P655">
        <v>0.19064050499999999</v>
      </c>
      <c r="Q655">
        <v>-8.1639539999999997E-2</v>
      </c>
      <c r="R655">
        <v>-0.19566030000000001</v>
      </c>
      <c r="S655">
        <v>-0.26276949300000002</v>
      </c>
      <c r="T655">
        <v>0</v>
      </c>
      <c r="U655">
        <v>0</v>
      </c>
      <c r="V655">
        <v>0</v>
      </c>
      <c r="W655">
        <v>3.4847762680000001</v>
      </c>
      <c r="X655">
        <v>2.5698137540000001</v>
      </c>
      <c r="Y655">
        <v>2.409728002</v>
      </c>
      <c r="Z655">
        <v>1.854405659</v>
      </c>
      <c r="AA655">
        <v>1.972345193</v>
      </c>
      <c r="AB655">
        <v>1.772432437</v>
      </c>
      <c r="AC655">
        <v>1.469023449</v>
      </c>
      <c r="AD655">
        <v>28.80943826356048</v>
      </c>
      <c r="AE655">
        <v>15.345010587624728</v>
      </c>
      <c r="AF655">
        <v>13.768774376226162</v>
      </c>
      <c r="AG655">
        <v>8.5532622679170913</v>
      </c>
      <c r="AH655">
        <v>9.1831175886438103</v>
      </c>
      <c r="AI655">
        <v>7.4991325936385493</v>
      </c>
      <c r="AJ655">
        <v>5.2977741186133898</v>
      </c>
      <c r="AK655">
        <f>MAX(IFERROR((M655-VLOOKUP($E655,Sheet1!$A$1:$B$4,2,FALSE))*16,0),0)</f>
        <v>0</v>
      </c>
      <c r="AL655">
        <f>MAX(IFERROR((N655-VLOOKUP($E655,Sheet1!$A$1:$B$4,2,FALSE))*16,0),0)</f>
        <v>0</v>
      </c>
      <c r="AM655">
        <f>MAX(IFERROR((O655-VLOOKUP($E655,Sheet1!$A$1:$B$4,2,FALSE))*16,0),0)</f>
        <v>0</v>
      </c>
      <c r="AN655">
        <f>MAX(IFERROR((P655-VLOOKUP($E655,Sheet1!$A$1:$B$4,2,FALSE))*16,0),0)</f>
        <v>0</v>
      </c>
      <c r="AO655">
        <f>MAX(IFERROR((Q655-VLOOKUP($E655,Sheet1!$A$1:$B$4,2,FALSE))*16,0),0)</f>
        <v>0</v>
      </c>
      <c r="AP655">
        <f>MAX(IFERROR((R655-VLOOKUP($E655,Sheet1!$A$1:$B$4,2,FALSE))*16,0),0)</f>
        <v>0</v>
      </c>
      <c r="AQ655">
        <f>MAX(IFERROR((S655-VLOOKUP($E655,Sheet1!$A$1:$B$4,2,FALSE))*16,0),0)</f>
        <v>0</v>
      </c>
      <c r="AR655">
        <v>154</v>
      </c>
      <c r="AS655">
        <v>0.49044586000000001</v>
      </c>
      <c r="AT655">
        <v>2.5644788520000001</v>
      </c>
      <c r="AU655">
        <v>240</v>
      </c>
      <c r="AV655">
        <v>0.76433121000000004</v>
      </c>
      <c r="AW655">
        <f>AD655+0.8*AE655+0.64*AF655+AG655*0.8^3+AH655*0.8^4+AI655*0.8^5+AJ655*0.8^6</f>
        <v>61.884233046760336</v>
      </c>
      <c r="AX655">
        <f>COUNTIFS(E:E,E655,AW:AW,"&gt;" &amp;AW655)+1</f>
        <v>221</v>
      </c>
      <c r="AY655">
        <f>AK655+0.8*AL655+0.64*AM655+AN655*0.8^3+AO655*0.8^4+AP655*0.8^5+AQ655*0.8^6</f>
        <v>0</v>
      </c>
      <c r="AZ655">
        <f>COUNTIFS(E:E,E655,AY:AY,"&gt;" &amp;AY655)+1</f>
        <v>57</v>
      </c>
    </row>
    <row r="656" spans="1:52">
      <c r="A656" t="s">
        <v>990</v>
      </c>
      <c r="B656" t="s">
        <v>991</v>
      </c>
      <c r="C656" t="s">
        <v>971</v>
      </c>
      <c r="D656" t="s">
        <v>37</v>
      </c>
      <c r="E656" t="s">
        <v>37</v>
      </c>
      <c r="F656">
        <v>4</v>
      </c>
      <c r="G656">
        <v>75</v>
      </c>
      <c r="H656">
        <v>205</v>
      </c>
      <c r="I656">
        <v>2020</v>
      </c>
      <c r="J656">
        <v>0</v>
      </c>
      <c r="K656">
        <v>1.5</v>
      </c>
      <c r="L656">
        <v>0.1875</v>
      </c>
      <c r="M656">
        <v>1.621279288</v>
      </c>
      <c r="N656">
        <v>0.50963394500000003</v>
      </c>
      <c r="O656">
        <v>0.45567390400000002</v>
      </c>
      <c r="P656">
        <v>7.6166011000000006E-2</v>
      </c>
      <c r="Q656">
        <v>-0.108115643</v>
      </c>
      <c r="R656">
        <v>-0.24708628999999999</v>
      </c>
      <c r="S656">
        <v>-0.33812167599999998</v>
      </c>
      <c r="T656">
        <v>0</v>
      </c>
      <c r="U656">
        <v>0</v>
      </c>
      <c r="V656">
        <v>0</v>
      </c>
      <c r="W656">
        <v>3.2945619490000002</v>
      </c>
      <c r="X656">
        <v>2.8073209879999999</v>
      </c>
      <c r="Y656">
        <v>2.4911019190000001</v>
      </c>
      <c r="Z656">
        <v>2.086566897</v>
      </c>
      <c r="AA656">
        <v>1.936235143</v>
      </c>
      <c r="AB656">
        <v>1.8836257380000001</v>
      </c>
      <c r="AC656">
        <v>1.550476255</v>
      </c>
      <c r="AD656">
        <v>25.57252668624119</v>
      </c>
      <c r="AE656">
        <v>17.730605456515079</v>
      </c>
      <c r="AF656">
        <v>14.54870411926494</v>
      </c>
      <c r="AG656">
        <v>10.325808292769864</v>
      </c>
      <c r="AH656">
        <v>8.8621622274249603</v>
      </c>
      <c r="AI656">
        <v>8.2940492435932072</v>
      </c>
      <c r="AJ656">
        <v>5.7844576466221866</v>
      </c>
      <c r="AK656">
        <f>MAX(IFERROR((M656-VLOOKUP($E656,Sheet1!$A$1:$B$4,2,FALSE))*16,0),0)</f>
        <v>0</v>
      </c>
      <c r="AL656">
        <f>MAX(IFERROR((N656-VLOOKUP($E656,Sheet1!$A$1:$B$4,2,FALSE))*16,0),0)</f>
        <v>0</v>
      </c>
      <c r="AM656">
        <f>MAX(IFERROR((O656-VLOOKUP($E656,Sheet1!$A$1:$B$4,2,FALSE))*16,0),0)</f>
        <v>0</v>
      </c>
      <c r="AN656">
        <f>MAX(IFERROR((P656-VLOOKUP($E656,Sheet1!$A$1:$B$4,2,FALSE))*16,0),0)</f>
        <v>0</v>
      </c>
      <c r="AO656">
        <f>MAX(IFERROR((Q656-VLOOKUP($E656,Sheet1!$A$1:$B$4,2,FALSE))*16,0),0)</f>
        <v>0</v>
      </c>
      <c r="AP656">
        <f>MAX(IFERROR((R656-VLOOKUP($E656,Sheet1!$A$1:$B$4,2,FALSE))*16,0),0)</f>
        <v>0</v>
      </c>
      <c r="AQ656">
        <f>MAX(IFERROR((S656-VLOOKUP($E656,Sheet1!$A$1:$B$4,2,FALSE))*16,0),0)</f>
        <v>0</v>
      </c>
      <c r="AR656">
        <v>178</v>
      </c>
      <c r="AS656">
        <v>0.566878981</v>
      </c>
      <c r="AT656">
        <v>1.969429538</v>
      </c>
      <c r="AU656">
        <v>251</v>
      </c>
      <c r="AV656">
        <v>0.79936305699999999</v>
      </c>
      <c r="AW656">
        <f>AD656+0.8*AE656+0.64*AF656+AG656*0.8^3+AH656*0.8^4+AI656*0.8^5+AJ656*0.8^6</f>
        <v>62.219092103491015</v>
      </c>
      <c r="AX656">
        <f>COUNTIFS(E:E,E656,AW:AW,"&gt;" &amp;AW656)+1</f>
        <v>219</v>
      </c>
      <c r="AY656">
        <f>AK656+0.8*AL656+0.64*AM656+AN656*0.8^3+AO656*0.8^4+AP656*0.8^5+AQ656*0.8^6</f>
        <v>0</v>
      </c>
      <c r="AZ656">
        <f>COUNTIFS(E:E,E656,AY:AY,"&gt;" &amp;AY656)+1</f>
        <v>57</v>
      </c>
    </row>
    <row r="657" spans="1:52">
      <c r="A657" t="s">
        <v>1450</v>
      </c>
      <c r="B657" t="s">
        <v>1451</v>
      </c>
      <c r="C657" t="s">
        <v>1421</v>
      </c>
      <c r="D657" t="s">
        <v>37</v>
      </c>
      <c r="E657" t="s">
        <v>37</v>
      </c>
      <c r="F657">
        <v>3</v>
      </c>
      <c r="G657">
        <v>71</v>
      </c>
      <c r="H657">
        <v>170</v>
      </c>
      <c r="I657">
        <v>2020</v>
      </c>
      <c r="J657">
        <v>1.375</v>
      </c>
      <c r="K657">
        <v>0</v>
      </c>
      <c r="L657">
        <v>0</v>
      </c>
      <c r="M657">
        <v>1.520372563</v>
      </c>
      <c r="N657">
        <v>0.94868375400000005</v>
      </c>
      <c r="O657">
        <v>0.67826122499999997</v>
      </c>
      <c r="P657">
        <v>0.30635054</v>
      </c>
      <c r="Q657">
        <v>-3.0440018999999999E-2</v>
      </c>
      <c r="R657">
        <v>-0.126463358</v>
      </c>
      <c r="S657">
        <v>-0.239270013</v>
      </c>
      <c r="T657">
        <v>0</v>
      </c>
      <c r="U657">
        <v>0</v>
      </c>
      <c r="V657">
        <v>0</v>
      </c>
      <c r="W657">
        <v>3.309487023</v>
      </c>
      <c r="X657">
        <v>2.7959719359999999</v>
      </c>
      <c r="Y657">
        <v>2.3031222179999999</v>
      </c>
      <c r="Z657">
        <v>2.3049762029999998</v>
      </c>
      <c r="AA657">
        <v>2.082217875</v>
      </c>
      <c r="AB657">
        <v>1.5703804859999999</v>
      </c>
      <c r="AC657">
        <v>1.433083245</v>
      </c>
      <c r="AD657">
        <v>25.457118019453105</v>
      </c>
      <c r="AE657">
        <v>18.534441643406723</v>
      </c>
      <c r="AF657">
        <v>13.162013586559894</v>
      </c>
      <c r="AG657">
        <v>12.572851707435973</v>
      </c>
      <c r="AH657">
        <v>10.150243827122509</v>
      </c>
      <c r="AI657">
        <v>6.0958981661766103</v>
      </c>
      <c r="AJ657">
        <v>5.0798101847477284</v>
      </c>
      <c r="AK657">
        <f>MAX(IFERROR((M657-VLOOKUP($E657,Sheet1!$A$1:$B$4,2,FALSE))*16,0),0)</f>
        <v>0</v>
      </c>
      <c r="AL657">
        <f>MAX(IFERROR((N657-VLOOKUP($E657,Sheet1!$A$1:$B$4,2,FALSE))*16,0),0)</f>
        <v>0</v>
      </c>
      <c r="AM657">
        <f>MAX(IFERROR((O657-VLOOKUP($E657,Sheet1!$A$1:$B$4,2,FALSE))*16,0),0)</f>
        <v>0</v>
      </c>
      <c r="AN657">
        <f>MAX(IFERROR((P657-VLOOKUP($E657,Sheet1!$A$1:$B$4,2,FALSE))*16,0),0)</f>
        <v>0</v>
      </c>
      <c r="AO657">
        <f>MAX(IFERROR((Q657-VLOOKUP($E657,Sheet1!$A$1:$B$4,2,FALSE))*16,0),0)</f>
        <v>0</v>
      </c>
      <c r="AP657">
        <f>MAX(IFERROR((R657-VLOOKUP($E657,Sheet1!$A$1:$B$4,2,FALSE))*16,0),0)</f>
        <v>0</v>
      </c>
      <c r="AQ657">
        <f>MAX(IFERROR((S657-VLOOKUP($E657,Sheet1!$A$1:$B$4,2,FALSE))*16,0),0)</f>
        <v>0</v>
      </c>
      <c r="AR657">
        <v>196</v>
      </c>
      <c r="AS657">
        <v>0.62420382200000002</v>
      </c>
      <c r="AT657">
        <v>3.057494691</v>
      </c>
      <c r="AU657">
        <v>218</v>
      </c>
      <c r="AV657">
        <v>0.69426751600000003</v>
      </c>
      <c r="AW657">
        <f>AD657+0.8*AE657+0.64*AF657+AG657*0.8^3+AH657*0.8^4+AI657*0.8^5+AJ657*0.8^6</f>
        <v>62.632345647536674</v>
      </c>
      <c r="AX657">
        <f>COUNTIFS(E:E,E657,AW:AW,"&gt;" &amp;AW657)+1</f>
        <v>218</v>
      </c>
      <c r="AY657">
        <f>AK657+0.8*AL657+0.64*AM657+AN657*0.8^3+AO657*0.8^4+AP657*0.8^5+AQ657*0.8^6</f>
        <v>0</v>
      </c>
      <c r="AZ657">
        <f>COUNTIFS(E:E,E657,AY:AY,"&gt;" &amp;AY657)+1</f>
        <v>57</v>
      </c>
    </row>
    <row r="658" spans="1:52">
      <c r="A658" t="s">
        <v>610</v>
      </c>
      <c r="B658" t="s">
        <v>611</v>
      </c>
      <c r="C658" t="s">
        <v>599</v>
      </c>
      <c r="D658" t="s">
        <v>37</v>
      </c>
      <c r="E658" t="s">
        <v>37</v>
      </c>
      <c r="F658">
        <v>1</v>
      </c>
      <c r="G658">
        <v>71</v>
      </c>
      <c r="H658">
        <v>186</v>
      </c>
      <c r="I658">
        <v>2020</v>
      </c>
      <c r="L658">
        <v>-0.125</v>
      </c>
      <c r="M658">
        <v>1.2827463649999999</v>
      </c>
      <c r="N658">
        <v>0.84956231900000001</v>
      </c>
      <c r="O658">
        <v>1.072591251</v>
      </c>
      <c r="P658">
        <v>0.89336978199999995</v>
      </c>
      <c r="Q658">
        <v>0.65147759999999999</v>
      </c>
      <c r="R658">
        <v>0.26139272400000002</v>
      </c>
      <c r="S658">
        <v>-3.5166819000000002E-2</v>
      </c>
      <c r="V658">
        <v>0</v>
      </c>
      <c r="W658">
        <v>3.123345735</v>
      </c>
      <c r="X658">
        <v>2.3854184900000002</v>
      </c>
      <c r="Y658">
        <v>2.6868028559999999</v>
      </c>
      <c r="Z658">
        <v>2.3165544059999998</v>
      </c>
      <c r="AA658">
        <v>2.155487527</v>
      </c>
      <c r="AB658">
        <v>1.770236301</v>
      </c>
      <c r="AC658">
        <v>1.686065608</v>
      </c>
      <c r="AD658">
        <v>22.780783158505884</v>
      </c>
      <c r="AE658">
        <v>14.245133860240628</v>
      </c>
      <c r="AF658">
        <v>17.684115358655291</v>
      </c>
      <c r="AG658">
        <v>13.663961617473134</v>
      </c>
      <c r="AH658">
        <v>11.758243575579343</v>
      </c>
      <c r="AI658">
        <v>7.9646740578155857</v>
      </c>
      <c r="AJ658">
        <v>7.0128823876531925</v>
      </c>
      <c r="AK658">
        <f>MAX(IFERROR((M658-VLOOKUP($E658,Sheet1!$A$1:$B$4,2,FALSE))*16,0),0)</f>
        <v>0</v>
      </c>
      <c r="AL658">
        <f>MAX(IFERROR((N658-VLOOKUP($E658,Sheet1!$A$1:$B$4,2,FALSE))*16,0),0)</f>
        <v>0</v>
      </c>
      <c r="AM658">
        <f>MAX(IFERROR((O658-VLOOKUP($E658,Sheet1!$A$1:$B$4,2,FALSE))*16,0),0)</f>
        <v>0</v>
      </c>
      <c r="AN658">
        <f>MAX(IFERROR((P658-VLOOKUP($E658,Sheet1!$A$1:$B$4,2,FALSE))*16,0),0)</f>
        <v>0</v>
      </c>
      <c r="AO658">
        <f>MAX(IFERROR((Q658-VLOOKUP($E658,Sheet1!$A$1:$B$4,2,FALSE))*16,0),0)</f>
        <v>0</v>
      </c>
      <c r="AP658">
        <f>MAX(IFERROR((R658-VLOOKUP($E658,Sheet1!$A$1:$B$4,2,FALSE))*16,0),0)</f>
        <v>0</v>
      </c>
      <c r="AQ658">
        <f>MAX(IFERROR((S658-VLOOKUP($E658,Sheet1!$A$1:$B$4,2,FALSE))*16,0),0)</f>
        <v>0</v>
      </c>
      <c r="AR658">
        <v>244</v>
      </c>
      <c r="AS658">
        <v>0.777070064</v>
      </c>
      <c r="AT658">
        <v>4.9759732229999996</v>
      </c>
      <c r="AU658">
        <v>191</v>
      </c>
      <c r="AV658">
        <v>0.60828025500000005</v>
      </c>
      <c r="AW658">
        <f>AD658+0.8*AE658+0.64*AF658+AG658*0.8^3+AH658*0.8^4+AI658*0.8^5+AJ658*0.8^6</f>
        <v>61.755098428835289</v>
      </c>
      <c r="AX658">
        <f>COUNTIFS(E:E,E658,AW:AW,"&gt;" &amp;AW658)+1</f>
        <v>222</v>
      </c>
      <c r="AY658">
        <f>AK658+0.8*AL658+0.64*AM658+AN658*0.8^3+AO658*0.8^4+AP658*0.8^5+AQ658*0.8^6</f>
        <v>0</v>
      </c>
      <c r="AZ658">
        <f>COUNTIFS(E:E,E658,AY:AY,"&gt;" &amp;AY658)+1</f>
        <v>57</v>
      </c>
    </row>
    <row r="659" spans="1:52">
      <c r="A659" t="s">
        <v>1025</v>
      </c>
      <c r="B659" t="s">
        <v>1026</v>
      </c>
      <c r="C659" t="s">
        <v>1014</v>
      </c>
      <c r="D659" t="s">
        <v>37</v>
      </c>
      <c r="E659" t="s">
        <v>37</v>
      </c>
      <c r="F659">
        <v>3</v>
      </c>
      <c r="G659">
        <v>74</v>
      </c>
      <c r="H659">
        <v>204</v>
      </c>
      <c r="I659">
        <v>2020</v>
      </c>
      <c r="J659">
        <v>0.125</v>
      </c>
      <c r="K659">
        <v>0</v>
      </c>
      <c r="L659">
        <v>0</v>
      </c>
      <c r="M659">
        <v>1.187207696</v>
      </c>
      <c r="N659">
        <v>0.71707121699999998</v>
      </c>
      <c r="O659">
        <v>0.39138387099999999</v>
      </c>
      <c r="P659">
        <v>0.117507658</v>
      </c>
      <c r="Q659">
        <v>-7.2271105000000002E-2</v>
      </c>
      <c r="R659">
        <v>-0.17132953400000001</v>
      </c>
      <c r="S659">
        <v>-0.28975784199999999</v>
      </c>
      <c r="T659">
        <v>0</v>
      </c>
      <c r="U659">
        <v>0</v>
      </c>
      <c r="V659">
        <v>0</v>
      </c>
      <c r="W659">
        <v>3.3598183050000001</v>
      </c>
      <c r="X659">
        <v>2.8342943470000002</v>
      </c>
      <c r="Y659">
        <v>2.3803277789999999</v>
      </c>
      <c r="Z659">
        <v>2.3594539729999999</v>
      </c>
      <c r="AA659">
        <v>2.2118907989999999</v>
      </c>
      <c r="AB659">
        <v>1.574987463</v>
      </c>
      <c r="AC659">
        <v>1.654805649</v>
      </c>
      <c r="AD659">
        <v>25.110276002054192</v>
      </c>
      <c r="AE659">
        <v>18.429219306078139</v>
      </c>
      <c r="AF659">
        <v>13.400206039142475</v>
      </c>
      <c r="AG659">
        <v>12.771616936200331</v>
      </c>
      <c r="AH659">
        <v>11.194659801602441</v>
      </c>
      <c r="AI659">
        <v>6.0899580821153307</v>
      </c>
      <c r="AJ659">
        <v>6.5501851321829605</v>
      </c>
      <c r="AK659">
        <f>MAX(IFERROR((M659-VLOOKUP($E659,Sheet1!$A$1:$B$4,2,FALSE))*16,0),0)</f>
        <v>0</v>
      </c>
      <c r="AL659">
        <f>MAX(IFERROR((N659-VLOOKUP($E659,Sheet1!$A$1:$B$4,2,FALSE))*16,0),0)</f>
        <v>0</v>
      </c>
      <c r="AM659">
        <f>MAX(IFERROR((O659-VLOOKUP($E659,Sheet1!$A$1:$B$4,2,FALSE))*16,0),0)</f>
        <v>0</v>
      </c>
      <c r="AN659">
        <f>MAX(IFERROR((P659-VLOOKUP($E659,Sheet1!$A$1:$B$4,2,FALSE))*16,0),0)</f>
        <v>0</v>
      </c>
      <c r="AO659">
        <f>MAX(IFERROR((Q659-VLOOKUP($E659,Sheet1!$A$1:$B$4,2,FALSE))*16,0),0)</f>
        <v>0</v>
      </c>
      <c r="AP659">
        <f>MAX(IFERROR((R659-VLOOKUP($E659,Sheet1!$A$1:$B$4,2,FALSE))*16,0),0)</f>
        <v>0</v>
      </c>
      <c r="AQ659">
        <f>MAX(IFERROR((S659-VLOOKUP($E659,Sheet1!$A$1:$B$4,2,FALSE))*16,0),0)</f>
        <v>0</v>
      </c>
      <c r="AR659">
        <v>255</v>
      </c>
      <c r="AS659">
        <v>0.81210191099999995</v>
      </c>
      <c r="AT659">
        <v>1.879811962</v>
      </c>
      <c r="AU659">
        <v>256</v>
      </c>
      <c r="AV659">
        <v>0.81528662399999996</v>
      </c>
      <c r="AW659">
        <f>AD659+0.8*AE659+0.64*AF659+AG659*0.8^3+AH659*0.8^4+AI659*0.8^5+AJ659*0.8^6</f>
        <v>63.266833033677344</v>
      </c>
      <c r="AX659">
        <f>COUNTIFS(E:E,E659,AW:AW,"&gt;" &amp;AW659)+1</f>
        <v>212</v>
      </c>
      <c r="AY659">
        <f>AK659+0.8*AL659+0.64*AM659+AN659*0.8^3+AO659*0.8^4+AP659*0.8^5+AQ659*0.8^6</f>
        <v>0</v>
      </c>
      <c r="AZ659">
        <f>COUNTIFS(E:E,E659,AY:AY,"&gt;" &amp;AY659)+1</f>
        <v>57</v>
      </c>
    </row>
    <row r="660" spans="1:52">
      <c r="A660" t="s">
        <v>1537</v>
      </c>
      <c r="B660" t="s">
        <v>1538</v>
      </c>
      <c r="C660" t="s">
        <v>170</v>
      </c>
      <c r="D660" t="s">
        <v>37</v>
      </c>
      <c r="E660" t="s">
        <v>37</v>
      </c>
      <c r="F660">
        <v>4</v>
      </c>
      <c r="G660">
        <v>71</v>
      </c>
      <c r="H660">
        <v>208</v>
      </c>
      <c r="I660">
        <v>2020</v>
      </c>
      <c r="J660">
        <v>0.8125</v>
      </c>
      <c r="K660">
        <v>0</v>
      </c>
      <c r="L660">
        <v>1.9375</v>
      </c>
      <c r="M660">
        <v>1.6832475760000001</v>
      </c>
      <c r="N660">
        <v>1.1239629289999999</v>
      </c>
      <c r="O660">
        <v>0.18590588399999999</v>
      </c>
      <c r="P660">
        <v>-3.2338235999999999E-2</v>
      </c>
      <c r="Q660">
        <v>-0.169230933</v>
      </c>
      <c r="R660">
        <v>-0.31915343400000001</v>
      </c>
      <c r="S660">
        <v>-0.36156970100000002</v>
      </c>
      <c r="T660">
        <v>0</v>
      </c>
      <c r="U660">
        <v>0</v>
      </c>
      <c r="V660">
        <v>0</v>
      </c>
      <c r="W660">
        <v>3.2843631819999999</v>
      </c>
      <c r="X660">
        <v>2.2430848000000001</v>
      </c>
      <c r="Y660">
        <v>3.2630967310000001</v>
      </c>
      <c r="Z660">
        <v>2.0090910549999998</v>
      </c>
      <c r="AA660">
        <v>1.789369904</v>
      </c>
      <c r="AB660">
        <v>1.703254088</v>
      </c>
      <c r="AC660">
        <v>1.5294985619999999</v>
      </c>
      <c r="AD660">
        <v>25.633485229209043</v>
      </c>
      <c r="AE660">
        <v>13.376443681351049</v>
      </c>
      <c r="AF660">
        <v>21.669532048312774</v>
      </c>
      <c r="AG660">
        <v>9.5419151968616944</v>
      </c>
      <c r="AH660">
        <v>7.6534905798031332</v>
      </c>
      <c r="AI660">
        <v>6.8712411857972171</v>
      </c>
      <c r="AJ660">
        <v>5.6246961812918386</v>
      </c>
      <c r="AK660">
        <f>MAX(IFERROR((M660-VLOOKUP($E660,Sheet1!$A$1:$B$4,2,FALSE))*16,0),0)</f>
        <v>0</v>
      </c>
      <c r="AL660">
        <f>MAX(IFERROR((N660-VLOOKUP($E660,Sheet1!$A$1:$B$4,2,FALSE))*16,0),0)</f>
        <v>0</v>
      </c>
      <c r="AM660">
        <f>MAX(IFERROR((O660-VLOOKUP($E660,Sheet1!$A$1:$B$4,2,FALSE))*16,0),0)</f>
        <v>0</v>
      </c>
      <c r="AN660">
        <f>MAX(IFERROR((P660-VLOOKUP($E660,Sheet1!$A$1:$B$4,2,FALSE))*16,0),0)</f>
        <v>0</v>
      </c>
      <c r="AO660">
        <f>MAX(IFERROR((Q660-VLOOKUP($E660,Sheet1!$A$1:$B$4,2,FALSE))*16,0),0)</f>
        <v>0</v>
      </c>
      <c r="AP660">
        <f>MAX(IFERROR((R660-VLOOKUP($E660,Sheet1!$A$1:$B$4,2,FALSE))*16,0),0)</f>
        <v>0</v>
      </c>
      <c r="AQ660">
        <f>MAX(IFERROR((S660-VLOOKUP($E660,Sheet1!$A$1:$B$4,2,FALSE))*16,0),0)</f>
        <v>0</v>
      </c>
      <c r="AR660">
        <v>174</v>
      </c>
      <c r="AS660">
        <v>0.55414012700000004</v>
      </c>
      <c r="AT660">
        <v>2.1108240870000001</v>
      </c>
      <c r="AU660">
        <v>249</v>
      </c>
      <c r="AV660">
        <v>0.79299363099999998</v>
      </c>
      <c r="AW660">
        <f>AD660+0.8*AE660+0.64*AF660+AG660*0.8^3+AH660*0.8^4+AI660*0.8^5+AJ660*0.8^6</f>
        <v>61.949519675001213</v>
      </c>
      <c r="AX660">
        <f>COUNTIFS(E:E,E660,AW:AW,"&gt;" &amp;AW660)+1</f>
        <v>220</v>
      </c>
      <c r="AY660">
        <f>AK660+0.8*AL660+0.64*AM660+AN660*0.8^3+AO660*0.8^4+AP660*0.8^5+AQ660*0.8^6</f>
        <v>0</v>
      </c>
      <c r="AZ660">
        <f>COUNTIFS(E:E,E660,AY:AY,"&gt;" &amp;AY660)+1</f>
        <v>57</v>
      </c>
    </row>
    <row r="661" spans="1:52">
      <c r="A661" t="s">
        <v>595</v>
      </c>
      <c r="B661" t="s">
        <v>596</v>
      </c>
      <c r="C661" t="s">
        <v>552</v>
      </c>
      <c r="D661" t="s">
        <v>37</v>
      </c>
      <c r="E661" t="s">
        <v>37</v>
      </c>
      <c r="F661">
        <v>1</v>
      </c>
      <c r="G661">
        <v>70</v>
      </c>
      <c r="H661">
        <v>194</v>
      </c>
      <c r="I661">
        <v>2020</v>
      </c>
      <c r="L661">
        <v>0</v>
      </c>
      <c r="M661">
        <v>1.3084447640000001</v>
      </c>
      <c r="N661">
        <v>0.96389075999999996</v>
      </c>
      <c r="O661">
        <v>1.16748904</v>
      </c>
      <c r="P661">
        <v>1.037530099</v>
      </c>
      <c r="Q661">
        <v>0.79299028500000002</v>
      </c>
      <c r="R661">
        <v>0.41579175400000001</v>
      </c>
      <c r="S661">
        <v>9.9864670000000006E-3</v>
      </c>
      <c r="V661">
        <v>0</v>
      </c>
      <c r="W661">
        <v>3.066006062</v>
      </c>
      <c r="X661">
        <v>2.355471992</v>
      </c>
      <c r="Y661">
        <v>2.6665001419999999</v>
      </c>
      <c r="Z661">
        <v>2.3630134649999999</v>
      </c>
      <c r="AA661">
        <v>2.122357134</v>
      </c>
      <c r="AB661">
        <v>1.756142621</v>
      </c>
      <c r="AC661">
        <v>1.70603934</v>
      </c>
      <c r="AD661">
        <v>22.22590962127812</v>
      </c>
      <c r="AE661">
        <v>14.166452493698628</v>
      </c>
      <c r="AF661">
        <v>17.681607130294864</v>
      </c>
      <c r="AG661">
        <v>14.377299986078867</v>
      </c>
      <c r="AH661">
        <v>11.68031731646829</v>
      </c>
      <c r="AI661">
        <v>8.0276819796936962</v>
      </c>
      <c r="AJ661">
        <v>7.2060598395411404</v>
      </c>
      <c r="AK661">
        <f>MAX(IFERROR((M661-VLOOKUP($E661,Sheet1!$A$1:$B$4,2,FALSE))*16,0),0)</f>
        <v>0</v>
      </c>
      <c r="AL661">
        <f>MAX(IFERROR((N661-VLOOKUP($E661,Sheet1!$A$1:$B$4,2,FALSE))*16,0),0)</f>
        <v>0</v>
      </c>
      <c r="AM661">
        <f>MAX(IFERROR((O661-VLOOKUP($E661,Sheet1!$A$1:$B$4,2,FALSE))*16,0),0)</f>
        <v>0</v>
      </c>
      <c r="AN661">
        <f>MAX(IFERROR((P661-VLOOKUP($E661,Sheet1!$A$1:$B$4,2,FALSE))*16,0),0)</f>
        <v>0</v>
      </c>
      <c r="AO661">
        <f>MAX(IFERROR((Q661-VLOOKUP($E661,Sheet1!$A$1:$B$4,2,FALSE))*16,0),0)</f>
        <v>0</v>
      </c>
      <c r="AP661">
        <f>MAX(IFERROR((R661-VLOOKUP($E661,Sheet1!$A$1:$B$4,2,FALSE))*16,0),0)</f>
        <v>0</v>
      </c>
      <c r="AQ661">
        <f>MAX(IFERROR((S661-VLOOKUP($E661,Sheet1!$A$1:$B$4,2,FALSE))*16,0),0)</f>
        <v>0</v>
      </c>
      <c r="AR661">
        <v>239</v>
      </c>
      <c r="AS661">
        <v>0.76114649700000003</v>
      </c>
      <c r="AT661">
        <v>5.6961231689999998</v>
      </c>
      <c r="AU661">
        <v>179</v>
      </c>
      <c r="AV661">
        <v>0.57006369400000001</v>
      </c>
      <c r="AW661">
        <f>AD661+0.8*AE661+0.64*AF661+AG661*0.8^3+AH661*0.8^4+AI661*0.8^5+AJ661*0.8^6</f>
        <v>61.540271927006231</v>
      </c>
      <c r="AX661">
        <f>COUNTIFS(E:E,E661,AW:AW,"&gt;" &amp;AW661)+1</f>
        <v>223</v>
      </c>
      <c r="AY661">
        <f>AK661+0.8*AL661+0.64*AM661+AN661*0.8^3+AO661*0.8^4+AP661*0.8^5+AQ661*0.8^6</f>
        <v>0</v>
      </c>
      <c r="AZ661">
        <f>COUNTIFS(E:E,E661,AY:AY,"&gt;" &amp;AY661)+1</f>
        <v>57</v>
      </c>
    </row>
    <row r="662" spans="1:52">
      <c r="A662" t="s">
        <v>1175</v>
      </c>
      <c r="B662" t="s">
        <v>1176</v>
      </c>
      <c r="C662" t="s">
        <v>1156</v>
      </c>
      <c r="D662" t="s">
        <v>37</v>
      </c>
      <c r="E662" t="s">
        <v>37</v>
      </c>
      <c r="F662">
        <v>5</v>
      </c>
      <c r="G662">
        <v>74</v>
      </c>
      <c r="H662">
        <v>210</v>
      </c>
      <c r="I662">
        <v>2020</v>
      </c>
      <c r="J662">
        <v>0</v>
      </c>
      <c r="K662">
        <v>0</v>
      </c>
      <c r="L662">
        <v>0</v>
      </c>
      <c r="M662">
        <v>1.5145435540000001</v>
      </c>
      <c r="N662">
        <v>-3.6086708000000002E-2</v>
      </c>
      <c r="O662">
        <v>-6.8090992000000003E-2</v>
      </c>
      <c r="P662">
        <v>-0.190418168</v>
      </c>
      <c r="Q662">
        <v>-0.325147992</v>
      </c>
      <c r="R662">
        <v>-0.40461987999999999</v>
      </c>
      <c r="S662">
        <v>-0.50790963499999997</v>
      </c>
      <c r="T662">
        <v>0</v>
      </c>
      <c r="U662">
        <v>0</v>
      </c>
      <c r="V662">
        <v>0</v>
      </c>
      <c r="W662">
        <v>3.8053088160000001</v>
      </c>
      <c r="X662">
        <v>2.4253755770000001</v>
      </c>
      <c r="Y662">
        <v>2.6807894139999999</v>
      </c>
      <c r="Z662">
        <v>1.989692102</v>
      </c>
      <c r="AA662">
        <v>1.793437065</v>
      </c>
      <c r="AB662">
        <v>1.141135655</v>
      </c>
      <c r="AC662">
        <v>1.2282856440000001</v>
      </c>
      <c r="AD662">
        <v>31.038448028015011</v>
      </c>
      <c r="AE662">
        <v>13.12866649832651</v>
      </c>
      <c r="AF662">
        <v>15.429565599597836</v>
      </c>
      <c r="AG662">
        <v>9.1948200026092337</v>
      </c>
      <c r="AH662">
        <v>7.5279543546026844</v>
      </c>
      <c r="AI662">
        <v>3.2457648202497182</v>
      </c>
      <c r="AJ662">
        <v>3.6723673987560801</v>
      </c>
      <c r="AK662">
        <f>MAX(IFERROR((M662-VLOOKUP($E662,Sheet1!$A$1:$B$4,2,FALSE))*16,0),0)</f>
        <v>0</v>
      </c>
      <c r="AL662">
        <f>MAX(IFERROR((N662-VLOOKUP($E662,Sheet1!$A$1:$B$4,2,FALSE))*16,0),0)</f>
        <v>0</v>
      </c>
      <c r="AM662">
        <f>MAX(IFERROR((O662-VLOOKUP($E662,Sheet1!$A$1:$B$4,2,FALSE))*16,0),0)</f>
        <v>0</v>
      </c>
      <c r="AN662">
        <f>MAX(IFERROR((P662-VLOOKUP($E662,Sheet1!$A$1:$B$4,2,FALSE))*16,0),0)</f>
        <v>0</v>
      </c>
      <c r="AO662">
        <f>MAX(IFERROR((Q662-VLOOKUP($E662,Sheet1!$A$1:$B$4,2,FALSE))*16,0),0)</f>
        <v>0</v>
      </c>
      <c r="AP662">
        <f>MAX(IFERROR((R662-VLOOKUP($E662,Sheet1!$A$1:$B$4,2,FALSE))*16,0),0)</f>
        <v>0</v>
      </c>
      <c r="AQ662">
        <f>MAX(IFERROR((S662-VLOOKUP($E662,Sheet1!$A$1:$B$4,2,FALSE))*16,0),0)</f>
        <v>0</v>
      </c>
      <c r="AR662">
        <v>197</v>
      </c>
      <c r="AS662">
        <v>0.62738853500000002</v>
      </c>
      <c r="AT662">
        <v>-1.772982E-2</v>
      </c>
      <c r="AU662">
        <v>293</v>
      </c>
      <c r="AV662">
        <v>0.933121019</v>
      </c>
      <c r="AW662">
        <f>AD662+0.8*AE662+0.64*AF662+AG662*0.8^3+AH662*0.8^4+AI662*0.8^5+AJ662*0.8^6</f>
        <v>61.233762451078974</v>
      </c>
      <c r="AX662">
        <f>COUNTIFS(E:E,E662,AW:AW,"&gt;" &amp;AW662)+1</f>
        <v>225</v>
      </c>
      <c r="AY662">
        <f>AK662+0.8*AL662+0.64*AM662+AN662*0.8^3+AO662*0.8^4+AP662*0.8^5+AQ662*0.8^6</f>
        <v>0</v>
      </c>
      <c r="AZ662">
        <f>COUNTIFS(E:E,E662,AY:AY,"&gt;" &amp;AY662)+1</f>
        <v>57</v>
      </c>
    </row>
    <row r="663" spans="1:52">
      <c r="A663" t="s">
        <v>409</v>
      </c>
      <c r="B663" t="s">
        <v>410</v>
      </c>
      <c r="C663" t="s">
        <v>356</v>
      </c>
      <c r="D663" t="s">
        <v>37</v>
      </c>
      <c r="E663" t="s">
        <v>37</v>
      </c>
      <c r="F663">
        <v>3</v>
      </c>
      <c r="G663">
        <v>73</v>
      </c>
      <c r="H663">
        <v>189</v>
      </c>
      <c r="I663">
        <v>2020</v>
      </c>
      <c r="J663">
        <v>0</v>
      </c>
      <c r="K663">
        <v>0</v>
      </c>
      <c r="L663">
        <v>0</v>
      </c>
      <c r="M663">
        <v>1.1481890239999999</v>
      </c>
      <c r="N663">
        <v>0.767727206</v>
      </c>
      <c r="O663">
        <v>0.40686331199999998</v>
      </c>
      <c r="P663">
        <v>0.16723765500000001</v>
      </c>
      <c r="Q663">
        <v>-8.3805349000000001E-2</v>
      </c>
      <c r="R663">
        <v>-0.17777428100000001</v>
      </c>
      <c r="S663">
        <v>-0.31904094199999999</v>
      </c>
      <c r="T663">
        <v>0</v>
      </c>
      <c r="U663">
        <v>0</v>
      </c>
      <c r="V663">
        <v>0</v>
      </c>
      <c r="W663">
        <v>3.2973608969999999</v>
      </c>
      <c r="X663">
        <v>2.6628914140000002</v>
      </c>
      <c r="Y663">
        <v>2.1503750140000002</v>
      </c>
      <c r="Z663">
        <v>2.3311415860000002</v>
      </c>
      <c r="AA663">
        <v>2.4165418029999999</v>
      </c>
      <c r="AB663">
        <v>1.733697995</v>
      </c>
      <c r="AC663">
        <v>1.9178565599999999</v>
      </c>
      <c r="AD663">
        <v>24.325235168110481</v>
      </c>
      <c r="AE663">
        <v>16.808724167553947</v>
      </c>
      <c r="AF663">
        <v>11.340414436046927</v>
      </c>
      <c r="AG663">
        <v>12.593224390430763</v>
      </c>
      <c r="AH663">
        <v>12.976013970760391</v>
      </c>
      <c r="AI663">
        <v>7.2276434662107221</v>
      </c>
      <c r="AJ663">
        <v>8.4821242918776107</v>
      </c>
      <c r="AK663">
        <f>MAX(IFERROR((M663-VLOOKUP($E663,Sheet1!$A$1:$B$4,2,FALSE))*16,0),0)</f>
        <v>0</v>
      </c>
      <c r="AL663">
        <f>MAX(IFERROR((N663-VLOOKUP($E663,Sheet1!$A$1:$B$4,2,FALSE))*16,0),0)</f>
        <v>0</v>
      </c>
      <c r="AM663">
        <f>MAX(IFERROR((O663-VLOOKUP($E663,Sheet1!$A$1:$B$4,2,FALSE))*16,0),0)</f>
        <v>0</v>
      </c>
      <c r="AN663">
        <f>MAX(IFERROR((P663-VLOOKUP($E663,Sheet1!$A$1:$B$4,2,FALSE))*16,0),0)</f>
        <v>0</v>
      </c>
      <c r="AO663">
        <f>MAX(IFERROR((Q663-VLOOKUP($E663,Sheet1!$A$1:$B$4,2,FALSE))*16,0),0)</f>
        <v>0</v>
      </c>
      <c r="AP663">
        <f>MAX(IFERROR((R663-VLOOKUP($E663,Sheet1!$A$1:$B$4,2,FALSE))*16,0),0)</f>
        <v>0</v>
      </c>
      <c r="AQ663">
        <f>MAX(IFERROR((S663-VLOOKUP($E663,Sheet1!$A$1:$B$4,2,FALSE))*16,0),0)</f>
        <v>0</v>
      </c>
      <c r="AR663">
        <v>259</v>
      </c>
      <c r="AS663">
        <v>0.82484076399999995</v>
      </c>
      <c r="AT663">
        <v>1.9093966250000001</v>
      </c>
      <c r="AU663">
        <v>255</v>
      </c>
      <c r="AV663">
        <v>0.81210191099999995</v>
      </c>
      <c r="AW663">
        <f>AD663+0.8*AE663+0.64*AF663+AG663*0.8^3+AH663*0.8^4+AI663*0.8^5+AJ663*0.8^6</f>
        <v>61.384678152925588</v>
      </c>
      <c r="AX663">
        <f>COUNTIFS(E:E,E663,AW:AW,"&gt;" &amp;AW663)+1</f>
        <v>224</v>
      </c>
      <c r="AY663">
        <f>AK663+0.8*AL663+0.64*AM663+AN663*0.8^3+AO663*0.8^4+AP663*0.8^5+AQ663*0.8^6</f>
        <v>0</v>
      </c>
      <c r="AZ663">
        <f>COUNTIFS(E:E,E663,AY:AY,"&gt;" &amp;AY663)+1</f>
        <v>57</v>
      </c>
    </row>
    <row r="664" spans="1:52">
      <c r="A664" t="s">
        <v>1539</v>
      </c>
      <c r="B664" t="s">
        <v>1540</v>
      </c>
      <c r="C664" t="s">
        <v>209</v>
      </c>
      <c r="D664" t="s">
        <v>37</v>
      </c>
      <c r="E664" t="s">
        <v>37</v>
      </c>
      <c r="F664">
        <v>4</v>
      </c>
      <c r="G664">
        <v>73</v>
      </c>
      <c r="H664">
        <v>188</v>
      </c>
      <c r="I664">
        <v>2020</v>
      </c>
      <c r="J664">
        <v>0.5</v>
      </c>
      <c r="K664">
        <v>0</v>
      </c>
      <c r="L664">
        <v>1.25</v>
      </c>
      <c r="M664">
        <v>1.571058785</v>
      </c>
      <c r="N664">
        <v>0.84214029099999999</v>
      </c>
      <c r="O664">
        <v>0.25114483700000001</v>
      </c>
      <c r="P664">
        <v>-4.4245855000000001E-2</v>
      </c>
      <c r="Q664">
        <v>-9.6674185999999995E-2</v>
      </c>
      <c r="R664">
        <v>-0.23903223500000001</v>
      </c>
      <c r="S664">
        <v>-0.319370447</v>
      </c>
      <c r="T664">
        <v>0</v>
      </c>
      <c r="U664">
        <v>0</v>
      </c>
      <c r="V664">
        <v>0</v>
      </c>
      <c r="W664">
        <v>3.337556948</v>
      </c>
      <c r="X664">
        <v>2.4270404920000002</v>
      </c>
      <c r="Y664">
        <v>2.7408502769999998</v>
      </c>
      <c r="Z664">
        <v>2.176832772</v>
      </c>
      <c r="AA664">
        <v>1.530226326</v>
      </c>
      <c r="AB664">
        <v>1.5835802720000001</v>
      </c>
      <c r="AC664">
        <v>1.795367632</v>
      </c>
      <c r="AD664">
        <v>25.911781972227303</v>
      </c>
      <c r="AE664">
        <v>14.633459950979287</v>
      </c>
      <c r="AF664">
        <v>16.575406677737561</v>
      </c>
      <c r="AG664">
        <v>10.932327682136716</v>
      </c>
      <c r="AH664">
        <v>5.8415472321237303</v>
      </c>
      <c r="AI664">
        <v>6.0927209553937445</v>
      </c>
      <c r="AJ664">
        <v>7.548061521197198</v>
      </c>
      <c r="AK664">
        <f>MAX(IFERROR((M664-VLOOKUP($E664,Sheet1!$A$1:$B$4,2,FALSE))*16,0),0)</f>
        <v>0</v>
      </c>
      <c r="AL664">
        <f>MAX(IFERROR((N664-VLOOKUP($E664,Sheet1!$A$1:$B$4,2,FALSE))*16,0),0)</f>
        <v>0</v>
      </c>
      <c r="AM664">
        <f>MAX(IFERROR((O664-VLOOKUP($E664,Sheet1!$A$1:$B$4,2,FALSE))*16,0),0)</f>
        <v>0</v>
      </c>
      <c r="AN664">
        <f>MAX(IFERROR((P664-VLOOKUP($E664,Sheet1!$A$1:$B$4,2,FALSE))*16,0),0)</f>
        <v>0</v>
      </c>
      <c r="AO664">
        <f>MAX(IFERROR((Q664-VLOOKUP($E664,Sheet1!$A$1:$B$4,2,FALSE))*16,0),0)</f>
        <v>0</v>
      </c>
      <c r="AP664">
        <f>MAX(IFERROR((R664-VLOOKUP($E664,Sheet1!$A$1:$B$4,2,FALSE))*16,0),0)</f>
        <v>0</v>
      </c>
      <c r="AQ664">
        <f>MAX(IFERROR((S664-VLOOKUP($E664,Sheet1!$A$1:$B$4,2,FALSE))*16,0),0)</f>
        <v>0</v>
      </c>
      <c r="AR664">
        <v>187</v>
      </c>
      <c r="AS664">
        <v>0.59554140099999997</v>
      </c>
      <c r="AT664">
        <v>1.965021189</v>
      </c>
      <c r="AU664">
        <v>252</v>
      </c>
      <c r="AV664">
        <v>0.80254777099999997</v>
      </c>
      <c r="AW664">
        <f>AD664+0.8*AE664+0.64*AF664+AG664*0.8^3+AH664*0.8^4+AI664*0.8^5+AJ664*0.8^6</f>
        <v>60.192001568370792</v>
      </c>
      <c r="AX664">
        <f>COUNTIFS(E:E,E664,AW:AW,"&gt;" &amp;AW664)+1</f>
        <v>231</v>
      </c>
      <c r="AY664">
        <f>AK664+0.8*AL664+0.64*AM664+AN664*0.8^3+AO664*0.8^4+AP664*0.8^5+AQ664*0.8^6</f>
        <v>0</v>
      </c>
      <c r="AZ664">
        <f>COUNTIFS(E:E,E664,AY:AY,"&gt;" &amp;AY664)+1</f>
        <v>57</v>
      </c>
    </row>
    <row r="665" spans="1:52">
      <c r="A665" t="s">
        <v>1142</v>
      </c>
      <c r="B665" t="s">
        <v>1143</v>
      </c>
      <c r="C665" t="s">
        <v>1113</v>
      </c>
      <c r="D665" t="s">
        <v>37</v>
      </c>
      <c r="E665" t="s">
        <v>37</v>
      </c>
      <c r="F665">
        <v>3</v>
      </c>
      <c r="G665">
        <v>75</v>
      </c>
      <c r="H665">
        <v>210</v>
      </c>
      <c r="I665">
        <v>2020</v>
      </c>
      <c r="J665">
        <v>0</v>
      </c>
      <c r="K665">
        <v>0</v>
      </c>
      <c r="L665">
        <v>0</v>
      </c>
      <c r="M665">
        <v>0.92446741200000004</v>
      </c>
      <c r="N665">
        <v>0.27363930400000003</v>
      </c>
      <c r="O665">
        <v>-8.8985780000000007E-3</v>
      </c>
      <c r="P665">
        <v>-0.105107407</v>
      </c>
      <c r="Q665">
        <v>-0.170461047</v>
      </c>
      <c r="R665">
        <v>-0.25864541600000002</v>
      </c>
      <c r="S665">
        <v>-0.32403877199999997</v>
      </c>
      <c r="T665">
        <v>0</v>
      </c>
      <c r="U665">
        <v>0</v>
      </c>
      <c r="V665">
        <v>0</v>
      </c>
      <c r="W665">
        <v>3.6732630300000002</v>
      </c>
      <c r="X665">
        <v>2.9713949190000002</v>
      </c>
      <c r="Y665">
        <v>2.4641109839999999</v>
      </c>
      <c r="Z665">
        <v>2.1063621320000001</v>
      </c>
      <c r="AA665">
        <v>1.703616314</v>
      </c>
      <c r="AB665">
        <v>1.0048941979999999</v>
      </c>
      <c r="AC665">
        <v>0.876661001</v>
      </c>
      <c r="AD665">
        <v>27.856980524859907</v>
      </c>
      <c r="AE665">
        <v>18.893551861241917</v>
      </c>
      <c r="AF665">
        <v>13.522101392410846</v>
      </c>
      <c r="AG665">
        <v>10.256184040336109</v>
      </c>
      <c r="AH665">
        <v>7.0125822068496433</v>
      </c>
      <c r="AI665">
        <v>2.607261659421809</v>
      </c>
      <c r="AJ665">
        <v>1.9873509008244383</v>
      </c>
      <c r="AK665">
        <f>MAX(IFERROR((M665-VLOOKUP($E665,Sheet1!$A$1:$B$4,2,FALSE))*16,0),0)</f>
        <v>0</v>
      </c>
      <c r="AL665">
        <f>MAX(IFERROR((N665-VLOOKUP($E665,Sheet1!$A$1:$B$4,2,FALSE))*16,0),0)</f>
        <v>0</v>
      </c>
      <c r="AM665">
        <f>MAX(IFERROR((O665-VLOOKUP($E665,Sheet1!$A$1:$B$4,2,FALSE))*16,0),0)</f>
        <v>0</v>
      </c>
      <c r="AN665">
        <f>MAX(IFERROR((P665-VLOOKUP($E665,Sheet1!$A$1:$B$4,2,FALSE))*16,0),0)</f>
        <v>0</v>
      </c>
      <c r="AO665">
        <f>MAX(IFERROR((Q665-VLOOKUP($E665,Sheet1!$A$1:$B$4,2,FALSE))*16,0),0)</f>
        <v>0</v>
      </c>
      <c r="AP665">
        <f>MAX(IFERROR((R665-VLOOKUP($E665,Sheet1!$A$1:$B$4,2,FALSE))*16,0),0)</f>
        <v>0</v>
      </c>
      <c r="AQ665">
        <f>MAX(IFERROR((S665-VLOOKUP($E665,Sheet1!$A$1:$B$4,2,FALSE))*16,0),0)</f>
        <v>0</v>
      </c>
      <c r="AR665">
        <v>286</v>
      </c>
      <c r="AS665">
        <v>0.91082802500000004</v>
      </c>
      <c r="AT665">
        <v>0.33095549600000002</v>
      </c>
      <c r="AU665">
        <v>283</v>
      </c>
      <c r="AV665">
        <v>0.90127388500000005</v>
      </c>
      <c r="AW665">
        <f>AD665+0.8*AE665+0.64*AF665+AG665*0.8^3+AH665*0.8^4+AI665*0.8^5+AJ665*0.8^6</f>
        <v>61.12480642067915</v>
      </c>
      <c r="AX665">
        <f>COUNTIFS(E:E,E665,AW:AW,"&gt;" &amp;AW665)+1</f>
        <v>226</v>
      </c>
      <c r="AY665">
        <f>AK665+0.8*AL665+0.64*AM665+AN665*0.8^3+AO665*0.8^4+AP665*0.8^5+AQ665*0.8^6</f>
        <v>0</v>
      </c>
      <c r="AZ665">
        <f>COUNTIFS(E:E,E665,AY:AY,"&gt;" &amp;AY665)+1</f>
        <v>57</v>
      </c>
    </row>
    <row r="666" spans="1:52">
      <c r="A666" t="s">
        <v>1222</v>
      </c>
      <c r="B666" t="s">
        <v>1223</v>
      </c>
      <c r="C666" t="s">
        <v>1207</v>
      </c>
      <c r="D666" t="s">
        <v>37</v>
      </c>
      <c r="E666" t="s">
        <v>37</v>
      </c>
      <c r="F666">
        <v>2</v>
      </c>
      <c r="G666">
        <v>70</v>
      </c>
      <c r="H666">
        <v>185</v>
      </c>
      <c r="I666">
        <v>2020</v>
      </c>
      <c r="K666">
        <v>0</v>
      </c>
      <c r="L666">
        <v>0.8125</v>
      </c>
      <c r="M666">
        <v>1.3727605780000001</v>
      </c>
      <c r="N666">
        <v>1.248264431</v>
      </c>
      <c r="O666">
        <v>1.1749100640000001</v>
      </c>
      <c r="P666">
        <v>0.88315615999999997</v>
      </c>
      <c r="Q666">
        <v>0.49938457800000002</v>
      </c>
      <c r="R666">
        <v>2.6258323E-2</v>
      </c>
      <c r="S666">
        <v>-9.3233789999999997E-2</v>
      </c>
      <c r="U666">
        <v>0</v>
      </c>
      <c r="V666">
        <v>0</v>
      </c>
      <c r="W666">
        <v>2.5552943140000002</v>
      </c>
      <c r="X666">
        <v>2.947418345</v>
      </c>
      <c r="Y666">
        <v>2.5846927270000002</v>
      </c>
      <c r="Z666">
        <v>2.2523068419999999</v>
      </c>
      <c r="AA666">
        <v>2.0938399400000001</v>
      </c>
      <c r="AB666">
        <v>1.972358654</v>
      </c>
      <c r="AC666">
        <v>1.7846182880000001</v>
      </c>
      <c r="AD666">
        <v>16.986962382599273</v>
      </c>
      <c r="AE666">
        <v>20.806177115830479</v>
      </c>
      <c r="AF666">
        <v>16.861387449134654</v>
      </c>
      <c r="AG666">
        <v>13.036024914815727</v>
      </c>
      <c r="AH666">
        <v>10.976834519590938</v>
      </c>
      <c r="AI666">
        <v>9.3127773089139652</v>
      </c>
      <c r="AJ666">
        <v>7.6953592001340496</v>
      </c>
      <c r="AK666">
        <f>MAX(IFERROR((M666-VLOOKUP($E666,Sheet1!$A$1:$B$4,2,FALSE))*16,0),0)</f>
        <v>0</v>
      </c>
      <c r="AL666">
        <f>MAX(IFERROR((N666-VLOOKUP($E666,Sheet1!$A$1:$B$4,2,FALSE))*16,0),0)</f>
        <v>0</v>
      </c>
      <c r="AM666">
        <f>MAX(IFERROR((O666-VLOOKUP($E666,Sheet1!$A$1:$B$4,2,FALSE))*16,0),0)</f>
        <v>0</v>
      </c>
      <c r="AN666">
        <f>MAX(IFERROR((P666-VLOOKUP($E666,Sheet1!$A$1:$B$4,2,FALSE))*16,0),0)</f>
        <v>0</v>
      </c>
      <c r="AO666">
        <f>MAX(IFERROR((Q666-VLOOKUP($E666,Sheet1!$A$1:$B$4,2,FALSE))*16,0),0)</f>
        <v>0</v>
      </c>
      <c r="AP666">
        <f>MAX(IFERROR((R666-VLOOKUP($E666,Sheet1!$A$1:$B$4,2,FALSE))*16,0),0)</f>
        <v>0</v>
      </c>
      <c r="AQ666">
        <f>MAX(IFERROR((S666-VLOOKUP($E666,Sheet1!$A$1:$B$4,2,FALSE))*16,0),0)</f>
        <v>0</v>
      </c>
      <c r="AR666">
        <v>227</v>
      </c>
      <c r="AS666">
        <v>0.722929936</v>
      </c>
      <c r="AT666">
        <v>5.1115003430000003</v>
      </c>
      <c r="AU666">
        <v>189</v>
      </c>
      <c r="AV666">
        <v>0.60191082799999995</v>
      </c>
      <c r="AW666">
        <f>AD666+0.8*AE666+0.64*AF666+AG666*0.8^3+AH666*0.8^4+AI666*0.8^5+AJ666*0.8^6</f>
        <v>60.662651329064815</v>
      </c>
      <c r="AX666">
        <f>COUNTIFS(E:E,E666,AW:AW,"&gt;" &amp;AW666)+1</f>
        <v>228</v>
      </c>
      <c r="AY666">
        <f>AK666+0.8*AL666+0.64*AM666+AN666*0.8^3+AO666*0.8^4+AP666*0.8^5+AQ666*0.8^6</f>
        <v>0</v>
      </c>
      <c r="AZ666">
        <f>COUNTIFS(E:E,E666,AY:AY,"&gt;" &amp;AY666)+1</f>
        <v>57</v>
      </c>
    </row>
    <row r="667" spans="1:52">
      <c r="A667" t="s">
        <v>416</v>
      </c>
      <c r="B667" t="s">
        <v>417</v>
      </c>
      <c r="C667" t="s">
        <v>415</v>
      </c>
      <c r="D667" t="s">
        <v>37</v>
      </c>
      <c r="E667" t="s">
        <v>37</v>
      </c>
      <c r="F667">
        <v>2</v>
      </c>
      <c r="G667">
        <v>75</v>
      </c>
      <c r="H667">
        <v>226</v>
      </c>
      <c r="I667">
        <v>2020</v>
      </c>
      <c r="K667">
        <v>0</v>
      </c>
      <c r="L667">
        <v>0</v>
      </c>
      <c r="M667">
        <v>0.94680068399999995</v>
      </c>
      <c r="N667">
        <v>0.798431746</v>
      </c>
      <c r="O667">
        <v>0.80961209000000001</v>
      </c>
      <c r="P667">
        <v>0.392162026</v>
      </c>
      <c r="Q667">
        <v>-3.8939740000000001E-3</v>
      </c>
      <c r="R667">
        <v>-9.4401669999999993E-2</v>
      </c>
      <c r="S667">
        <v>-0.19942622900000001</v>
      </c>
      <c r="U667">
        <v>0</v>
      </c>
      <c r="V667">
        <v>0</v>
      </c>
      <c r="W667">
        <v>2.7299716639999998</v>
      </c>
      <c r="X667">
        <v>2.9113467879999999</v>
      </c>
      <c r="Y667">
        <v>2.6083901090000001</v>
      </c>
      <c r="Z667">
        <v>2.42346789</v>
      </c>
      <c r="AA667">
        <v>2.197580313</v>
      </c>
      <c r="AB667">
        <v>1.8856304100000001</v>
      </c>
      <c r="AC667">
        <v>2.0346899349999998</v>
      </c>
      <c r="AD667">
        <v>17.855331061318509</v>
      </c>
      <c r="AE667">
        <v>19.392223842060446</v>
      </c>
      <c r="AF667">
        <v>16.350074903533596</v>
      </c>
      <c r="AG667">
        <v>13.802613881980889</v>
      </c>
      <c r="AH667">
        <v>11.165740215943018</v>
      </c>
      <c r="AI667">
        <v>8.4766236041483722</v>
      </c>
      <c r="AJ667">
        <v>9.5479490503610123</v>
      </c>
      <c r="AK667">
        <f>MAX(IFERROR((M667-VLOOKUP($E667,Sheet1!$A$1:$B$4,2,FALSE))*16,0),0)</f>
        <v>0</v>
      </c>
      <c r="AL667">
        <f>MAX(IFERROR((N667-VLOOKUP($E667,Sheet1!$A$1:$B$4,2,FALSE))*16,0),0)</f>
        <v>0</v>
      </c>
      <c r="AM667">
        <f>MAX(IFERROR((O667-VLOOKUP($E667,Sheet1!$A$1:$B$4,2,FALSE))*16,0),0)</f>
        <v>0</v>
      </c>
      <c r="AN667">
        <f>MAX(IFERROR((P667-VLOOKUP($E667,Sheet1!$A$1:$B$4,2,FALSE))*16,0),0)</f>
        <v>0</v>
      </c>
      <c r="AO667">
        <f>MAX(IFERROR((Q667-VLOOKUP($E667,Sheet1!$A$1:$B$4,2,FALSE))*16,0),0)</f>
        <v>0</v>
      </c>
      <c r="AP667">
        <f>MAX(IFERROR((R667-VLOOKUP($E667,Sheet1!$A$1:$B$4,2,FALSE))*16,0),0)</f>
        <v>0</v>
      </c>
      <c r="AQ667">
        <f>MAX(IFERROR((S667-VLOOKUP($E667,Sheet1!$A$1:$B$4,2,FALSE))*16,0),0)</f>
        <v>0</v>
      </c>
      <c r="AR667">
        <v>284</v>
      </c>
      <c r="AS667">
        <v>0.90445859900000003</v>
      </c>
      <c r="AT667">
        <v>2.6492846729999999</v>
      </c>
      <c r="AU667">
        <v>234</v>
      </c>
      <c r="AV667">
        <v>0.74522292999999995</v>
      </c>
      <c r="AW667">
        <f>AD667+0.8*AE667+0.64*AF667+AG667*0.8^3+AH667*0.8^4+AI667*0.8^5+AJ667*0.8^6</f>
        <v>60.754141151718031</v>
      </c>
      <c r="AX667">
        <f>COUNTIFS(E:E,E667,AW:AW,"&gt;" &amp;AW667)+1</f>
        <v>227</v>
      </c>
      <c r="AY667">
        <f>AK667+0.8*AL667+0.64*AM667+AN667*0.8^3+AO667*0.8^4+AP667*0.8^5+AQ667*0.8^6</f>
        <v>0</v>
      </c>
      <c r="AZ667">
        <f>COUNTIFS(E:E,E667,AY:AY,"&gt;" &amp;AY667)+1</f>
        <v>57</v>
      </c>
    </row>
    <row r="668" spans="1:52">
      <c r="A668" t="s">
        <v>518</v>
      </c>
      <c r="B668" t="s">
        <v>519</v>
      </c>
      <c r="C668" t="s">
        <v>497</v>
      </c>
      <c r="D668" t="s">
        <v>37</v>
      </c>
      <c r="E668" t="s">
        <v>37</v>
      </c>
      <c r="F668">
        <v>1</v>
      </c>
      <c r="G668">
        <v>73</v>
      </c>
      <c r="H668">
        <v>195</v>
      </c>
      <c r="I668">
        <v>2020</v>
      </c>
      <c r="L668">
        <v>0.125</v>
      </c>
      <c r="M668">
        <v>1.4780201449999999</v>
      </c>
      <c r="N668">
        <v>0.98839066399999997</v>
      </c>
      <c r="O668">
        <v>1.0385119350000001</v>
      </c>
      <c r="P668">
        <v>0.85384913100000004</v>
      </c>
      <c r="Q668">
        <v>0.51103637000000002</v>
      </c>
      <c r="R668">
        <v>0.21402262899999999</v>
      </c>
      <c r="S668">
        <v>-5.6395169000000002E-2</v>
      </c>
      <c r="V668">
        <v>0</v>
      </c>
      <c r="W668">
        <v>3.2507258440000002</v>
      </c>
      <c r="X668">
        <v>2.3030323610000001</v>
      </c>
      <c r="Y668">
        <v>2.454166786</v>
      </c>
      <c r="Z668">
        <v>2.2573635470000002</v>
      </c>
      <c r="AA668">
        <v>2.0969768480000002</v>
      </c>
      <c r="AB668">
        <v>1.544301937</v>
      </c>
      <c r="AC668">
        <v>1.456968727</v>
      </c>
      <c r="AD668">
        <v>24.689015177887512</v>
      </c>
      <c r="AE668">
        <v>13.70586595792517</v>
      </c>
      <c r="AF668">
        <v>15.273850818193097</v>
      </c>
      <c r="AG668">
        <v>13.032986585795868</v>
      </c>
      <c r="AH668">
        <v>11.021585536913619</v>
      </c>
      <c r="AI668">
        <v>6.2107457867550693</v>
      </c>
      <c r="AJ668">
        <v>5.3746527133809252</v>
      </c>
      <c r="AK668">
        <f>MAX(IFERROR((M668-VLOOKUP($E668,Sheet1!$A$1:$B$4,2,FALSE))*16,0),0)</f>
        <v>0</v>
      </c>
      <c r="AL668">
        <f>MAX(IFERROR((N668-VLOOKUP($E668,Sheet1!$A$1:$B$4,2,FALSE))*16,0),0)</f>
        <v>0</v>
      </c>
      <c r="AM668">
        <f>MAX(IFERROR((O668-VLOOKUP($E668,Sheet1!$A$1:$B$4,2,FALSE))*16,0),0)</f>
        <v>0</v>
      </c>
      <c r="AN668">
        <f>MAX(IFERROR((P668-VLOOKUP($E668,Sheet1!$A$1:$B$4,2,FALSE))*16,0),0)</f>
        <v>0</v>
      </c>
      <c r="AO668">
        <f>MAX(IFERROR((Q668-VLOOKUP($E668,Sheet1!$A$1:$B$4,2,FALSE))*16,0),0)</f>
        <v>0</v>
      </c>
      <c r="AP668">
        <f>MAX(IFERROR((R668-VLOOKUP($E668,Sheet1!$A$1:$B$4,2,FALSE))*16,0),0)</f>
        <v>0</v>
      </c>
      <c r="AQ668">
        <f>MAX(IFERROR((S668-VLOOKUP($E668,Sheet1!$A$1:$B$4,2,FALSE))*16,0),0)</f>
        <v>0</v>
      </c>
      <c r="AR668">
        <v>201</v>
      </c>
      <c r="AS668">
        <v>0.64012738899999999</v>
      </c>
      <c r="AT668">
        <v>5.0274357040000002</v>
      </c>
      <c r="AU668">
        <v>190</v>
      </c>
      <c r="AV668">
        <v>0.60509554099999996</v>
      </c>
      <c r="AW668">
        <f>AD668+0.8*AE668+0.64*AF668+AG668*0.8^3+AH668*0.8^4+AI668*0.8^5+AJ668*0.8^6</f>
        <v>60.06037317601897</v>
      </c>
      <c r="AX668">
        <f>COUNTIFS(E:E,E668,AW:AW,"&gt;" &amp;AW668)+1</f>
        <v>233</v>
      </c>
      <c r="AY668">
        <f>AK668+0.8*AL668+0.64*AM668+AN668*0.8^3+AO668*0.8^4+AP668*0.8^5+AQ668*0.8^6</f>
        <v>0</v>
      </c>
      <c r="AZ668">
        <f>COUNTIFS(E:E,E668,AY:AY,"&gt;" &amp;AY668)+1</f>
        <v>57</v>
      </c>
    </row>
    <row r="669" spans="1:52">
      <c r="A669" t="s">
        <v>1570</v>
      </c>
      <c r="B669" t="s">
        <v>1571</v>
      </c>
      <c r="C669" t="s">
        <v>1381</v>
      </c>
      <c r="D669" t="s">
        <v>37</v>
      </c>
      <c r="E669" t="s">
        <v>37</v>
      </c>
      <c r="F669">
        <v>6</v>
      </c>
      <c r="G669">
        <v>75</v>
      </c>
      <c r="H669">
        <v>215</v>
      </c>
      <c r="I669">
        <v>2020</v>
      </c>
      <c r="J669">
        <v>2</v>
      </c>
      <c r="K669">
        <v>2.625</v>
      </c>
      <c r="L669">
        <v>0.1875</v>
      </c>
      <c r="M669">
        <v>1.975676532</v>
      </c>
      <c r="N669">
        <v>0.88915386799999996</v>
      </c>
      <c r="O669">
        <v>0.37271980399999999</v>
      </c>
      <c r="P669">
        <v>-7.3120685000000005E-2</v>
      </c>
      <c r="Q669">
        <v>-0.248913892</v>
      </c>
      <c r="R669">
        <v>-0.400455267</v>
      </c>
      <c r="S669">
        <v>-0.53754037399999999</v>
      </c>
      <c r="T669">
        <v>0</v>
      </c>
      <c r="U669">
        <v>0</v>
      </c>
      <c r="V669">
        <v>0</v>
      </c>
      <c r="W669">
        <v>2.4930087479999998</v>
      </c>
      <c r="X669">
        <v>2.9096633220000001</v>
      </c>
      <c r="Y669">
        <v>2.4970056029999999</v>
      </c>
      <c r="Z669">
        <v>2.2625740749999999</v>
      </c>
      <c r="AA669">
        <v>2.7222953689999998</v>
      </c>
      <c r="AB669">
        <v>2.2274492210000001</v>
      </c>
      <c r="AC669">
        <v>1.6838189219999999</v>
      </c>
      <c r="AD669">
        <v>17.728219744957258</v>
      </c>
      <c r="AE669">
        <v>19.575686318646461</v>
      </c>
      <c r="AF669">
        <v>14.459576194255007</v>
      </c>
      <c r="AG669">
        <v>11.631722764104026</v>
      </c>
      <c r="AH669">
        <v>15.510539062183597</v>
      </c>
      <c r="AI669">
        <v>10.889280700520672</v>
      </c>
      <c r="AJ669">
        <v>6.5396816377528779</v>
      </c>
      <c r="AK669">
        <f>MAX(IFERROR((M669-VLOOKUP($E669,Sheet1!$A$1:$B$4,2,FALSE))*16,0),0)</f>
        <v>0</v>
      </c>
      <c r="AL669">
        <f>MAX(IFERROR((N669-VLOOKUP($E669,Sheet1!$A$1:$B$4,2,FALSE))*16,0),0)</f>
        <v>0</v>
      </c>
      <c r="AM669">
        <f>MAX(IFERROR((O669-VLOOKUP($E669,Sheet1!$A$1:$B$4,2,FALSE))*16,0),0)</f>
        <v>0</v>
      </c>
      <c r="AN669">
        <f>MAX(IFERROR((P669-VLOOKUP($E669,Sheet1!$A$1:$B$4,2,FALSE))*16,0),0)</f>
        <v>0</v>
      </c>
      <c r="AO669">
        <f>MAX(IFERROR((Q669-VLOOKUP($E669,Sheet1!$A$1:$B$4,2,FALSE))*16,0),0)</f>
        <v>0</v>
      </c>
      <c r="AP669">
        <f>MAX(IFERROR((R669-VLOOKUP($E669,Sheet1!$A$1:$B$4,2,FALSE))*16,0),0)</f>
        <v>0</v>
      </c>
      <c r="AQ669">
        <f>MAX(IFERROR((S669-VLOOKUP($E669,Sheet1!$A$1:$B$4,2,FALSE))*16,0),0)</f>
        <v>0</v>
      </c>
      <c r="AR669">
        <v>155</v>
      </c>
      <c r="AS669">
        <v>0.49363057300000002</v>
      </c>
      <c r="AT669">
        <v>1.9775199859999999</v>
      </c>
      <c r="AU669">
        <v>250</v>
      </c>
      <c r="AV669">
        <v>0.79617834399999998</v>
      </c>
      <c r="AW669">
        <f>AD669+0.8*AE669+0.64*AF669+AG669*0.8^3+AH669*0.8^4+AI669*0.8^5+AJ669*0.8^6</f>
        <v>60.233994222483005</v>
      </c>
      <c r="AX669">
        <f>COUNTIFS(E:E,E669,AW:AW,"&gt;" &amp;AW669)+1</f>
        <v>230</v>
      </c>
      <c r="AY669">
        <f>AK669+0.8*AL669+0.64*AM669+AN669*0.8^3+AO669*0.8^4+AP669*0.8^5+AQ669*0.8^6</f>
        <v>0</v>
      </c>
      <c r="AZ669">
        <f>COUNTIFS(E:E,E669,AY:AY,"&gt;" &amp;AY669)+1</f>
        <v>57</v>
      </c>
    </row>
    <row r="670" spans="1:52">
      <c r="A670" t="s">
        <v>655</v>
      </c>
      <c r="B670" t="s">
        <v>656</v>
      </c>
      <c r="C670" t="s">
        <v>648</v>
      </c>
      <c r="D670" t="s">
        <v>37</v>
      </c>
      <c r="E670" t="s">
        <v>37</v>
      </c>
      <c r="F670">
        <v>2</v>
      </c>
      <c r="G670">
        <v>70</v>
      </c>
      <c r="H670">
        <v>186</v>
      </c>
      <c r="I670">
        <v>2020</v>
      </c>
      <c r="K670">
        <v>0</v>
      </c>
      <c r="L670">
        <v>0.25</v>
      </c>
      <c r="M670">
        <v>1.0917937639999999</v>
      </c>
      <c r="N670">
        <v>0.84408680899999999</v>
      </c>
      <c r="O670">
        <v>0.78908409300000004</v>
      </c>
      <c r="P670">
        <v>0.502908786</v>
      </c>
      <c r="Q670">
        <v>5.3412412999999999E-2</v>
      </c>
      <c r="R670">
        <v>-8.3691504E-2</v>
      </c>
      <c r="S670">
        <v>-0.19352659899999999</v>
      </c>
      <c r="U670">
        <v>0</v>
      </c>
      <c r="V670">
        <v>0</v>
      </c>
      <c r="W670">
        <v>2.7901243880000002</v>
      </c>
      <c r="X670">
        <v>2.830475742</v>
      </c>
      <c r="Y670">
        <v>2.5795267750000002</v>
      </c>
      <c r="Z670">
        <v>2.36256062</v>
      </c>
      <c r="AA670">
        <v>2.082945783</v>
      </c>
      <c r="AB670">
        <v>2.0183851050000001</v>
      </c>
      <c r="AC670">
        <v>1.9050475680000001</v>
      </c>
      <c r="AD670">
        <v>18.789949010603735</v>
      </c>
      <c r="AE670">
        <v>18.661354302506453</v>
      </c>
      <c r="AF670">
        <v>16.023892304216815</v>
      </c>
      <c r="AG670">
        <v>13.420985132409172</v>
      </c>
      <c r="AH670">
        <v>10.265274481812924</v>
      </c>
      <c r="AI670">
        <v>9.5551812394488422</v>
      </c>
      <c r="AJ670">
        <v>8.5192583380453613</v>
      </c>
      <c r="AK670">
        <f>MAX(IFERROR((M670-VLOOKUP($E670,Sheet1!$A$1:$B$4,2,FALSE))*16,0),0)</f>
        <v>0</v>
      </c>
      <c r="AL670">
        <f>MAX(IFERROR((N670-VLOOKUP($E670,Sheet1!$A$1:$B$4,2,FALSE))*16,0),0)</f>
        <v>0</v>
      </c>
      <c r="AM670">
        <f>MAX(IFERROR((O670-VLOOKUP($E670,Sheet1!$A$1:$B$4,2,FALSE))*16,0),0)</f>
        <v>0</v>
      </c>
      <c r="AN670">
        <f>MAX(IFERROR((P670-VLOOKUP($E670,Sheet1!$A$1:$B$4,2,FALSE))*16,0),0)</f>
        <v>0</v>
      </c>
      <c r="AO670">
        <f>MAX(IFERROR((Q670-VLOOKUP($E670,Sheet1!$A$1:$B$4,2,FALSE))*16,0),0)</f>
        <v>0</v>
      </c>
      <c r="AP670">
        <f>MAX(IFERROR((R670-VLOOKUP($E670,Sheet1!$A$1:$B$4,2,FALSE))*16,0),0)</f>
        <v>0</v>
      </c>
      <c r="AQ670">
        <f>MAX(IFERROR((S670-VLOOKUP($E670,Sheet1!$A$1:$B$4,2,FALSE))*16,0),0)</f>
        <v>0</v>
      </c>
      <c r="AR670">
        <v>269</v>
      </c>
      <c r="AS670">
        <v>0.856687898</v>
      </c>
      <c r="AT670">
        <v>3.004067762</v>
      </c>
      <c r="AU670">
        <v>222</v>
      </c>
      <c r="AV670">
        <v>0.70700636900000002</v>
      </c>
      <c r="AW670">
        <f>AD670+0.8*AE670+0.64*AF670+AG670*0.8^3+AH670*0.8^4+AI670*0.8^5+AJ670*0.8^6</f>
        <v>60.414838589162898</v>
      </c>
      <c r="AX670">
        <f>COUNTIFS(E:E,E670,AW:AW,"&gt;" &amp;AW670)+1</f>
        <v>229</v>
      </c>
      <c r="AY670">
        <f>AK670+0.8*AL670+0.64*AM670+AN670*0.8^3+AO670*0.8^4+AP670*0.8^5+AQ670*0.8^6</f>
        <v>0</v>
      </c>
      <c r="AZ670">
        <f>COUNTIFS(E:E,E670,AY:AY,"&gt;" &amp;AY670)+1</f>
        <v>57</v>
      </c>
    </row>
    <row r="671" spans="1:52">
      <c r="A671" t="s">
        <v>1010</v>
      </c>
      <c r="B671" t="s">
        <v>1011</v>
      </c>
      <c r="C671" t="s">
        <v>971</v>
      </c>
      <c r="D671" t="s">
        <v>37</v>
      </c>
      <c r="E671" t="s">
        <v>37</v>
      </c>
      <c r="F671">
        <v>4</v>
      </c>
      <c r="G671">
        <v>71</v>
      </c>
      <c r="H671">
        <v>185</v>
      </c>
      <c r="I671">
        <v>2020</v>
      </c>
      <c r="J671">
        <v>2.6875</v>
      </c>
      <c r="K671">
        <v>0.5</v>
      </c>
      <c r="L671">
        <v>0</v>
      </c>
      <c r="M671">
        <v>1.849648307</v>
      </c>
      <c r="N671">
        <v>0.59968971000000004</v>
      </c>
      <c r="O671">
        <v>0.57567951500000003</v>
      </c>
      <c r="P671">
        <v>0.248144477</v>
      </c>
      <c r="Q671">
        <v>-6.2356109E-2</v>
      </c>
      <c r="R671">
        <v>-0.17704956899999999</v>
      </c>
      <c r="S671">
        <v>-0.26629065899999999</v>
      </c>
      <c r="T671">
        <v>0</v>
      </c>
      <c r="U671">
        <v>0</v>
      </c>
      <c r="V671">
        <v>0</v>
      </c>
      <c r="W671">
        <v>3.2710718590000001</v>
      </c>
      <c r="X671">
        <v>2.5289081520000001</v>
      </c>
      <c r="Y671">
        <v>2.3837305029999998</v>
      </c>
      <c r="Z671">
        <v>2.0739468169999999</v>
      </c>
      <c r="AA671">
        <v>1.9457538409999999</v>
      </c>
      <c r="AB671">
        <v>1.8037418599999999</v>
      </c>
      <c r="AC671">
        <v>1.553873206</v>
      </c>
      <c r="AD671">
        <v>25.96248619808469</v>
      </c>
      <c r="AE671">
        <v>15.170088313625698</v>
      </c>
      <c r="AF671">
        <v>13.742980783522668</v>
      </c>
      <c r="AG671">
        <v>10.449170039374991</v>
      </c>
      <c r="AH671">
        <v>8.9914798582959747</v>
      </c>
      <c r="AI671">
        <v>7.7545352196391519</v>
      </c>
      <c r="AJ671">
        <v>5.8652262536840851</v>
      </c>
      <c r="AK671">
        <f>MAX(IFERROR((M671-VLOOKUP($E671,Sheet1!$A$1:$B$4,2,FALSE))*16,0),0)</f>
        <v>0</v>
      </c>
      <c r="AL671">
        <f>MAX(IFERROR((N671-VLOOKUP($E671,Sheet1!$A$1:$B$4,2,FALSE))*16,0),0)</f>
        <v>0</v>
      </c>
      <c r="AM671">
        <f>MAX(IFERROR((O671-VLOOKUP($E671,Sheet1!$A$1:$B$4,2,FALSE))*16,0),0)</f>
        <v>0</v>
      </c>
      <c r="AN671">
        <f>MAX(IFERROR((P671-VLOOKUP($E671,Sheet1!$A$1:$B$4,2,FALSE))*16,0),0)</f>
        <v>0</v>
      </c>
      <c r="AO671">
        <f>MAX(IFERROR((Q671-VLOOKUP($E671,Sheet1!$A$1:$B$4,2,FALSE))*16,0),0)</f>
        <v>0</v>
      </c>
      <c r="AP671">
        <f>MAX(IFERROR((R671-VLOOKUP($E671,Sheet1!$A$1:$B$4,2,FALSE))*16,0),0)</f>
        <v>0</v>
      </c>
      <c r="AQ671">
        <f>MAX(IFERROR((S671-VLOOKUP($E671,Sheet1!$A$1:$B$4,2,FALSE))*16,0),0)</f>
        <v>0</v>
      </c>
      <c r="AR671">
        <v>164</v>
      </c>
      <c r="AS671">
        <v>0.52229299399999995</v>
      </c>
      <c r="AT671">
        <v>2.7674656720000002</v>
      </c>
      <c r="AU671">
        <v>232</v>
      </c>
      <c r="AV671">
        <v>0.73885350299999997</v>
      </c>
      <c r="AW671">
        <f>AD671+0.8*AE671+0.64*AF671+AG671*0.8^3+AH671*0.8^4+AI671*0.8^5+AJ671*0.8^6</f>
        <v>60.005489732374905</v>
      </c>
      <c r="AX671">
        <f>COUNTIFS(E:E,E671,AW:AW,"&gt;" &amp;AW671)+1</f>
        <v>234</v>
      </c>
      <c r="AY671">
        <f>AK671+0.8*AL671+0.64*AM671+AN671*0.8^3+AO671*0.8^4+AP671*0.8^5+AQ671*0.8^6</f>
        <v>0</v>
      </c>
      <c r="AZ671">
        <f>COUNTIFS(E:E,E671,AY:AY,"&gt;" &amp;AY671)+1</f>
        <v>57</v>
      </c>
    </row>
    <row r="672" spans="1:52">
      <c r="A672" t="s">
        <v>393</v>
      </c>
      <c r="B672" t="s">
        <v>394</v>
      </c>
      <c r="C672" t="s">
        <v>356</v>
      </c>
      <c r="D672" t="s">
        <v>37</v>
      </c>
      <c r="E672" t="s">
        <v>37</v>
      </c>
      <c r="F672">
        <v>2</v>
      </c>
      <c r="G672">
        <v>74</v>
      </c>
      <c r="H672">
        <v>210</v>
      </c>
      <c r="I672">
        <v>2020</v>
      </c>
      <c r="K672">
        <v>0</v>
      </c>
      <c r="L672">
        <v>0</v>
      </c>
      <c r="M672">
        <v>1.0893128400000001</v>
      </c>
      <c r="N672">
        <v>0.74242171999999995</v>
      </c>
      <c r="O672">
        <v>0.63772243200000001</v>
      </c>
      <c r="P672">
        <v>0.34638941400000001</v>
      </c>
      <c r="Q672">
        <v>-7.7454500000000001E-3</v>
      </c>
      <c r="R672">
        <v>-0.124449686</v>
      </c>
      <c r="S672">
        <v>-0.21755303000000001</v>
      </c>
      <c r="U672">
        <v>0</v>
      </c>
      <c r="V672">
        <v>0</v>
      </c>
      <c r="W672">
        <v>2.9316183009999999</v>
      </c>
      <c r="X672">
        <v>2.9115733719999999</v>
      </c>
      <c r="Y672">
        <v>2.3652415609999999</v>
      </c>
      <c r="Z672">
        <v>2.3829327949999999</v>
      </c>
      <c r="AA672">
        <v>2.085000966</v>
      </c>
      <c r="AB672">
        <v>1.9032673769999999</v>
      </c>
      <c r="AC672">
        <v>1.7481202140000001</v>
      </c>
      <c r="AD672">
        <v>20.26167581677052</v>
      </c>
      <c r="AE672">
        <v>19.272210066585146</v>
      </c>
      <c r="AF672">
        <v>13.675954869575477</v>
      </c>
      <c r="AG672">
        <v>13.350208131005871</v>
      </c>
      <c r="AH672">
        <v>10.202853598845763</v>
      </c>
      <c r="AI672">
        <v>8.5820419164786585</v>
      </c>
      <c r="AJ672">
        <v>7.2959935544919432</v>
      </c>
      <c r="AK672">
        <f>MAX(IFERROR((M672-VLOOKUP($E672,Sheet1!$A$1:$B$4,2,FALSE))*16,0),0)</f>
        <v>0</v>
      </c>
      <c r="AL672">
        <f>MAX(IFERROR((N672-VLOOKUP($E672,Sheet1!$A$1:$B$4,2,FALSE))*16,0),0)</f>
        <v>0</v>
      </c>
      <c r="AM672">
        <f>MAX(IFERROR((O672-VLOOKUP($E672,Sheet1!$A$1:$B$4,2,FALSE))*16,0),0)</f>
        <v>0</v>
      </c>
      <c r="AN672">
        <f>MAX(IFERROR((P672-VLOOKUP($E672,Sheet1!$A$1:$B$4,2,FALSE))*16,0),0)</f>
        <v>0</v>
      </c>
      <c r="AO672">
        <f>MAX(IFERROR((Q672-VLOOKUP($E672,Sheet1!$A$1:$B$4,2,FALSE))*16,0),0)</f>
        <v>0</v>
      </c>
      <c r="AP672">
        <f>MAX(IFERROR((R672-VLOOKUP($E672,Sheet1!$A$1:$B$4,2,FALSE))*16,0),0)</f>
        <v>0</v>
      </c>
      <c r="AQ672">
        <f>MAX(IFERROR((S672-VLOOKUP($E672,Sheet1!$A$1:$B$4,2,FALSE))*16,0),0)</f>
        <v>0</v>
      </c>
      <c r="AR672">
        <v>270</v>
      </c>
      <c r="AS672">
        <v>0.85987261100000001</v>
      </c>
      <c r="AT672">
        <v>2.46609824</v>
      </c>
      <c r="AU672">
        <v>241</v>
      </c>
      <c r="AV672">
        <v>0.76751592400000002</v>
      </c>
      <c r="AW672">
        <f>AD672+0.8*AE672+0.64*AF672+AG672*0.8^3+AH672*0.8^4+AI672*0.8^5+AJ672*0.8^6</f>
        <v>60.171214813269643</v>
      </c>
      <c r="AX672">
        <f>COUNTIFS(E:E,E672,AW:AW,"&gt;" &amp;AW672)+1</f>
        <v>232</v>
      </c>
      <c r="AY672">
        <f>AK672+0.8*AL672+0.64*AM672+AN672*0.8^3+AO672*0.8^4+AP672*0.8^5+AQ672*0.8^6</f>
        <v>0</v>
      </c>
      <c r="AZ672">
        <f>COUNTIFS(E:E,E672,AY:AY,"&gt;" &amp;AY672)+1</f>
        <v>57</v>
      </c>
    </row>
    <row r="673" spans="1:52">
      <c r="A673" t="s">
        <v>465</v>
      </c>
      <c r="B673" t="s">
        <v>466</v>
      </c>
      <c r="C673" t="s">
        <v>454</v>
      </c>
      <c r="D673" t="s">
        <v>37</v>
      </c>
      <c r="E673" t="s">
        <v>37</v>
      </c>
      <c r="F673">
        <v>3</v>
      </c>
      <c r="G673">
        <v>74</v>
      </c>
      <c r="H673">
        <v>225</v>
      </c>
      <c r="I673">
        <v>2020</v>
      </c>
      <c r="J673">
        <v>0.1875</v>
      </c>
      <c r="K673">
        <v>0.3125</v>
      </c>
      <c r="L673">
        <v>0</v>
      </c>
      <c r="M673">
        <v>1.5283227850000001</v>
      </c>
      <c r="N673">
        <v>0.563499415</v>
      </c>
      <c r="O673">
        <v>0.21198977699999999</v>
      </c>
      <c r="P673">
        <v>-6.9812692999999995E-2</v>
      </c>
      <c r="Q673">
        <v>-0.228359381</v>
      </c>
      <c r="R673">
        <v>-0.332304561</v>
      </c>
      <c r="S673">
        <v>-0.43016795099999999</v>
      </c>
      <c r="T673">
        <v>0</v>
      </c>
      <c r="U673">
        <v>0</v>
      </c>
      <c r="V673">
        <v>0</v>
      </c>
      <c r="W673">
        <v>3.6129094230000001</v>
      </c>
      <c r="X673">
        <v>2.1952908529999999</v>
      </c>
      <c r="Y673">
        <v>2.0068111210000001</v>
      </c>
      <c r="Z673">
        <v>2.2913210039999998</v>
      </c>
      <c r="AA673">
        <v>2.5645777380000001</v>
      </c>
      <c r="AB673">
        <v>1.3703150559999999</v>
      </c>
      <c r="AC673">
        <v>0.90332811400000002</v>
      </c>
      <c r="AD673">
        <v>28.88872413284696</v>
      </c>
      <c r="AE673">
        <v>11.981279407460036</v>
      </c>
      <c r="AF673">
        <v>9.8314999477572229</v>
      </c>
      <c r="AG673">
        <v>11.887206885146298</v>
      </c>
      <c r="AH673">
        <v>14.089326729746475</v>
      </c>
      <c r="AI673">
        <v>4.6164815400114634</v>
      </c>
      <c r="AJ673">
        <v>2.0707223507950232</v>
      </c>
      <c r="AK673">
        <f>MAX(IFERROR((M673-VLOOKUP($E673,Sheet1!$A$1:$B$4,2,FALSE))*16,0),0)</f>
        <v>0</v>
      </c>
      <c r="AL673">
        <f>MAX(IFERROR((N673-VLOOKUP($E673,Sheet1!$A$1:$B$4,2,FALSE))*16,0),0)</f>
        <v>0</v>
      </c>
      <c r="AM673">
        <f>MAX(IFERROR((O673-VLOOKUP($E673,Sheet1!$A$1:$B$4,2,FALSE))*16,0),0)</f>
        <v>0</v>
      </c>
      <c r="AN673">
        <f>MAX(IFERROR((P673-VLOOKUP($E673,Sheet1!$A$1:$B$4,2,FALSE))*16,0),0)</f>
        <v>0</v>
      </c>
      <c r="AO673">
        <f>MAX(IFERROR((Q673-VLOOKUP($E673,Sheet1!$A$1:$B$4,2,FALSE))*16,0),0)</f>
        <v>0</v>
      </c>
      <c r="AP673">
        <f>MAX(IFERROR((R673-VLOOKUP($E673,Sheet1!$A$1:$B$4,2,FALSE))*16,0),0)</f>
        <v>0</v>
      </c>
      <c r="AQ673">
        <f>MAX(IFERROR((S673-VLOOKUP($E673,Sheet1!$A$1:$B$4,2,FALSE))*16,0),0)</f>
        <v>0</v>
      </c>
      <c r="AR673">
        <v>195</v>
      </c>
      <c r="AS673">
        <v>0.62101910800000004</v>
      </c>
      <c r="AT673">
        <v>1.2431673910000001</v>
      </c>
      <c r="AU673">
        <v>267</v>
      </c>
      <c r="AV673">
        <v>0.85031847100000002</v>
      </c>
      <c r="AW673">
        <f>AD673+0.8*AE673+0.64*AF673+AG673*0.8^3+AH673*0.8^4+AI673*0.8^5+AJ673*0.8^6</f>
        <v>58.678701890036443</v>
      </c>
      <c r="AX673">
        <f>COUNTIFS(E:E,E673,AW:AW,"&gt;" &amp;AW673)+1</f>
        <v>241</v>
      </c>
      <c r="AY673">
        <f>AK673+0.8*AL673+0.64*AM673+AN673*0.8^3+AO673*0.8^4+AP673*0.8^5+AQ673*0.8^6</f>
        <v>0</v>
      </c>
      <c r="AZ673">
        <f>COUNTIFS(E:E,E673,AY:AY,"&gt;" &amp;AY673)+1</f>
        <v>57</v>
      </c>
    </row>
    <row r="674" spans="1:52">
      <c r="A674" t="s">
        <v>1505</v>
      </c>
      <c r="B674" t="s">
        <v>1506</v>
      </c>
      <c r="C674" t="s">
        <v>1472</v>
      </c>
      <c r="D674" t="s">
        <v>37</v>
      </c>
      <c r="E674" t="s">
        <v>37</v>
      </c>
      <c r="F674">
        <v>2</v>
      </c>
      <c r="G674">
        <v>72</v>
      </c>
      <c r="H674">
        <v>180</v>
      </c>
      <c r="I674">
        <v>2020</v>
      </c>
      <c r="K674">
        <v>6.25E-2</v>
      </c>
      <c r="L674">
        <v>0</v>
      </c>
      <c r="M674">
        <v>0.94465763599999997</v>
      </c>
      <c r="N674">
        <v>0.75362483400000002</v>
      </c>
      <c r="O674">
        <v>0.62673001500000003</v>
      </c>
      <c r="P674">
        <v>0.37083584800000002</v>
      </c>
      <c r="Q674">
        <v>-2.9736530000000001E-3</v>
      </c>
      <c r="R674">
        <v>-9.6506223000000002E-2</v>
      </c>
      <c r="S674">
        <v>-0.197105577</v>
      </c>
      <c r="U674">
        <v>0</v>
      </c>
      <c r="V674">
        <v>0</v>
      </c>
      <c r="W674">
        <v>2.8212176410000001</v>
      </c>
      <c r="X674">
        <v>2.8546200869999998</v>
      </c>
      <c r="Y674">
        <v>2.479684094</v>
      </c>
      <c r="Z674">
        <v>2.3021939890000001</v>
      </c>
      <c r="AA674">
        <v>2.0912602009999999</v>
      </c>
      <c r="AB674">
        <v>2.0386740560000001</v>
      </c>
      <c r="AC674">
        <v>1.8204098660000001</v>
      </c>
      <c r="AD674">
        <v>18.785209346178377</v>
      </c>
      <c r="AE674">
        <v>18.713704008220873</v>
      </c>
      <c r="AF674">
        <v>14.745537082887125</v>
      </c>
      <c r="AG674">
        <v>12.649178281516882</v>
      </c>
      <c r="AH674">
        <v>10.261613007255903</v>
      </c>
      <c r="AI674">
        <v>9.7058804152787843</v>
      </c>
      <c r="AJ674">
        <v>7.8607765736596491</v>
      </c>
      <c r="AK674">
        <f>MAX(IFERROR((M674-VLOOKUP($E674,Sheet1!$A$1:$B$4,2,FALSE))*16,0),0)</f>
        <v>0</v>
      </c>
      <c r="AL674">
        <f>MAX(IFERROR((N674-VLOOKUP($E674,Sheet1!$A$1:$B$4,2,FALSE))*16,0),0)</f>
        <v>0</v>
      </c>
      <c r="AM674">
        <f>MAX(IFERROR((O674-VLOOKUP($E674,Sheet1!$A$1:$B$4,2,FALSE))*16,0),0)</f>
        <v>0</v>
      </c>
      <c r="AN674">
        <f>MAX(IFERROR((P674-VLOOKUP($E674,Sheet1!$A$1:$B$4,2,FALSE))*16,0),0)</f>
        <v>0</v>
      </c>
      <c r="AO674">
        <f>MAX(IFERROR((Q674-VLOOKUP($E674,Sheet1!$A$1:$B$4,2,FALSE))*16,0),0)</f>
        <v>0</v>
      </c>
      <c r="AP674">
        <f>MAX(IFERROR((R674-VLOOKUP($E674,Sheet1!$A$1:$B$4,2,FALSE))*16,0),0)</f>
        <v>0</v>
      </c>
      <c r="AQ674">
        <f>MAX(IFERROR((S674-VLOOKUP($E674,Sheet1!$A$1:$B$4,2,FALSE))*16,0),0)</f>
        <v>0</v>
      </c>
      <c r="AR674">
        <v>285</v>
      </c>
      <c r="AS674">
        <v>0.90764331200000004</v>
      </c>
      <c r="AT674">
        <v>2.3992628790000001</v>
      </c>
      <c r="AU674">
        <v>243</v>
      </c>
      <c r="AV674">
        <v>0.77388535000000003</v>
      </c>
      <c r="AW674">
        <f>AD674+0.8*AE674+0.64*AF674+AG674*0.8^3+AH674*0.8^4+AI674*0.8^5+AJ674*0.8^6</f>
        <v>59.113930562315495</v>
      </c>
      <c r="AX674">
        <f>COUNTIFS(E:E,E674,AW:AW,"&gt;" &amp;AW674)+1</f>
        <v>237</v>
      </c>
      <c r="AY674">
        <f>AK674+0.8*AL674+0.64*AM674+AN674*0.8^3+AO674*0.8^4+AP674*0.8^5+AQ674*0.8^6</f>
        <v>0</v>
      </c>
      <c r="AZ674">
        <f>COUNTIFS(E:E,E674,AY:AY,"&gt;" &amp;AY674)+1</f>
        <v>57</v>
      </c>
    </row>
    <row r="675" spans="1:52">
      <c r="A675" t="s">
        <v>1543</v>
      </c>
      <c r="B675" t="s">
        <v>1544</v>
      </c>
      <c r="C675" t="s">
        <v>356</v>
      </c>
      <c r="D675" t="s">
        <v>37</v>
      </c>
      <c r="E675" t="s">
        <v>37</v>
      </c>
      <c r="F675">
        <v>6</v>
      </c>
      <c r="G675">
        <v>75</v>
      </c>
      <c r="H675">
        <v>205</v>
      </c>
      <c r="I675">
        <v>2020</v>
      </c>
      <c r="J675">
        <v>2.5</v>
      </c>
      <c r="K675">
        <v>3</v>
      </c>
      <c r="L675">
        <v>1.125</v>
      </c>
      <c r="M675">
        <v>1.79019189</v>
      </c>
      <c r="N675">
        <v>0.96272316499999999</v>
      </c>
      <c r="O675">
        <v>0.31925233600000003</v>
      </c>
      <c r="P675">
        <v>-0.147405181</v>
      </c>
      <c r="Q675">
        <v>-0.30214829100000001</v>
      </c>
      <c r="R675">
        <v>-0.44242125199999999</v>
      </c>
      <c r="S675">
        <v>-0.52892397300000005</v>
      </c>
      <c r="T675">
        <v>0</v>
      </c>
      <c r="U675">
        <v>0</v>
      </c>
      <c r="V675">
        <v>0</v>
      </c>
      <c r="W675">
        <v>3.2844567090000001</v>
      </c>
      <c r="X675">
        <v>2.1034511880000002</v>
      </c>
      <c r="Y675">
        <v>2.4460862049999998</v>
      </c>
      <c r="Z675">
        <v>2.637357175</v>
      </c>
      <c r="AA675">
        <v>2.3613583139999998</v>
      </c>
      <c r="AB675">
        <v>1.583907685</v>
      </c>
      <c r="AC675">
        <v>0.63929486800000002</v>
      </c>
      <c r="AD675">
        <v>25.940905617687804</v>
      </c>
      <c r="AE675">
        <v>11.780858760860937</v>
      </c>
      <c r="AF675">
        <v>13.890855835973014</v>
      </c>
      <c r="AG675">
        <v>14.889932751580304</v>
      </c>
      <c r="AH675">
        <v>12.167213070840049</v>
      </c>
      <c r="AI675">
        <v>5.9284217094663205</v>
      </c>
      <c r="AJ675">
        <v>0</v>
      </c>
      <c r="AK675">
        <f>MAX(IFERROR((M675-VLOOKUP($E675,Sheet1!$A$1:$B$4,2,FALSE))*16,0),0)</f>
        <v>0</v>
      </c>
      <c r="AL675">
        <f>MAX(IFERROR((N675-VLOOKUP($E675,Sheet1!$A$1:$B$4,2,FALSE))*16,0),0)</f>
        <v>0</v>
      </c>
      <c r="AM675">
        <f>MAX(IFERROR((O675-VLOOKUP($E675,Sheet1!$A$1:$B$4,2,FALSE))*16,0),0)</f>
        <v>0</v>
      </c>
      <c r="AN675">
        <f>MAX(IFERROR((P675-VLOOKUP($E675,Sheet1!$A$1:$B$4,2,FALSE))*16,0),0)</f>
        <v>0</v>
      </c>
      <c r="AO675">
        <f>MAX(IFERROR((Q675-VLOOKUP($E675,Sheet1!$A$1:$B$4,2,FALSE))*16,0),0)</f>
        <v>0</v>
      </c>
      <c r="AP675">
        <f>MAX(IFERROR((R675-VLOOKUP($E675,Sheet1!$A$1:$B$4,2,FALSE))*16,0),0)</f>
        <v>0</v>
      </c>
      <c r="AQ675">
        <f>MAX(IFERROR((S675-VLOOKUP($E675,Sheet1!$A$1:$B$4,2,FALSE))*16,0),0)</f>
        <v>0</v>
      </c>
      <c r="AR675">
        <v>169</v>
      </c>
      <c r="AS675">
        <v>0.53821656100000004</v>
      </c>
      <c r="AT675">
        <v>1.6512686940000001</v>
      </c>
      <c r="AU675">
        <v>261</v>
      </c>
      <c r="AV675">
        <v>0.83121019100000004</v>
      </c>
      <c r="AW675">
        <f>AD675+0.8*AE675+0.64*AF675+AG675*0.8^3+AH675*0.8^4+AI675*0.8^5+AJ675*0.8^6</f>
        <v>58.805701629782405</v>
      </c>
      <c r="AX675">
        <f>COUNTIFS(E:E,E675,AW:AW,"&gt;" &amp;AW675)+1</f>
        <v>239</v>
      </c>
      <c r="AY675">
        <f>AK675+0.8*AL675+0.64*AM675+AN675*0.8^3+AO675*0.8^4+AP675*0.8^5+AQ675*0.8^6</f>
        <v>0</v>
      </c>
      <c r="AZ675">
        <f>COUNTIFS(E:E,E675,AY:AY,"&gt;" &amp;AY675)+1</f>
        <v>57</v>
      </c>
    </row>
    <row r="676" spans="1:52">
      <c r="A676" t="s">
        <v>890</v>
      </c>
      <c r="B676" t="s">
        <v>891</v>
      </c>
      <c r="C676" t="s">
        <v>883</v>
      </c>
      <c r="D676" t="s">
        <v>37</v>
      </c>
      <c r="E676" t="s">
        <v>37</v>
      </c>
      <c r="F676">
        <v>3</v>
      </c>
      <c r="G676">
        <v>73</v>
      </c>
      <c r="H676">
        <v>200</v>
      </c>
      <c r="I676">
        <v>2020</v>
      </c>
      <c r="J676">
        <v>0</v>
      </c>
      <c r="K676">
        <v>6.25E-2</v>
      </c>
      <c r="L676">
        <v>0</v>
      </c>
      <c r="M676">
        <v>0.96359994199999999</v>
      </c>
      <c r="N676">
        <v>0.67333709399999997</v>
      </c>
      <c r="O676">
        <v>0.17836601399999999</v>
      </c>
      <c r="P676">
        <v>-6.0939661999999999E-2</v>
      </c>
      <c r="Q676">
        <v>-0.216524826</v>
      </c>
      <c r="R676">
        <v>-0.33745955999999999</v>
      </c>
      <c r="S676">
        <v>-0.44021457200000003</v>
      </c>
      <c r="T676">
        <v>0</v>
      </c>
      <c r="U676">
        <v>0</v>
      </c>
      <c r="V676">
        <v>0</v>
      </c>
      <c r="W676">
        <v>3.1338479659999998</v>
      </c>
      <c r="X676">
        <v>2.5987069439999999</v>
      </c>
      <c r="Y676">
        <v>1.8436569279999999</v>
      </c>
      <c r="Z676">
        <v>2.5370563900000001</v>
      </c>
      <c r="AA676">
        <v>3.0159171630000001</v>
      </c>
      <c r="AB676">
        <v>2.2024365879999999</v>
      </c>
      <c r="AC676">
        <v>1.4220021039999999</v>
      </c>
      <c r="AD676">
        <v>22.1025506587726</v>
      </c>
      <c r="AE676">
        <v>15.988273133376879</v>
      </c>
      <c r="AF676">
        <v>8.4529458094472147</v>
      </c>
      <c r="AG676">
        <v>14.10576696023378</v>
      </c>
      <c r="AH676">
        <v>18.372603883057224</v>
      </c>
      <c r="AI676">
        <v>10.761044892639163</v>
      </c>
      <c r="AJ676">
        <v>4.8683680769930788</v>
      </c>
      <c r="AK676">
        <f>MAX(IFERROR((M676-VLOOKUP($E676,Sheet1!$A$1:$B$4,2,FALSE))*16,0),0)</f>
        <v>0</v>
      </c>
      <c r="AL676">
        <f>MAX(IFERROR((N676-VLOOKUP($E676,Sheet1!$A$1:$B$4,2,FALSE))*16,0),0)</f>
        <v>0</v>
      </c>
      <c r="AM676">
        <f>MAX(IFERROR((O676-VLOOKUP($E676,Sheet1!$A$1:$B$4,2,FALSE))*16,0),0)</f>
        <v>0</v>
      </c>
      <c r="AN676">
        <f>MAX(IFERROR((P676-VLOOKUP($E676,Sheet1!$A$1:$B$4,2,FALSE))*16,0),0)</f>
        <v>0</v>
      </c>
      <c r="AO676">
        <f>MAX(IFERROR((Q676-VLOOKUP($E676,Sheet1!$A$1:$B$4,2,FALSE))*16,0),0)</f>
        <v>0</v>
      </c>
      <c r="AP676">
        <f>MAX(IFERROR((R676-VLOOKUP($E676,Sheet1!$A$1:$B$4,2,FALSE))*16,0),0)</f>
        <v>0</v>
      </c>
      <c r="AQ676">
        <f>MAX(IFERROR((S676-VLOOKUP($E676,Sheet1!$A$1:$B$4,2,FALSE))*16,0),0)</f>
        <v>0</v>
      </c>
      <c r="AR676">
        <v>283</v>
      </c>
      <c r="AS676">
        <v>0.90127388500000005</v>
      </c>
      <c r="AT676">
        <v>0.76016443099999997</v>
      </c>
      <c r="AU676">
        <v>273</v>
      </c>
      <c r="AV676">
        <v>0.86942675199999997</v>
      </c>
      <c r="AW676">
        <f>AD676+0.8*AE676+0.64*AF676+AG676*0.8^3+AH676*0.8^4+AI676*0.8^5+AJ676*0.8^6</f>
        <v>59.853018389255546</v>
      </c>
      <c r="AX676">
        <f>COUNTIFS(E:E,E676,AW:AW,"&gt;" &amp;AW676)+1</f>
        <v>235</v>
      </c>
      <c r="AY676">
        <f>AK676+0.8*AL676+0.64*AM676+AN676*0.8^3+AO676*0.8^4+AP676*0.8^5+AQ676*0.8^6</f>
        <v>0</v>
      </c>
      <c r="AZ676">
        <f>COUNTIFS(E:E,E676,AY:AY,"&gt;" &amp;AY676)+1</f>
        <v>57</v>
      </c>
    </row>
    <row r="677" spans="1:52">
      <c r="A677" t="s">
        <v>1081</v>
      </c>
      <c r="B677" t="s">
        <v>1082</v>
      </c>
      <c r="C677" t="s">
        <v>1063</v>
      </c>
      <c r="D677" t="s">
        <v>37</v>
      </c>
      <c r="E677" t="s">
        <v>37</v>
      </c>
      <c r="F677">
        <v>1</v>
      </c>
      <c r="G677">
        <v>76</v>
      </c>
      <c r="H677">
        <v>209</v>
      </c>
      <c r="I677">
        <v>2020</v>
      </c>
      <c r="L677">
        <v>6.25E-2</v>
      </c>
      <c r="M677">
        <v>1.3545518670000001</v>
      </c>
      <c r="N677">
        <v>0.84219693699999998</v>
      </c>
      <c r="O677">
        <v>0.99511634599999998</v>
      </c>
      <c r="P677">
        <v>0.80227591300000001</v>
      </c>
      <c r="Q677">
        <v>0.43740111799999998</v>
      </c>
      <c r="R677">
        <v>0.18144574599999999</v>
      </c>
      <c r="S677">
        <v>-6.2313937E-2</v>
      </c>
      <c r="V677">
        <v>0</v>
      </c>
      <c r="W677">
        <v>3.2138491660000001</v>
      </c>
      <c r="X677">
        <v>2.3346101639999999</v>
      </c>
      <c r="Y677">
        <v>2.5841664639999999</v>
      </c>
      <c r="Z677">
        <v>2.1509839500000001</v>
      </c>
      <c r="AA677">
        <v>2.067283803</v>
      </c>
      <c r="AB677">
        <v>1.471228821</v>
      </c>
      <c r="AC677">
        <v>1.517612011</v>
      </c>
      <c r="AD677">
        <v>23.952644100375082</v>
      </c>
      <c r="AE677">
        <v>13.74483820656134</v>
      </c>
      <c r="AF677">
        <v>16.481791895092286</v>
      </c>
      <c r="AG677">
        <v>11.957186212795889</v>
      </c>
      <c r="AH677">
        <v>10.654831352195842</v>
      </c>
      <c r="AI677">
        <v>5.6644840052200607</v>
      </c>
      <c r="AJ677">
        <v>5.7828429711825038</v>
      </c>
      <c r="AK677">
        <f>MAX(IFERROR((M677-VLOOKUP($E677,Sheet1!$A$1:$B$4,2,FALSE))*16,0),0)</f>
        <v>0</v>
      </c>
      <c r="AL677">
        <f>MAX(IFERROR((N677-VLOOKUP($E677,Sheet1!$A$1:$B$4,2,FALSE))*16,0),0)</f>
        <v>0</v>
      </c>
      <c r="AM677">
        <f>MAX(IFERROR((O677-VLOOKUP($E677,Sheet1!$A$1:$B$4,2,FALSE))*16,0),0)</f>
        <v>0</v>
      </c>
      <c r="AN677">
        <f>MAX(IFERROR((P677-VLOOKUP($E677,Sheet1!$A$1:$B$4,2,FALSE))*16,0),0)</f>
        <v>0</v>
      </c>
      <c r="AO677">
        <f>MAX(IFERROR((Q677-VLOOKUP($E677,Sheet1!$A$1:$B$4,2,FALSE))*16,0),0)</f>
        <v>0</v>
      </c>
      <c r="AP677">
        <f>MAX(IFERROR((R677-VLOOKUP($E677,Sheet1!$A$1:$B$4,2,FALSE))*16,0),0)</f>
        <v>0</v>
      </c>
      <c r="AQ677">
        <f>MAX(IFERROR((S677-VLOOKUP($E677,Sheet1!$A$1:$B$4,2,FALSE))*16,0),0)</f>
        <v>0</v>
      </c>
      <c r="AR677">
        <v>232</v>
      </c>
      <c r="AS677">
        <v>0.73885350299999997</v>
      </c>
      <c r="AT677">
        <v>4.5506739899999999</v>
      </c>
      <c r="AU677">
        <v>197</v>
      </c>
      <c r="AV677">
        <v>0.62738853500000002</v>
      </c>
      <c r="AW677">
        <f>AD677+0.8*AE677+0.64*AF677+AG677*0.8^3+AH677*0.8^4+AI677*0.8^5+AJ677*0.8^6</f>
        <v>59.355235447962308</v>
      </c>
      <c r="AX677">
        <f>COUNTIFS(E:E,E677,AW:AW,"&gt;" &amp;AW677)+1</f>
        <v>236</v>
      </c>
      <c r="AY677">
        <f>AK677+0.8*AL677+0.64*AM677+AN677*0.8^3+AO677*0.8^4+AP677*0.8^5+AQ677*0.8^6</f>
        <v>0</v>
      </c>
      <c r="AZ677">
        <f>COUNTIFS(E:E,E677,AY:AY,"&gt;" &amp;AY677)+1</f>
        <v>57</v>
      </c>
    </row>
    <row r="678" spans="1:52">
      <c r="A678" t="s">
        <v>216</v>
      </c>
      <c r="B678" t="s">
        <v>217</v>
      </c>
      <c r="C678" t="s">
        <v>209</v>
      </c>
      <c r="D678" t="s">
        <v>37</v>
      </c>
      <c r="E678" t="s">
        <v>37</v>
      </c>
      <c r="F678">
        <v>2</v>
      </c>
      <c r="G678">
        <v>71</v>
      </c>
      <c r="H678">
        <v>190</v>
      </c>
      <c r="I678">
        <v>2020</v>
      </c>
      <c r="K678">
        <v>0</v>
      </c>
      <c r="L678">
        <v>0</v>
      </c>
      <c r="M678">
        <v>0.91664860800000003</v>
      </c>
      <c r="N678">
        <v>0.72188248300000002</v>
      </c>
      <c r="O678">
        <v>0.61524077700000002</v>
      </c>
      <c r="P678">
        <v>0.336961803</v>
      </c>
      <c r="Q678">
        <v>-7.4549819999999998E-3</v>
      </c>
      <c r="R678">
        <v>-0.103625482</v>
      </c>
      <c r="S678">
        <v>-0.203724189</v>
      </c>
      <c r="U678">
        <v>0</v>
      </c>
      <c r="V678">
        <v>0</v>
      </c>
      <c r="W678">
        <v>2.8345784439999999</v>
      </c>
      <c r="X678">
        <v>2.8189743269999998</v>
      </c>
      <c r="Y678">
        <v>2.5103146540000001</v>
      </c>
      <c r="Z678">
        <v>2.3145425749999999</v>
      </c>
      <c r="AA678">
        <v>2.0788990109999999</v>
      </c>
      <c r="AB678">
        <v>2.0041254230000001</v>
      </c>
      <c r="AC678">
        <v>1.7987631500000001</v>
      </c>
      <c r="AD678">
        <v>18.861304734596374</v>
      </c>
      <c r="AE678">
        <v>18.283941456667279</v>
      </c>
      <c r="AF678">
        <v>15.019280351020456</v>
      </c>
      <c r="AG678">
        <v>12.70796485378429</v>
      </c>
      <c r="AH678">
        <v>10.152076368717786</v>
      </c>
      <c r="AI678">
        <v>9.414612420780216</v>
      </c>
      <c r="AJ678">
        <v>7.6894911418069114</v>
      </c>
      <c r="AK678">
        <f>MAX(IFERROR((M678-VLOOKUP($E678,Sheet1!$A$1:$B$4,2,FALSE))*16,0),0)</f>
        <v>0</v>
      </c>
      <c r="AL678">
        <f>MAX(IFERROR((N678-VLOOKUP($E678,Sheet1!$A$1:$B$4,2,FALSE))*16,0),0)</f>
        <v>0</v>
      </c>
      <c r="AM678">
        <f>MAX(IFERROR((O678-VLOOKUP($E678,Sheet1!$A$1:$B$4,2,FALSE))*16,0),0)</f>
        <v>0</v>
      </c>
      <c r="AN678">
        <f>MAX(IFERROR((P678-VLOOKUP($E678,Sheet1!$A$1:$B$4,2,FALSE))*16,0),0)</f>
        <v>0</v>
      </c>
      <c r="AO678">
        <f>MAX(IFERROR((Q678-VLOOKUP($E678,Sheet1!$A$1:$B$4,2,FALSE))*16,0),0)</f>
        <v>0</v>
      </c>
      <c r="AP678">
        <f>MAX(IFERROR((R678-VLOOKUP($E678,Sheet1!$A$1:$B$4,2,FALSE))*16,0),0)</f>
        <v>0</v>
      </c>
      <c r="AQ678">
        <f>MAX(IFERROR((S678-VLOOKUP($E678,Sheet1!$A$1:$B$4,2,FALSE))*16,0),0)</f>
        <v>0</v>
      </c>
      <c r="AR678">
        <v>288</v>
      </c>
      <c r="AS678">
        <v>0.91719745200000002</v>
      </c>
      <c r="AT678">
        <v>2.2759290189999999</v>
      </c>
      <c r="AU678">
        <v>245</v>
      </c>
      <c r="AV678">
        <v>0.78025477700000001</v>
      </c>
      <c r="AW678">
        <f>AD678+0.8*AE678+0.64*AF678+AG678*0.8^3+AH678*0.8^4+AI678*0.8^5+AJ678*0.8^6</f>
        <v>58.866299974266752</v>
      </c>
      <c r="AX678">
        <f>COUNTIFS(E:E,E678,AW:AW,"&gt;" &amp;AW678)+1</f>
        <v>238</v>
      </c>
      <c r="AY678">
        <f>AK678+0.8*AL678+0.64*AM678+AN678*0.8^3+AO678*0.8^4+AP678*0.8^5+AQ678*0.8^6</f>
        <v>0</v>
      </c>
      <c r="AZ678">
        <f>COUNTIFS(E:E,E678,AY:AY,"&gt;" &amp;AY678)+1</f>
        <v>57</v>
      </c>
    </row>
    <row r="679" spans="1:52">
      <c r="A679" t="s">
        <v>256</v>
      </c>
      <c r="B679" t="s">
        <v>257</v>
      </c>
      <c r="C679" t="s">
        <v>209</v>
      </c>
      <c r="D679" t="s">
        <v>37</v>
      </c>
      <c r="E679" t="s">
        <v>37</v>
      </c>
      <c r="F679">
        <v>0</v>
      </c>
      <c r="G679">
        <v>70</v>
      </c>
      <c r="H679">
        <v>176</v>
      </c>
      <c r="I679">
        <v>2020</v>
      </c>
      <c r="M679">
        <v>1.37641853</v>
      </c>
      <c r="N679">
        <v>1.632339655</v>
      </c>
      <c r="O679">
        <v>1.5430737640000001</v>
      </c>
      <c r="P679">
        <v>1.542079687</v>
      </c>
      <c r="Q679">
        <v>1.3704884390000001</v>
      </c>
      <c r="R679">
        <v>1.0867592049999999</v>
      </c>
      <c r="S679">
        <v>0.77765126200000001</v>
      </c>
      <c r="W679">
        <v>2.5039536930000001</v>
      </c>
      <c r="X679">
        <v>2.5616901400000001</v>
      </c>
      <c r="Y679">
        <v>2.2032936250000001</v>
      </c>
      <c r="Z679">
        <v>2.2852147719999998</v>
      </c>
      <c r="AA679">
        <v>2.1886652190000002</v>
      </c>
      <c r="AB679">
        <v>1.8696159800000001</v>
      </c>
      <c r="AC679">
        <v>1.651542345</v>
      </c>
      <c r="AD679">
        <v>16.468487142090567</v>
      </c>
      <c r="AE679">
        <v>17.638231505800093</v>
      </c>
      <c r="AF679">
        <v>13.783847591978841</v>
      </c>
      <c r="AG679">
        <v>14.599484948605081</v>
      </c>
      <c r="AH679">
        <v>13.306805016535364</v>
      </c>
      <c r="AI679">
        <v>9.8586763919710592</v>
      </c>
      <c r="AJ679">
        <v>7.6094951818910772</v>
      </c>
      <c r="AK679">
        <f>MAX(IFERROR((M679-VLOOKUP($E679,Sheet1!$A$1:$B$4,2,FALSE))*16,0),0)</f>
        <v>0</v>
      </c>
      <c r="AL679">
        <f>MAX(IFERROR((N679-VLOOKUP($E679,Sheet1!$A$1:$B$4,2,FALSE))*16,0),0)</f>
        <v>0</v>
      </c>
      <c r="AM679">
        <f>MAX(IFERROR((O679-VLOOKUP($E679,Sheet1!$A$1:$B$4,2,FALSE))*16,0),0)</f>
        <v>0</v>
      </c>
      <c r="AN679">
        <f>MAX(IFERROR((P679-VLOOKUP($E679,Sheet1!$A$1:$B$4,2,FALSE))*16,0),0)</f>
        <v>0</v>
      </c>
      <c r="AO679">
        <f>MAX(IFERROR((Q679-VLOOKUP($E679,Sheet1!$A$1:$B$4,2,FALSE))*16,0),0)</f>
        <v>0</v>
      </c>
      <c r="AP679">
        <f>MAX(IFERROR((R679-VLOOKUP($E679,Sheet1!$A$1:$B$4,2,FALSE))*16,0),0)</f>
        <v>0</v>
      </c>
      <c r="AQ679">
        <f>MAX(IFERROR((S679-VLOOKUP($E679,Sheet1!$A$1:$B$4,2,FALSE))*16,0),0)</f>
        <v>0</v>
      </c>
      <c r="AR679">
        <v>226</v>
      </c>
      <c r="AS679">
        <v>0.71974522299999999</v>
      </c>
      <c r="AT679">
        <v>9.3288105419999994</v>
      </c>
      <c r="AU679">
        <v>130</v>
      </c>
      <c r="AV679">
        <v>0.41401273900000002</v>
      </c>
      <c r="AW679">
        <f>AD679+0.8*AE679+0.64*AF679+AG679*0.8^3+AH679*0.8^4+AI679*0.8^5+AJ679*0.8^6</f>
        <v>57.551413019138515</v>
      </c>
      <c r="AX679">
        <f>COUNTIFS(E:E,E679,AW:AW,"&gt;" &amp;AW679)+1</f>
        <v>249</v>
      </c>
      <c r="AY679">
        <f>AK679+0.8*AL679+0.64*AM679+AN679*0.8^3+AO679*0.8^4+AP679*0.8^5+AQ679*0.8^6</f>
        <v>0</v>
      </c>
      <c r="AZ679">
        <f>COUNTIFS(E:E,E679,AY:AY,"&gt;" &amp;AY679)+1</f>
        <v>57</v>
      </c>
    </row>
    <row r="680" spans="1:52">
      <c r="A680" t="s">
        <v>344</v>
      </c>
      <c r="B680" t="s">
        <v>345</v>
      </c>
      <c r="C680" t="s">
        <v>307</v>
      </c>
      <c r="D680" t="s">
        <v>37</v>
      </c>
      <c r="E680" t="s">
        <v>37</v>
      </c>
      <c r="F680">
        <v>0</v>
      </c>
      <c r="G680">
        <v>74</v>
      </c>
      <c r="H680">
        <v>212</v>
      </c>
      <c r="I680">
        <v>2020</v>
      </c>
      <c r="M680">
        <v>1.303308895</v>
      </c>
      <c r="N680">
        <v>1.5140366519999999</v>
      </c>
      <c r="O680">
        <v>1.408323156</v>
      </c>
      <c r="P680">
        <v>1.4586912430000001</v>
      </c>
      <c r="Q680">
        <v>1.3245766670000001</v>
      </c>
      <c r="R680">
        <v>1.083405153</v>
      </c>
      <c r="S680">
        <v>0.81332833699999996</v>
      </c>
      <c r="W680">
        <v>2.4873724670000001</v>
      </c>
      <c r="X680">
        <v>2.5641511449999999</v>
      </c>
      <c r="Y680">
        <v>2.2405960739999999</v>
      </c>
      <c r="Z680">
        <v>2.3857974510000002</v>
      </c>
      <c r="AA680">
        <v>2.230007912</v>
      </c>
      <c r="AB680">
        <v>1.868523044</v>
      </c>
      <c r="AC680">
        <v>1.5681472320000001</v>
      </c>
      <c r="AD680">
        <v>16.144200320402433</v>
      </c>
      <c r="AE680">
        <v>17.392975478446289</v>
      </c>
      <c r="AF680">
        <v>13.888216982636166</v>
      </c>
      <c r="AG680">
        <v>15.441086153208047</v>
      </c>
      <c r="AH680">
        <v>13.62319328036817</v>
      </c>
      <c r="AI680">
        <v>9.8440550990483047</v>
      </c>
      <c r="AJ680">
        <v>6.9892899597144975</v>
      </c>
      <c r="AK680">
        <f>MAX(IFERROR((M680-VLOOKUP($E680,Sheet1!$A$1:$B$4,2,FALSE))*16,0),0)</f>
        <v>0</v>
      </c>
      <c r="AL680">
        <f>MAX(IFERROR((N680-VLOOKUP($E680,Sheet1!$A$1:$B$4,2,FALSE))*16,0),0)</f>
        <v>0</v>
      </c>
      <c r="AM680">
        <f>MAX(IFERROR((O680-VLOOKUP($E680,Sheet1!$A$1:$B$4,2,FALSE))*16,0),0)</f>
        <v>0</v>
      </c>
      <c r="AN680">
        <f>MAX(IFERROR((P680-VLOOKUP($E680,Sheet1!$A$1:$B$4,2,FALSE))*16,0),0)</f>
        <v>0</v>
      </c>
      <c r="AO680">
        <f>MAX(IFERROR((Q680-VLOOKUP($E680,Sheet1!$A$1:$B$4,2,FALSE))*16,0),0)</f>
        <v>0</v>
      </c>
      <c r="AP680">
        <f>MAX(IFERROR((R680-VLOOKUP($E680,Sheet1!$A$1:$B$4,2,FALSE))*16,0),0)</f>
        <v>0</v>
      </c>
      <c r="AQ680">
        <f>MAX(IFERROR((S680-VLOOKUP($E680,Sheet1!$A$1:$B$4,2,FALSE))*16,0),0)</f>
        <v>0</v>
      </c>
      <c r="AR680">
        <v>240</v>
      </c>
      <c r="AS680">
        <v>0.76433121000000004</v>
      </c>
      <c r="AT680">
        <v>8.9056701030000003</v>
      </c>
      <c r="AU680">
        <v>139</v>
      </c>
      <c r="AV680">
        <v>0.44267515899999998</v>
      </c>
      <c r="AW680">
        <f>AD680+0.8*AE680+0.64*AF680+AG680*0.8^3+AH680*0.8^4+AI680*0.8^5+AJ680*0.8^6</f>
        <v>57.490836052183482</v>
      </c>
      <c r="AX680">
        <f>COUNTIFS(E:E,E680,AW:AW,"&gt;" &amp;AW680)+1</f>
        <v>250</v>
      </c>
      <c r="AY680">
        <f>AK680+0.8*AL680+0.64*AM680+AN680*0.8^3+AO680*0.8^4+AP680*0.8^5+AQ680*0.8^6</f>
        <v>0</v>
      </c>
      <c r="AZ680">
        <f>COUNTIFS(E:E,E680,AY:AY,"&gt;" &amp;AY680)+1</f>
        <v>57</v>
      </c>
    </row>
    <row r="681" spans="1:52">
      <c r="A681" t="s">
        <v>516</v>
      </c>
      <c r="B681" t="s">
        <v>517</v>
      </c>
      <c r="C681" t="s">
        <v>497</v>
      </c>
      <c r="D681" t="s">
        <v>37</v>
      </c>
      <c r="E681" t="s">
        <v>37</v>
      </c>
      <c r="F681">
        <v>3</v>
      </c>
      <c r="G681">
        <v>68</v>
      </c>
      <c r="H681">
        <v>186</v>
      </c>
      <c r="I681">
        <v>2020</v>
      </c>
      <c r="J681">
        <v>0</v>
      </c>
      <c r="K681">
        <v>0</v>
      </c>
      <c r="L681">
        <v>0</v>
      </c>
      <c r="M681">
        <v>1.1382219950000001</v>
      </c>
      <c r="N681">
        <v>0.80032235900000004</v>
      </c>
      <c r="O681">
        <v>0.39901635699999999</v>
      </c>
      <c r="P681">
        <v>4.1374642000000003E-2</v>
      </c>
      <c r="Q681">
        <v>-7.6465015999999997E-2</v>
      </c>
      <c r="R681">
        <v>-0.162134008</v>
      </c>
      <c r="S681">
        <v>-0.291368664</v>
      </c>
      <c r="T681">
        <v>0</v>
      </c>
      <c r="U681">
        <v>0</v>
      </c>
      <c r="V681">
        <v>0</v>
      </c>
      <c r="W681">
        <v>2.9912920609999998</v>
      </c>
      <c r="X681">
        <v>2.81513839</v>
      </c>
      <c r="Y681">
        <v>2.3605432629999998</v>
      </c>
      <c r="Z681">
        <v>2.6584729560000002</v>
      </c>
      <c r="AA681">
        <v>2.0204041699999999</v>
      </c>
      <c r="AB681">
        <v>1.2068540560000001</v>
      </c>
      <c r="AC681">
        <v>1.5609048350000001</v>
      </c>
      <c r="AD681">
        <v>21.007737111122509</v>
      </c>
      <c r="AE681">
        <v>18.410895115671991</v>
      </c>
      <c r="AF681">
        <v>13.229819780502567</v>
      </c>
      <c r="AG681">
        <v>15.408431747149365</v>
      </c>
      <c r="AH681">
        <v>9.5805583276458322</v>
      </c>
      <c r="AI681">
        <v>3.7379485914454875</v>
      </c>
      <c r="AJ681">
        <v>5.8930319686166257</v>
      </c>
      <c r="AK681">
        <f>MAX(IFERROR((M681-VLOOKUP($E681,Sheet1!$A$1:$B$4,2,FALSE))*16,0),0)</f>
        <v>0</v>
      </c>
      <c r="AL681">
        <f>MAX(IFERROR((N681-VLOOKUP($E681,Sheet1!$A$1:$B$4,2,FALSE))*16,0),0)</f>
        <v>0</v>
      </c>
      <c r="AM681">
        <f>MAX(IFERROR((O681-VLOOKUP($E681,Sheet1!$A$1:$B$4,2,FALSE))*16,0),0)</f>
        <v>0</v>
      </c>
      <c r="AN681">
        <f>MAX(IFERROR((P681-VLOOKUP($E681,Sheet1!$A$1:$B$4,2,FALSE))*16,0),0)</f>
        <v>0</v>
      </c>
      <c r="AO681">
        <f>MAX(IFERROR((Q681-VLOOKUP($E681,Sheet1!$A$1:$B$4,2,FALSE))*16,0),0)</f>
        <v>0</v>
      </c>
      <c r="AP681">
        <f>MAX(IFERROR((R681-VLOOKUP($E681,Sheet1!$A$1:$B$4,2,FALSE))*16,0),0)</f>
        <v>0</v>
      </c>
      <c r="AQ681">
        <f>MAX(IFERROR((S681-VLOOKUP($E681,Sheet1!$A$1:$B$4,2,FALSE))*16,0),0)</f>
        <v>0</v>
      </c>
      <c r="AR681">
        <v>261</v>
      </c>
      <c r="AS681">
        <v>0.83121019100000004</v>
      </c>
      <c r="AT681">
        <v>1.8489676660000001</v>
      </c>
      <c r="AU681">
        <v>258</v>
      </c>
      <c r="AV681">
        <v>0.82165605100000005</v>
      </c>
      <c r="AW681">
        <f>AD681+0.8*AE681+0.64*AF681+AG681*0.8^3+AH681*0.8^4+AI681*0.8^5+AJ681*0.8^6</f>
        <v>58.786525575551856</v>
      </c>
      <c r="AX681">
        <f>COUNTIFS(E:E,E681,AW:AW,"&gt;" &amp;AW681)+1</f>
        <v>240</v>
      </c>
      <c r="AY681">
        <f>AK681+0.8*AL681+0.64*AM681+AN681*0.8^3+AO681*0.8^4+AP681*0.8^5+AQ681*0.8^6</f>
        <v>0</v>
      </c>
      <c r="AZ681">
        <f>COUNTIFS(E:E,E681,AY:AY,"&gt;" &amp;AY681)+1</f>
        <v>57</v>
      </c>
    </row>
    <row r="682" spans="1:52">
      <c r="A682" t="s">
        <v>591</v>
      </c>
      <c r="B682" t="s">
        <v>592</v>
      </c>
      <c r="C682" t="s">
        <v>552</v>
      </c>
      <c r="D682" t="s">
        <v>37</v>
      </c>
      <c r="E682" t="s">
        <v>37</v>
      </c>
      <c r="F682">
        <v>0</v>
      </c>
      <c r="G682">
        <v>73</v>
      </c>
      <c r="H682">
        <v>202</v>
      </c>
      <c r="I682">
        <v>2020</v>
      </c>
      <c r="M682">
        <v>1.393998447</v>
      </c>
      <c r="N682">
        <v>1.6071996989999999</v>
      </c>
      <c r="O682">
        <v>1.5531737590000001</v>
      </c>
      <c r="P682">
        <v>1.6019906310000001</v>
      </c>
      <c r="Q682">
        <v>1.466204879</v>
      </c>
      <c r="R682">
        <v>1.1926224379999999</v>
      </c>
      <c r="S682">
        <v>0.91091869700000005</v>
      </c>
      <c r="W682">
        <v>2.4541503040000001</v>
      </c>
      <c r="X682">
        <v>2.4992429189999998</v>
      </c>
      <c r="Y682">
        <v>2.2932145419999999</v>
      </c>
      <c r="Z682">
        <v>2.2982053109999998</v>
      </c>
      <c r="AA682">
        <v>2.1110695220000002</v>
      </c>
      <c r="AB682">
        <v>1.931624891</v>
      </c>
      <c r="AC682">
        <v>1.5794701120000001</v>
      </c>
      <c r="AD682">
        <v>15.998307006986735</v>
      </c>
      <c r="AE682">
        <v>16.928346373463398</v>
      </c>
      <c r="AF682">
        <v>14.702719116145488</v>
      </c>
      <c r="AG682">
        <v>14.854361353807931</v>
      </c>
      <c r="AH682">
        <v>12.732165704205528</v>
      </c>
      <c r="AI682">
        <v>10.576546009670182</v>
      </c>
      <c r="AJ682">
        <v>7.187582376513987</v>
      </c>
      <c r="AK682">
        <f>MAX(IFERROR((M682-VLOOKUP($E682,Sheet1!$A$1:$B$4,2,FALSE))*16,0),0)</f>
        <v>0</v>
      </c>
      <c r="AL682">
        <f>MAX(IFERROR((N682-VLOOKUP($E682,Sheet1!$A$1:$B$4,2,FALSE))*16,0),0)</f>
        <v>0</v>
      </c>
      <c r="AM682">
        <f>MAX(IFERROR((O682-VLOOKUP($E682,Sheet1!$A$1:$B$4,2,FALSE))*16,0),0)</f>
        <v>0</v>
      </c>
      <c r="AN682">
        <f>MAX(IFERROR((P682-VLOOKUP($E682,Sheet1!$A$1:$B$4,2,FALSE))*16,0),0)</f>
        <v>0</v>
      </c>
      <c r="AO682">
        <f>MAX(IFERROR((Q682-VLOOKUP($E682,Sheet1!$A$1:$B$4,2,FALSE))*16,0),0)</f>
        <v>0</v>
      </c>
      <c r="AP682">
        <f>MAX(IFERROR((R682-VLOOKUP($E682,Sheet1!$A$1:$B$4,2,FALSE))*16,0),0)</f>
        <v>0</v>
      </c>
      <c r="AQ682">
        <f>MAX(IFERROR((S682-VLOOKUP($E682,Sheet1!$A$1:$B$4,2,FALSE))*16,0),0)</f>
        <v>0</v>
      </c>
      <c r="AR682">
        <v>220</v>
      </c>
      <c r="AS682">
        <v>0.70063694300000001</v>
      </c>
      <c r="AT682">
        <v>9.7261085509999994</v>
      </c>
      <c r="AU682">
        <v>125</v>
      </c>
      <c r="AV682">
        <v>0.39808917199999999</v>
      </c>
      <c r="AW682">
        <f>AD682+0.8*AE682+0.64*AF682+AG682*0.8^3+AH682*0.8^4+AI682*0.8^5+AJ682*0.8^6</f>
        <v>57.121156616640427</v>
      </c>
      <c r="AX682">
        <f>COUNTIFS(E:E,E682,AW:AW,"&gt;" &amp;AW682)+1</f>
        <v>251</v>
      </c>
      <c r="AY682">
        <f>AK682+0.8*AL682+0.64*AM682+AN682*0.8^3+AO682*0.8^4+AP682*0.8^5+AQ682*0.8^6</f>
        <v>0</v>
      </c>
      <c r="AZ682">
        <f>COUNTIFS(E:E,E682,AY:AY,"&gt;" &amp;AY682)+1</f>
        <v>57</v>
      </c>
    </row>
    <row r="683" spans="1:52">
      <c r="A683" t="s">
        <v>1193</v>
      </c>
      <c r="B683" t="s">
        <v>1194</v>
      </c>
      <c r="C683" t="s">
        <v>1156</v>
      </c>
      <c r="D683" t="s">
        <v>37</v>
      </c>
      <c r="E683" t="s">
        <v>37</v>
      </c>
      <c r="F683">
        <v>2</v>
      </c>
      <c r="G683">
        <v>68</v>
      </c>
      <c r="H683">
        <v>192</v>
      </c>
      <c r="I683">
        <v>2020</v>
      </c>
      <c r="K683">
        <v>0</v>
      </c>
      <c r="L683">
        <v>0</v>
      </c>
      <c r="M683">
        <v>1.0813229719999999</v>
      </c>
      <c r="N683">
        <v>0.67126587599999998</v>
      </c>
      <c r="O683">
        <v>0.51558189600000004</v>
      </c>
      <c r="P683">
        <v>0.28547277500000001</v>
      </c>
      <c r="Q683">
        <v>-4.6365389E-2</v>
      </c>
      <c r="R683">
        <v>-0.11097707499999999</v>
      </c>
      <c r="S683">
        <v>-0.227057491</v>
      </c>
      <c r="U683">
        <v>0</v>
      </c>
      <c r="V683">
        <v>0</v>
      </c>
      <c r="W683">
        <v>2.957858619</v>
      </c>
      <c r="X683">
        <v>2.6072719310000001</v>
      </c>
      <c r="Y683">
        <v>2.5492456950000002</v>
      </c>
      <c r="Z683">
        <v>2.1411054329999999</v>
      </c>
      <c r="AA683">
        <v>2.0594297689999999</v>
      </c>
      <c r="AB683">
        <v>2.1102272289999999</v>
      </c>
      <c r="AC683">
        <v>1.704240038</v>
      </c>
      <c r="AD683">
        <v>20.519242513865635</v>
      </c>
      <c r="AE683">
        <v>16.068378008720742</v>
      </c>
      <c r="AF683">
        <v>15.211859192509777</v>
      </c>
      <c r="AG683">
        <v>11.082504541667689</v>
      </c>
      <c r="AH683">
        <v>9.9399921827338034</v>
      </c>
      <c r="AI683">
        <v>10.280958300959128</v>
      </c>
      <c r="AJ683">
        <v>6.9637390713522223</v>
      </c>
      <c r="AK683">
        <f>MAX(IFERROR((M683-VLOOKUP($E683,Sheet1!$A$1:$B$4,2,FALSE))*16,0),0)</f>
        <v>0</v>
      </c>
      <c r="AL683">
        <f>MAX(IFERROR((N683-VLOOKUP($E683,Sheet1!$A$1:$B$4,2,FALSE))*16,0),0)</f>
        <v>0</v>
      </c>
      <c r="AM683">
        <f>MAX(IFERROR((O683-VLOOKUP($E683,Sheet1!$A$1:$B$4,2,FALSE))*16,0),0)</f>
        <v>0</v>
      </c>
      <c r="AN683">
        <f>MAX(IFERROR((P683-VLOOKUP($E683,Sheet1!$A$1:$B$4,2,FALSE))*16,0),0)</f>
        <v>0</v>
      </c>
      <c r="AO683">
        <f>MAX(IFERROR((Q683-VLOOKUP($E683,Sheet1!$A$1:$B$4,2,FALSE))*16,0),0)</f>
        <v>0</v>
      </c>
      <c r="AP683">
        <f>MAX(IFERROR((R683-VLOOKUP($E683,Sheet1!$A$1:$B$4,2,FALSE))*16,0),0)</f>
        <v>0</v>
      </c>
      <c r="AQ683">
        <f>MAX(IFERROR((S683-VLOOKUP($E683,Sheet1!$A$1:$B$4,2,FALSE))*16,0),0)</f>
        <v>0</v>
      </c>
      <c r="AR683">
        <v>272</v>
      </c>
      <c r="AS683">
        <v>0.86624203799999999</v>
      </c>
      <c r="AT683">
        <v>2.1692435630000002</v>
      </c>
      <c r="AU683">
        <v>247</v>
      </c>
      <c r="AV683">
        <v>0.78662420399999999</v>
      </c>
      <c r="AW683">
        <f>AD683+0.8*AE683+0.64*AF683+AG683*0.8^3+AH683*0.8^4+AI683*0.8^5+AJ683*0.8^6</f>
        <v>58.049564758608959</v>
      </c>
      <c r="AX683">
        <f>COUNTIFS(E:E,E683,AW:AW,"&gt;" &amp;AW683)+1</f>
        <v>245</v>
      </c>
      <c r="AY683">
        <f>AK683+0.8*AL683+0.64*AM683+AN683*0.8^3+AO683*0.8^4+AP683*0.8^5+AQ683*0.8^6</f>
        <v>0</v>
      </c>
      <c r="AZ683">
        <f>COUNTIFS(E:E,E683,AY:AY,"&gt;" &amp;AY683)+1</f>
        <v>57</v>
      </c>
    </row>
    <row r="684" spans="1:52">
      <c r="A684" t="s">
        <v>1351</v>
      </c>
      <c r="B684" t="s">
        <v>1352</v>
      </c>
      <c r="C684" t="s">
        <v>1338</v>
      </c>
      <c r="D684" t="s">
        <v>37</v>
      </c>
      <c r="E684" t="s">
        <v>37</v>
      </c>
      <c r="F684">
        <v>4</v>
      </c>
      <c r="G684">
        <v>74</v>
      </c>
      <c r="H684">
        <v>205</v>
      </c>
      <c r="I684">
        <v>2020</v>
      </c>
      <c r="J684">
        <v>0</v>
      </c>
      <c r="K684">
        <v>0</v>
      </c>
      <c r="L684">
        <v>0</v>
      </c>
      <c r="M684">
        <v>1.284944632</v>
      </c>
      <c r="N684">
        <v>-1.8759E-3</v>
      </c>
      <c r="O684">
        <v>-6.483483E-3</v>
      </c>
      <c r="P684">
        <v>-6.5487370000000003E-2</v>
      </c>
      <c r="Q684">
        <v>-0.14648902499999999</v>
      </c>
      <c r="R684">
        <v>-0.27692306100000003</v>
      </c>
      <c r="S684">
        <v>-0.346272529</v>
      </c>
      <c r="T684">
        <v>0</v>
      </c>
      <c r="U684">
        <v>0</v>
      </c>
      <c r="V684">
        <v>0</v>
      </c>
      <c r="W684">
        <v>3.4956546720000001</v>
      </c>
      <c r="X684">
        <v>2.4925619870000002</v>
      </c>
      <c r="Y684">
        <v>2.4957416920000002</v>
      </c>
      <c r="Z684">
        <v>1.9433066240000001</v>
      </c>
      <c r="AA684">
        <v>1.779866006</v>
      </c>
      <c r="AB684">
        <v>1.677610324</v>
      </c>
      <c r="AC684">
        <v>1.5295296540000001</v>
      </c>
      <c r="AD684">
        <v>26.875808551434304</v>
      </c>
      <c r="AE684">
        <v>13.792997848455741</v>
      </c>
      <c r="AF684">
        <v>13.814710245142606</v>
      </c>
      <c r="AG684">
        <v>8.9681599363426585</v>
      </c>
      <c r="AH684">
        <v>7.604694746751079</v>
      </c>
      <c r="AI684">
        <v>6.7248221848704191</v>
      </c>
      <c r="AJ684">
        <v>5.6367504911437294</v>
      </c>
      <c r="AK684">
        <f>MAX(IFERROR((M684-VLOOKUP($E684,Sheet1!$A$1:$B$4,2,FALSE))*16,0),0)</f>
        <v>0</v>
      </c>
      <c r="AL684">
        <f>MAX(IFERROR((N684-VLOOKUP($E684,Sheet1!$A$1:$B$4,2,FALSE))*16,0),0)</f>
        <v>0</v>
      </c>
      <c r="AM684">
        <f>MAX(IFERROR((O684-VLOOKUP($E684,Sheet1!$A$1:$B$4,2,FALSE))*16,0),0)</f>
        <v>0</v>
      </c>
      <c r="AN684">
        <f>MAX(IFERROR((P684-VLOOKUP($E684,Sheet1!$A$1:$B$4,2,FALSE))*16,0),0)</f>
        <v>0</v>
      </c>
      <c r="AO684">
        <f>MAX(IFERROR((Q684-VLOOKUP($E684,Sheet1!$A$1:$B$4,2,FALSE))*16,0),0)</f>
        <v>0</v>
      </c>
      <c r="AP684">
        <f>MAX(IFERROR((R684-VLOOKUP($E684,Sheet1!$A$1:$B$4,2,FALSE))*16,0),0)</f>
        <v>0</v>
      </c>
      <c r="AQ684">
        <f>MAX(IFERROR((S684-VLOOKUP($E684,Sheet1!$A$1:$B$4,2,FALSE))*16,0),0)</f>
        <v>0</v>
      </c>
      <c r="AR684">
        <v>243</v>
      </c>
      <c r="AS684">
        <v>0.77388535000000003</v>
      </c>
      <c r="AT684">
        <v>0.44141326400000003</v>
      </c>
      <c r="AU684">
        <v>279</v>
      </c>
      <c r="AV684">
        <v>0.88853503199999995</v>
      </c>
      <c r="AW684">
        <f>AD684+0.8*AE684+0.64*AF684+AG684*0.8^3+AH684*0.8^4+AI684*0.8^5+AJ684*0.8^6</f>
        <v>58.139432297055563</v>
      </c>
      <c r="AX684">
        <f>COUNTIFS(E:E,E684,AW:AW,"&gt;" &amp;AW684)+1</f>
        <v>244</v>
      </c>
      <c r="AY684">
        <f>AK684+0.8*AL684+0.64*AM684+AN684*0.8^3+AO684*0.8^4+AP684*0.8^5+AQ684*0.8^6</f>
        <v>0</v>
      </c>
      <c r="AZ684">
        <f>COUNTIFS(E:E,E684,AY:AY,"&gt;" &amp;AY684)+1</f>
        <v>57</v>
      </c>
    </row>
    <row r="685" spans="1:52">
      <c r="A685" t="s">
        <v>728</v>
      </c>
      <c r="B685" t="s">
        <v>729</v>
      </c>
      <c r="C685" t="s">
        <v>693</v>
      </c>
      <c r="D685" t="s">
        <v>37</v>
      </c>
      <c r="E685" t="s">
        <v>37</v>
      </c>
      <c r="F685">
        <v>1</v>
      </c>
      <c r="G685">
        <v>73</v>
      </c>
      <c r="H685">
        <v>181</v>
      </c>
      <c r="I685">
        <v>2020</v>
      </c>
      <c r="L685">
        <v>0.1875</v>
      </c>
      <c r="M685">
        <v>1.4209879240000001</v>
      </c>
      <c r="N685">
        <v>1.014416081</v>
      </c>
      <c r="O685">
        <v>1.0943666940000001</v>
      </c>
      <c r="P685">
        <v>0.94197977300000002</v>
      </c>
      <c r="Q685">
        <v>0.64945317499999999</v>
      </c>
      <c r="R685">
        <v>0.38684895699999999</v>
      </c>
      <c r="S685">
        <v>-1.9605323000000001E-2</v>
      </c>
      <c r="V685">
        <v>0</v>
      </c>
      <c r="W685">
        <v>3.1511328789999999</v>
      </c>
      <c r="X685">
        <v>2.3498296760000001</v>
      </c>
      <c r="Y685">
        <v>2.379785316</v>
      </c>
      <c r="Z685">
        <v>2.1843123809999998</v>
      </c>
      <c r="AA685">
        <v>2.0655925289999999</v>
      </c>
      <c r="AB685">
        <v>1.4213967430000001</v>
      </c>
      <c r="AC685">
        <v>1.473611547</v>
      </c>
      <c r="AD685">
        <v>23.44098875945798</v>
      </c>
      <c r="AE685">
        <v>14.205705036430189</v>
      </c>
      <c r="AF685">
        <v>14.649673691791435</v>
      </c>
      <c r="AG685">
        <v>12.497963883141622</v>
      </c>
      <c r="AH685">
        <v>10.948256661357689</v>
      </c>
      <c r="AI685">
        <v>5.4904978536366968</v>
      </c>
      <c r="AJ685">
        <v>5.5161174949292331</v>
      </c>
      <c r="AK685">
        <f>MAX(IFERROR((M685-VLOOKUP($E685,Sheet1!$A$1:$B$4,2,FALSE))*16,0),0)</f>
        <v>0</v>
      </c>
      <c r="AL685">
        <f>MAX(IFERROR((N685-VLOOKUP($E685,Sheet1!$A$1:$B$4,2,FALSE))*16,0),0)</f>
        <v>0</v>
      </c>
      <c r="AM685">
        <f>MAX(IFERROR((O685-VLOOKUP($E685,Sheet1!$A$1:$B$4,2,FALSE))*16,0),0)</f>
        <v>0</v>
      </c>
      <c r="AN685">
        <f>MAX(IFERROR((P685-VLOOKUP($E685,Sheet1!$A$1:$B$4,2,FALSE))*16,0),0)</f>
        <v>0</v>
      </c>
      <c r="AO685">
        <f>MAX(IFERROR((Q685-VLOOKUP($E685,Sheet1!$A$1:$B$4,2,FALSE))*16,0),0)</f>
        <v>0</v>
      </c>
      <c r="AP685">
        <f>MAX(IFERROR((R685-VLOOKUP($E685,Sheet1!$A$1:$B$4,2,FALSE))*16,0),0)</f>
        <v>0</v>
      </c>
      <c r="AQ685">
        <f>MAX(IFERROR((S685-VLOOKUP($E685,Sheet1!$A$1:$B$4,2,FALSE))*16,0),0)</f>
        <v>0</v>
      </c>
      <c r="AR685">
        <v>213</v>
      </c>
      <c r="AS685">
        <v>0.67834394899999995</v>
      </c>
      <c r="AT685">
        <v>5.488447281</v>
      </c>
      <c r="AU685">
        <v>186</v>
      </c>
      <c r="AV685">
        <v>0.59235668799999996</v>
      </c>
      <c r="AW685">
        <f>AD685+0.8*AE685+0.64*AF685+AG685*0.8^3+AH685*0.8^4+AI685*0.8^5+AJ685*0.8^6</f>
        <v>58.309850829279675</v>
      </c>
      <c r="AX685">
        <f>COUNTIFS(E:E,E685,AW:AW,"&gt;" &amp;AW685)+1</f>
        <v>242</v>
      </c>
      <c r="AY685">
        <f>AK685+0.8*AL685+0.64*AM685+AN685*0.8^3+AO685*0.8^4+AP685*0.8^5+AQ685*0.8^6</f>
        <v>0</v>
      </c>
      <c r="AZ685">
        <f>COUNTIFS(E:E,E685,AY:AY,"&gt;" &amp;AY685)+1</f>
        <v>57</v>
      </c>
    </row>
    <row r="686" spans="1:52">
      <c r="A686" t="s">
        <v>788</v>
      </c>
      <c r="B686" t="s">
        <v>789</v>
      </c>
      <c r="C686" t="s">
        <v>787</v>
      </c>
      <c r="D686" t="s">
        <v>37</v>
      </c>
      <c r="E686" t="s">
        <v>37</v>
      </c>
      <c r="F686">
        <v>3</v>
      </c>
      <c r="G686">
        <v>70</v>
      </c>
      <c r="H686">
        <v>170</v>
      </c>
      <c r="I686">
        <v>2020</v>
      </c>
      <c r="J686">
        <v>0</v>
      </c>
      <c r="K686">
        <v>0</v>
      </c>
      <c r="L686">
        <v>0</v>
      </c>
      <c r="M686">
        <v>1.265677342</v>
      </c>
      <c r="N686">
        <v>0.72616129100000004</v>
      </c>
      <c r="O686">
        <v>0.35448781699999998</v>
      </c>
      <c r="P686">
        <v>4.5819796000000003E-2</v>
      </c>
      <c r="Q686">
        <v>-9.8515650999999996E-2</v>
      </c>
      <c r="R686">
        <v>-0.17895061200000001</v>
      </c>
      <c r="S686">
        <v>-0.30351635199999999</v>
      </c>
      <c r="T686">
        <v>0</v>
      </c>
      <c r="U686">
        <v>0</v>
      </c>
      <c r="V686">
        <v>0</v>
      </c>
      <c r="W686">
        <v>3.2980889950000001</v>
      </c>
      <c r="X686">
        <v>2.6086873559999999</v>
      </c>
      <c r="Y686">
        <v>2.0419654719999998</v>
      </c>
      <c r="Z686">
        <v>2.406612317</v>
      </c>
      <c r="AA686">
        <v>2.1810416209999999</v>
      </c>
      <c r="AB686">
        <v>1.18971603</v>
      </c>
      <c r="AC686">
        <v>1.405072656</v>
      </c>
      <c r="AD686">
        <v>24.641057008630057</v>
      </c>
      <c r="AE686">
        <v>16.188805648823987</v>
      </c>
      <c r="AF686">
        <v>10.320176418551753</v>
      </c>
      <c r="AG686">
        <v>13.08628151460654</v>
      </c>
      <c r="AH686">
        <v>10.895010875806108</v>
      </c>
      <c r="AI686">
        <v>3.6301283226075185</v>
      </c>
      <c r="AJ686">
        <v>4.8544746177369404</v>
      </c>
      <c r="AK686">
        <f>MAX(IFERROR((M686-VLOOKUP($E686,Sheet1!$A$1:$B$4,2,FALSE))*16,0),0)</f>
        <v>0</v>
      </c>
      <c r="AL686">
        <f>MAX(IFERROR((N686-VLOOKUP($E686,Sheet1!$A$1:$B$4,2,FALSE))*16,0),0)</f>
        <v>0</v>
      </c>
      <c r="AM686">
        <f>MAX(IFERROR((O686-VLOOKUP($E686,Sheet1!$A$1:$B$4,2,FALSE))*16,0),0)</f>
        <v>0</v>
      </c>
      <c r="AN686">
        <f>MAX(IFERROR((P686-VLOOKUP($E686,Sheet1!$A$1:$B$4,2,FALSE))*16,0),0)</f>
        <v>0</v>
      </c>
      <c r="AO686">
        <f>MAX(IFERROR((Q686-VLOOKUP($E686,Sheet1!$A$1:$B$4,2,FALSE))*16,0),0)</f>
        <v>0</v>
      </c>
      <c r="AP686">
        <f>MAX(IFERROR((R686-VLOOKUP($E686,Sheet1!$A$1:$B$4,2,FALSE))*16,0),0)</f>
        <v>0</v>
      </c>
      <c r="AQ686">
        <f>MAX(IFERROR((S686-VLOOKUP($E686,Sheet1!$A$1:$B$4,2,FALSE))*16,0),0)</f>
        <v>0</v>
      </c>
      <c r="AR686">
        <v>249</v>
      </c>
      <c r="AS686">
        <v>0.79299363099999998</v>
      </c>
      <c r="AT686">
        <v>1.8111636310000001</v>
      </c>
      <c r="AU686">
        <v>259</v>
      </c>
      <c r="AV686">
        <v>0.82484076399999995</v>
      </c>
      <c r="AW686">
        <f>AD686+0.8*AE686+0.64*AF686+AG686*0.8^3+AH686*0.8^4+AI686*0.8^5+AJ686*0.8^6</f>
        <v>57.821878868715167</v>
      </c>
      <c r="AX686">
        <f>COUNTIFS(E:E,E686,AW:AW,"&gt;" &amp;AW686)+1</f>
        <v>247</v>
      </c>
      <c r="AY686">
        <f>AK686+0.8*AL686+0.64*AM686+AN686*0.8^3+AO686*0.8^4+AP686*0.8^5+AQ686*0.8^6</f>
        <v>0</v>
      </c>
      <c r="AZ686">
        <f>COUNTIFS(E:E,E686,AY:AY,"&gt;" &amp;AY686)+1</f>
        <v>57</v>
      </c>
    </row>
    <row r="687" spans="1:52">
      <c r="A687" t="s">
        <v>1434</v>
      </c>
      <c r="B687" t="s">
        <v>1435</v>
      </c>
      <c r="C687" t="s">
        <v>1421</v>
      </c>
      <c r="D687" t="s">
        <v>37</v>
      </c>
      <c r="E687" t="s">
        <v>37</v>
      </c>
      <c r="F687">
        <v>1</v>
      </c>
      <c r="G687">
        <v>68</v>
      </c>
      <c r="H687">
        <v>180</v>
      </c>
      <c r="I687">
        <v>2020</v>
      </c>
      <c r="L687">
        <v>0</v>
      </c>
      <c r="M687">
        <v>1.4528205810000001</v>
      </c>
      <c r="N687">
        <v>0.83336949599999999</v>
      </c>
      <c r="O687">
        <v>0.95497634399999998</v>
      </c>
      <c r="P687">
        <v>0.70481086500000001</v>
      </c>
      <c r="Q687">
        <v>0.43129579800000001</v>
      </c>
      <c r="R687">
        <v>7.3174145999999995E-2</v>
      </c>
      <c r="S687">
        <v>-6.1569262999999999E-2</v>
      </c>
      <c r="V687">
        <v>0</v>
      </c>
      <c r="W687">
        <v>3.3450983929999998</v>
      </c>
      <c r="X687">
        <v>2.0799475740000002</v>
      </c>
      <c r="Y687">
        <v>2.3890596890000002</v>
      </c>
      <c r="Z687">
        <v>2.2336692139999998</v>
      </c>
      <c r="AA687">
        <v>2.0190372650000001</v>
      </c>
      <c r="AB687">
        <v>1.483920517</v>
      </c>
      <c r="AC687">
        <v>1.3470875520000001</v>
      </c>
      <c r="AD687">
        <v>25.666176532716079</v>
      </c>
      <c r="AE687">
        <v>11.358347113966843</v>
      </c>
      <c r="AF687">
        <v>14.47550772627325</v>
      </c>
      <c r="AG687">
        <v>12.560174978512308</v>
      </c>
      <c r="AH687">
        <v>10.228591025450456</v>
      </c>
      <c r="AI687">
        <v>5.6621770512811622</v>
      </c>
      <c r="AJ687">
        <v>4.6524127779282765</v>
      </c>
      <c r="AK687">
        <f>MAX(IFERROR((M687-VLOOKUP($E687,Sheet1!$A$1:$B$4,2,FALSE))*16,0),0)</f>
        <v>0</v>
      </c>
      <c r="AL687">
        <f>MAX(IFERROR((N687-VLOOKUP($E687,Sheet1!$A$1:$B$4,2,FALSE))*16,0),0)</f>
        <v>0</v>
      </c>
      <c r="AM687">
        <f>MAX(IFERROR((O687-VLOOKUP($E687,Sheet1!$A$1:$B$4,2,FALSE))*16,0),0)</f>
        <v>0</v>
      </c>
      <c r="AN687">
        <f>MAX(IFERROR((P687-VLOOKUP($E687,Sheet1!$A$1:$B$4,2,FALSE))*16,0),0)</f>
        <v>0</v>
      </c>
      <c r="AO687">
        <f>MAX(IFERROR((Q687-VLOOKUP($E687,Sheet1!$A$1:$B$4,2,FALSE))*16,0),0)</f>
        <v>0</v>
      </c>
      <c r="AP687">
        <f>MAX(IFERROR((R687-VLOOKUP($E687,Sheet1!$A$1:$B$4,2,FALSE))*16,0),0)</f>
        <v>0</v>
      </c>
      <c r="AQ687">
        <f>MAX(IFERROR((S687-VLOOKUP($E687,Sheet1!$A$1:$B$4,2,FALSE))*16,0),0)</f>
        <v>0</v>
      </c>
      <c r="AR687">
        <v>209</v>
      </c>
      <c r="AS687">
        <v>0.66560509599999995</v>
      </c>
      <c r="AT687">
        <v>4.388877967</v>
      </c>
      <c r="AU687">
        <v>199</v>
      </c>
      <c r="AV687">
        <v>0.63375796200000001</v>
      </c>
      <c r="AW687">
        <f>AD687+0.8*AE687+0.64*AF687+AG687*0.8^3+AH687*0.8^4+AI687*0.8^5+AJ687*0.8^6</f>
        <v>57.712603913148293</v>
      </c>
      <c r="AX687">
        <f>COUNTIFS(E:E,E687,AW:AW,"&gt;" &amp;AW687)+1</f>
        <v>248</v>
      </c>
      <c r="AY687">
        <f>AK687+0.8*AL687+0.64*AM687+AN687*0.8^3+AO687*0.8^4+AP687*0.8^5+AQ687*0.8^6</f>
        <v>0</v>
      </c>
      <c r="AZ687">
        <f>COUNTIFS(E:E,E687,AY:AY,"&gt;" &amp;AY687)+1</f>
        <v>57</v>
      </c>
    </row>
    <row r="688" spans="1:52">
      <c r="A688" t="s">
        <v>974</v>
      </c>
      <c r="B688" t="s">
        <v>975</v>
      </c>
      <c r="C688" t="s">
        <v>971</v>
      </c>
      <c r="D688" t="s">
        <v>37</v>
      </c>
      <c r="E688" t="s">
        <v>37</v>
      </c>
      <c r="F688">
        <v>4</v>
      </c>
      <c r="G688">
        <v>72</v>
      </c>
      <c r="H688">
        <v>190</v>
      </c>
      <c r="I688">
        <v>2020</v>
      </c>
      <c r="J688">
        <v>0</v>
      </c>
      <c r="K688">
        <v>0</v>
      </c>
      <c r="L688">
        <v>0</v>
      </c>
      <c r="M688">
        <v>1.3924061839999999</v>
      </c>
      <c r="N688">
        <v>0.12550101599999999</v>
      </c>
      <c r="O688">
        <v>0.136878429</v>
      </c>
      <c r="P688">
        <v>-1.7030173999999999E-2</v>
      </c>
      <c r="Q688">
        <v>-0.102610073</v>
      </c>
      <c r="R688">
        <v>-0.21388388</v>
      </c>
      <c r="S688">
        <v>-0.295580391</v>
      </c>
      <c r="T688">
        <v>0</v>
      </c>
      <c r="U688">
        <v>0</v>
      </c>
      <c r="V688">
        <v>0</v>
      </c>
      <c r="W688">
        <v>3.52116468</v>
      </c>
      <c r="X688">
        <v>2.604497099</v>
      </c>
      <c r="Y688">
        <v>2.3395230929999999</v>
      </c>
      <c r="Z688">
        <v>1.9400030619999999</v>
      </c>
      <c r="AA688">
        <v>1.5292975820000001</v>
      </c>
      <c r="AB688">
        <v>1.5360112969999999</v>
      </c>
      <c r="AC688">
        <v>1.456939124</v>
      </c>
      <c r="AD688">
        <v>27.46178889084733</v>
      </c>
      <c r="AE688">
        <v>15.045092490783176</v>
      </c>
      <c r="AF688">
        <v>12.621961902831288</v>
      </c>
      <c r="AG688">
        <v>8.9983983709930158</v>
      </c>
      <c r="AH688">
        <v>5.8302247987583229</v>
      </c>
      <c r="AI688">
        <v>5.7854579892795499</v>
      </c>
      <c r="AJ688">
        <v>5.1942984013658418</v>
      </c>
      <c r="AK688">
        <f>MAX(IFERROR((M688-VLOOKUP($E688,Sheet1!$A$1:$B$4,2,FALSE))*16,0),0)</f>
        <v>0</v>
      </c>
      <c r="AL688">
        <f>MAX(IFERROR((N688-VLOOKUP($E688,Sheet1!$A$1:$B$4,2,FALSE))*16,0),0)</f>
        <v>0</v>
      </c>
      <c r="AM688">
        <f>MAX(IFERROR((O688-VLOOKUP($E688,Sheet1!$A$1:$B$4,2,FALSE))*16,0),0)</f>
        <v>0</v>
      </c>
      <c r="AN688">
        <f>MAX(IFERROR((P688-VLOOKUP($E688,Sheet1!$A$1:$B$4,2,FALSE))*16,0),0)</f>
        <v>0</v>
      </c>
      <c r="AO688">
        <f>MAX(IFERROR((Q688-VLOOKUP($E688,Sheet1!$A$1:$B$4,2,FALSE))*16,0),0)</f>
        <v>0</v>
      </c>
      <c r="AP688">
        <f>MAX(IFERROR((R688-VLOOKUP($E688,Sheet1!$A$1:$B$4,2,FALSE))*16,0),0)</f>
        <v>0</v>
      </c>
      <c r="AQ688">
        <f>MAX(IFERROR((S688-VLOOKUP($E688,Sheet1!$A$1:$B$4,2,FALSE))*16,0),0)</f>
        <v>0</v>
      </c>
      <c r="AR688">
        <v>221</v>
      </c>
      <c r="AS688">
        <v>0.70382165600000002</v>
      </c>
      <c r="AT688">
        <v>1.0256811100000001</v>
      </c>
      <c r="AU688">
        <v>272</v>
      </c>
      <c r="AV688">
        <v>0.86624203799999999</v>
      </c>
      <c r="AW688">
        <f>AD688+0.8*AE688+0.64*AF688+AG688*0.8^3+AH688*0.8^4+AI688*0.8^5+AJ688*0.8^6</f>
        <v>57.828591578860504</v>
      </c>
      <c r="AX688">
        <f>COUNTIFS(E:E,E688,AW:AW,"&gt;" &amp;AW688)+1</f>
        <v>246</v>
      </c>
      <c r="AY688">
        <f>AK688+0.8*AL688+0.64*AM688+AN688*0.8^3+AO688*0.8^4+AP688*0.8^5+AQ688*0.8^6</f>
        <v>0</v>
      </c>
      <c r="AZ688">
        <f>COUNTIFS(E:E,E688,AY:AY,"&gt;" &amp;AY688)+1</f>
        <v>57</v>
      </c>
    </row>
    <row r="689" spans="1:52">
      <c r="A689" t="s">
        <v>252</v>
      </c>
      <c r="B689" t="s">
        <v>253</v>
      </c>
      <c r="C689" t="s">
        <v>209</v>
      </c>
      <c r="D689" t="s">
        <v>37</v>
      </c>
      <c r="E689" t="s">
        <v>37</v>
      </c>
      <c r="F689">
        <v>4</v>
      </c>
      <c r="G689">
        <v>76</v>
      </c>
      <c r="H689">
        <v>218</v>
      </c>
      <c r="I689">
        <v>2020</v>
      </c>
      <c r="J689">
        <v>0</v>
      </c>
      <c r="K689">
        <v>0</v>
      </c>
      <c r="L689">
        <v>0</v>
      </c>
      <c r="M689">
        <v>1.174620258</v>
      </c>
      <c r="N689">
        <v>2.8449656E-2</v>
      </c>
      <c r="O689">
        <v>-9.6915960000000002E-3</v>
      </c>
      <c r="P689">
        <v>-8.2236588999999999E-2</v>
      </c>
      <c r="Q689">
        <v>-0.16443492700000001</v>
      </c>
      <c r="R689">
        <v>-0.30441198400000002</v>
      </c>
      <c r="S689">
        <v>-0.359553081</v>
      </c>
      <c r="T689">
        <v>0</v>
      </c>
      <c r="U689">
        <v>0</v>
      </c>
      <c r="V689">
        <v>0</v>
      </c>
      <c r="W689">
        <v>3.3449788919999999</v>
      </c>
      <c r="X689">
        <v>2.582902866</v>
      </c>
      <c r="Y689">
        <v>2.4601052700000001</v>
      </c>
      <c r="Z689">
        <v>2.008679828</v>
      </c>
      <c r="AA689">
        <v>1.623734113</v>
      </c>
      <c r="AB689">
        <v>1.808916728</v>
      </c>
      <c r="AC689">
        <v>1.530218235</v>
      </c>
      <c r="AD689">
        <v>24.914410773571191</v>
      </c>
      <c r="AE689">
        <v>14.677355231908592</v>
      </c>
      <c r="AF689">
        <v>13.484402594991579</v>
      </c>
      <c r="AG689">
        <v>9.4776081432774504</v>
      </c>
      <c r="AH689">
        <v>6.4399202775213666</v>
      </c>
      <c r="AI689">
        <v>7.66445525917824</v>
      </c>
      <c r="AJ689">
        <v>5.6310788569096815</v>
      </c>
      <c r="AK689">
        <f>MAX(IFERROR((M689-VLOOKUP($E689,Sheet1!$A$1:$B$4,2,FALSE))*16,0),0)</f>
        <v>0</v>
      </c>
      <c r="AL689">
        <f>MAX(IFERROR((N689-VLOOKUP($E689,Sheet1!$A$1:$B$4,2,FALSE))*16,0),0)</f>
        <v>0</v>
      </c>
      <c r="AM689">
        <f>MAX(IFERROR((O689-VLOOKUP($E689,Sheet1!$A$1:$B$4,2,FALSE))*16,0),0)</f>
        <v>0</v>
      </c>
      <c r="AN689">
        <f>MAX(IFERROR((P689-VLOOKUP($E689,Sheet1!$A$1:$B$4,2,FALSE))*16,0),0)</f>
        <v>0</v>
      </c>
      <c r="AO689">
        <f>MAX(IFERROR((Q689-VLOOKUP($E689,Sheet1!$A$1:$B$4,2,FALSE))*16,0),0)</f>
        <v>0</v>
      </c>
      <c r="AP689">
        <f>MAX(IFERROR((R689-VLOOKUP($E689,Sheet1!$A$1:$B$4,2,FALSE))*16,0),0)</f>
        <v>0</v>
      </c>
      <c r="AQ689">
        <f>MAX(IFERROR((S689-VLOOKUP($E689,Sheet1!$A$1:$B$4,2,FALSE))*16,0),0)</f>
        <v>0</v>
      </c>
      <c r="AR689">
        <v>257</v>
      </c>
      <c r="AS689">
        <v>0.81847133800000005</v>
      </c>
      <c r="AT689">
        <v>0.28274173800000002</v>
      </c>
      <c r="AU689">
        <v>284</v>
      </c>
      <c r="AV689">
        <v>0.90445859900000003</v>
      </c>
      <c r="AW689">
        <f>AD689+0.8*AE689+0.64*AF689+AG689*0.8^3+AH689*0.8^4+AI689*0.8^5+AJ689*0.8^6</f>
        <v>56.764281570116744</v>
      </c>
      <c r="AX689">
        <f>COUNTIFS(E:E,E689,AW:AW,"&gt;" &amp;AW689)+1</f>
        <v>252</v>
      </c>
      <c r="AY689">
        <f>AK689+0.8*AL689+0.64*AM689+AN689*0.8^3+AO689*0.8^4+AP689*0.8^5+AQ689*0.8^6</f>
        <v>0</v>
      </c>
      <c r="AZ689">
        <f>COUNTIFS(E:E,E689,AY:AY,"&gt;" &amp;AY689)+1</f>
        <v>57</v>
      </c>
    </row>
    <row r="690" spans="1:52">
      <c r="A690" t="s">
        <v>781</v>
      </c>
      <c r="B690" t="s">
        <v>782</v>
      </c>
      <c r="C690" t="s">
        <v>738</v>
      </c>
      <c r="D690" t="s">
        <v>37</v>
      </c>
      <c r="E690" t="s">
        <v>37</v>
      </c>
      <c r="F690">
        <v>2</v>
      </c>
      <c r="G690">
        <v>75</v>
      </c>
      <c r="H690">
        <v>207</v>
      </c>
      <c r="I690">
        <v>2020</v>
      </c>
      <c r="K690">
        <v>0.125</v>
      </c>
      <c r="L690">
        <v>0</v>
      </c>
      <c r="M690">
        <v>1.0304599809999999</v>
      </c>
      <c r="N690">
        <v>0.64779922499999998</v>
      </c>
      <c r="O690">
        <v>0.58753140599999998</v>
      </c>
      <c r="P690">
        <v>0.28742843800000001</v>
      </c>
      <c r="Q690">
        <v>-1.0378953E-2</v>
      </c>
      <c r="R690">
        <v>-0.118232462</v>
      </c>
      <c r="S690">
        <v>-0.20797974699999999</v>
      </c>
      <c r="U690">
        <v>0</v>
      </c>
      <c r="V690">
        <v>0</v>
      </c>
      <c r="W690">
        <v>2.916409706</v>
      </c>
      <c r="X690">
        <v>2.7287941519999999</v>
      </c>
      <c r="Y690">
        <v>2.201061449</v>
      </c>
      <c r="Z690">
        <v>2.3532282200000001</v>
      </c>
      <c r="AA690">
        <v>1.9741665859999999</v>
      </c>
      <c r="AB690">
        <v>1.7939187969999999</v>
      </c>
      <c r="AC690">
        <v>1.727151433</v>
      </c>
      <c r="AD690">
        <v>19.965897794189118</v>
      </c>
      <c r="AE690">
        <v>17.225034790439892</v>
      </c>
      <c r="AF690">
        <v>12.071520174329592</v>
      </c>
      <c r="AG690">
        <v>12.982015932760604</v>
      </c>
      <c r="AH690">
        <v>9.2831457570184455</v>
      </c>
      <c r="AI690">
        <v>7.7404015669119559</v>
      </c>
      <c r="AJ690">
        <v>7.1500222947500163</v>
      </c>
      <c r="AK690">
        <f>MAX(IFERROR((M690-VLOOKUP($E690,Sheet1!$A$1:$B$4,2,FALSE))*16,0),0)</f>
        <v>0</v>
      </c>
      <c r="AL690">
        <f>MAX(IFERROR((N690-VLOOKUP($E690,Sheet1!$A$1:$B$4,2,FALSE))*16,0),0)</f>
        <v>0</v>
      </c>
      <c r="AM690">
        <f>MAX(IFERROR((O690-VLOOKUP($E690,Sheet1!$A$1:$B$4,2,FALSE))*16,0),0)</f>
        <v>0</v>
      </c>
      <c r="AN690">
        <f>MAX(IFERROR((P690-VLOOKUP($E690,Sheet1!$A$1:$B$4,2,FALSE))*16,0),0)</f>
        <v>0</v>
      </c>
      <c r="AO690">
        <f>MAX(IFERROR((Q690-VLOOKUP($E690,Sheet1!$A$1:$B$4,2,FALSE))*16,0),0)</f>
        <v>0</v>
      </c>
      <c r="AP690">
        <f>MAX(IFERROR((R690-VLOOKUP($E690,Sheet1!$A$1:$B$4,2,FALSE))*16,0),0)</f>
        <v>0</v>
      </c>
      <c r="AQ690">
        <f>MAX(IFERROR((S690-VLOOKUP($E690,Sheet1!$A$1:$B$4,2,FALSE))*16,0),0)</f>
        <v>0</v>
      </c>
      <c r="AR690">
        <v>279</v>
      </c>
      <c r="AS690">
        <v>0.88853503199999995</v>
      </c>
      <c r="AT690">
        <v>2.2166278880000001</v>
      </c>
      <c r="AU690">
        <v>246</v>
      </c>
      <c r="AV690">
        <v>0.78343949000000002</v>
      </c>
      <c r="AW690">
        <f>AD690+0.8*AE690+0.64*AF690+AG690*0.8^3+AH690*0.8^4+AI690*0.8^5+AJ690*0.8^6</f>
        <v>56.331577427640809</v>
      </c>
      <c r="AX690">
        <f>COUNTIFS(E:E,E690,AW:AW,"&gt;" &amp;AW690)+1</f>
        <v>257</v>
      </c>
      <c r="AY690">
        <f>AK690+0.8*AL690+0.64*AM690+AN690*0.8^3+AO690*0.8^4+AP690*0.8^5+AQ690*0.8^6</f>
        <v>0</v>
      </c>
      <c r="AZ690">
        <f>COUNTIFS(E:E,E690,AY:AY,"&gt;" &amp;AY690)+1</f>
        <v>57</v>
      </c>
    </row>
    <row r="691" spans="1:52">
      <c r="A691" t="s">
        <v>467</v>
      </c>
      <c r="B691" t="s">
        <v>468</v>
      </c>
      <c r="C691" t="s">
        <v>454</v>
      </c>
      <c r="D691" t="s">
        <v>37</v>
      </c>
      <c r="E691" t="s">
        <v>37</v>
      </c>
      <c r="F691">
        <v>2</v>
      </c>
      <c r="G691">
        <v>74</v>
      </c>
      <c r="H691">
        <v>205</v>
      </c>
      <c r="I691">
        <v>2020</v>
      </c>
      <c r="K691">
        <v>0</v>
      </c>
      <c r="L691">
        <v>0</v>
      </c>
      <c r="M691">
        <v>1.312666334</v>
      </c>
      <c r="N691">
        <v>0.43909821300000001</v>
      </c>
      <c r="O691">
        <v>0.39705174799999998</v>
      </c>
      <c r="P691">
        <v>0.32773798999999998</v>
      </c>
      <c r="Q691">
        <v>-7.9556841000000003E-2</v>
      </c>
      <c r="R691">
        <v>-0.19574337999999999</v>
      </c>
      <c r="S691">
        <v>-0.25089916200000001</v>
      </c>
      <c r="U691">
        <v>0</v>
      </c>
      <c r="V691">
        <v>0</v>
      </c>
      <c r="W691">
        <v>3.173417524</v>
      </c>
      <c r="X691">
        <v>2.6024228969999998</v>
      </c>
      <c r="Y691">
        <v>1.933621118</v>
      </c>
      <c r="Z691">
        <v>2.3913929669999998</v>
      </c>
      <c r="AA691">
        <v>2.0143760909999999</v>
      </c>
      <c r="AB691">
        <v>1.8779800310000001</v>
      </c>
      <c r="AC691">
        <v>1.236727449</v>
      </c>
      <c r="AD691">
        <v>23.401516270620533</v>
      </c>
      <c r="AE691">
        <v>15.584119985955098</v>
      </c>
      <c r="AF691">
        <v>9.4571629785007616</v>
      </c>
      <c r="AG691">
        <v>13.397722996632723</v>
      </c>
      <c r="AH691">
        <v>9.5274222383494021</v>
      </c>
      <c r="AI691">
        <v>8.3055581872467741</v>
      </c>
      <c r="AJ691">
        <v>3.8612109422059717</v>
      </c>
      <c r="AK691">
        <f>MAX(IFERROR((M691-VLOOKUP($E691,Sheet1!$A$1:$B$4,2,FALSE))*16,0),0)</f>
        <v>0</v>
      </c>
      <c r="AL691">
        <f>MAX(IFERROR((N691-VLOOKUP($E691,Sheet1!$A$1:$B$4,2,FALSE))*16,0),0)</f>
        <v>0</v>
      </c>
      <c r="AM691">
        <f>MAX(IFERROR((O691-VLOOKUP($E691,Sheet1!$A$1:$B$4,2,FALSE))*16,0),0)</f>
        <v>0</v>
      </c>
      <c r="AN691">
        <f>MAX(IFERROR((P691-VLOOKUP($E691,Sheet1!$A$1:$B$4,2,FALSE))*16,0),0)</f>
        <v>0</v>
      </c>
      <c r="AO691">
        <f>MAX(IFERROR((Q691-VLOOKUP($E691,Sheet1!$A$1:$B$4,2,FALSE))*16,0),0)</f>
        <v>0</v>
      </c>
      <c r="AP691">
        <f>MAX(IFERROR((R691-VLOOKUP($E691,Sheet1!$A$1:$B$4,2,FALSE))*16,0),0)</f>
        <v>0</v>
      </c>
      <c r="AQ691">
        <f>MAX(IFERROR((S691-VLOOKUP($E691,Sheet1!$A$1:$B$4,2,FALSE))*16,0),0)</f>
        <v>0</v>
      </c>
      <c r="AR691">
        <v>238</v>
      </c>
      <c r="AS691">
        <v>0.75796178299999994</v>
      </c>
      <c r="AT691">
        <v>1.950354903</v>
      </c>
      <c r="AU691">
        <v>253</v>
      </c>
      <c r="AV691">
        <v>0.80573248399999997</v>
      </c>
      <c r="AW691">
        <f>AD691+0.8*AE691+0.64*AF691+AG691*0.8^3+AH691*0.8^4+AI691*0.8^5+AJ691*0.8^6</f>
        <v>56.417221476759643</v>
      </c>
      <c r="AX691">
        <f>COUNTIFS(E:E,E691,AW:AW,"&gt;" &amp;AW691)+1</f>
        <v>255</v>
      </c>
      <c r="AY691">
        <f>AK691+0.8*AL691+0.64*AM691+AN691*0.8^3+AO691*0.8^4+AP691*0.8^5+AQ691*0.8^6</f>
        <v>0</v>
      </c>
      <c r="AZ691">
        <f>COUNTIFS(E:E,E691,AY:AY,"&gt;" &amp;AY691)+1</f>
        <v>57</v>
      </c>
    </row>
    <row r="692" spans="1:52">
      <c r="A692" t="s">
        <v>1069</v>
      </c>
      <c r="B692" t="s">
        <v>1070</v>
      </c>
      <c r="C692" t="s">
        <v>1063</v>
      </c>
      <c r="D692" t="s">
        <v>37</v>
      </c>
      <c r="E692" t="s">
        <v>37</v>
      </c>
      <c r="F692">
        <v>1</v>
      </c>
      <c r="G692">
        <v>69</v>
      </c>
      <c r="H692">
        <v>175</v>
      </c>
      <c r="I692">
        <v>2020</v>
      </c>
      <c r="L692">
        <v>0.125</v>
      </c>
      <c r="M692">
        <v>1.3724609860000001</v>
      </c>
      <c r="N692">
        <v>0.96429577499999997</v>
      </c>
      <c r="O692">
        <v>1.059794892</v>
      </c>
      <c r="P692">
        <v>0.91558217600000003</v>
      </c>
      <c r="Q692">
        <v>0.64090063900000005</v>
      </c>
      <c r="R692">
        <v>0.31147187100000001</v>
      </c>
      <c r="S692">
        <v>-1.2782478E-2</v>
      </c>
      <c r="V692">
        <v>0</v>
      </c>
      <c r="W692">
        <v>3.0843333190000002</v>
      </c>
      <c r="X692">
        <v>2.2164447850000002</v>
      </c>
      <c r="Y692">
        <v>2.3614857530000002</v>
      </c>
      <c r="Z692">
        <v>2.2272467819999999</v>
      </c>
      <c r="AA692">
        <v>2.0355459599999999</v>
      </c>
      <c r="AB692">
        <v>1.5180600959999999</v>
      </c>
      <c r="AC692">
        <v>1.4761785709999999</v>
      </c>
      <c r="AD692">
        <v>22.587040013654402</v>
      </c>
      <c r="AE692">
        <v>12.83838076744216</v>
      </c>
      <c r="AF692">
        <v>14.404512895444313</v>
      </c>
      <c r="AG692">
        <v>12.855904385025937</v>
      </c>
      <c r="AH692">
        <v>10.669703840078228</v>
      </c>
      <c r="AI692">
        <v>6.1103006331397296</v>
      </c>
      <c r="AJ692">
        <v>5.5390492940438634</v>
      </c>
      <c r="AK692">
        <f>MAX(IFERROR((M692-VLOOKUP($E692,Sheet1!$A$1:$B$4,2,FALSE))*16,0),0)</f>
        <v>0</v>
      </c>
      <c r="AL692">
        <f>MAX(IFERROR((N692-VLOOKUP($E692,Sheet1!$A$1:$B$4,2,FALSE))*16,0),0)</f>
        <v>0</v>
      </c>
      <c r="AM692">
        <f>MAX(IFERROR((O692-VLOOKUP($E692,Sheet1!$A$1:$B$4,2,FALSE))*16,0),0)</f>
        <v>0</v>
      </c>
      <c r="AN692">
        <f>MAX(IFERROR((P692-VLOOKUP($E692,Sheet1!$A$1:$B$4,2,FALSE))*16,0),0)</f>
        <v>0</v>
      </c>
      <c r="AO692">
        <f>MAX(IFERROR((Q692-VLOOKUP($E692,Sheet1!$A$1:$B$4,2,FALSE))*16,0),0)</f>
        <v>0</v>
      </c>
      <c r="AP692">
        <f>MAX(IFERROR((R692-VLOOKUP($E692,Sheet1!$A$1:$B$4,2,FALSE))*16,0),0)</f>
        <v>0</v>
      </c>
      <c r="AQ692">
        <f>MAX(IFERROR((S692-VLOOKUP($E692,Sheet1!$A$1:$B$4,2,FALSE))*16,0),0)</f>
        <v>0</v>
      </c>
      <c r="AR692">
        <v>228</v>
      </c>
      <c r="AS692">
        <v>0.72611464999999997</v>
      </c>
      <c r="AT692">
        <v>5.2517238610000003</v>
      </c>
      <c r="AU692">
        <v>188</v>
      </c>
      <c r="AV692">
        <v>0.59872611499999995</v>
      </c>
      <c r="AW692">
        <f>AD692+0.8*AE692+0.64*AF692+AG692*0.8^3+AH692*0.8^4+AI692*0.8^5+AJ692*0.8^6</f>
        <v>56.483418468326875</v>
      </c>
      <c r="AX692">
        <f>COUNTIFS(E:E,E692,AW:AW,"&gt;" &amp;AW692)+1</f>
        <v>254</v>
      </c>
      <c r="AY692">
        <f>AK692+0.8*AL692+0.64*AM692+AN692*0.8^3+AO692*0.8^4+AP692*0.8^5+AQ692*0.8^6</f>
        <v>0</v>
      </c>
      <c r="AZ692">
        <f>COUNTIFS(E:E,E692,AY:AY,"&gt;" &amp;AY692)+1</f>
        <v>57</v>
      </c>
    </row>
    <row r="693" spans="1:52">
      <c r="A693" t="s">
        <v>1037</v>
      </c>
      <c r="B693" t="s">
        <v>1038</v>
      </c>
      <c r="C693" t="s">
        <v>1014</v>
      </c>
      <c r="D693" t="s">
        <v>37</v>
      </c>
      <c r="E693" t="s">
        <v>37</v>
      </c>
      <c r="F693">
        <v>6</v>
      </c>
      <c r="G693">
        <v>74</v>
      </c>
      <c r="H693">
        <v>225</v>
      </c>
      <c r="I693">
        <v>2020</v>
      </c>
      <c r="J693">
        <v>0</v>
      </c>
      <c r="K693">
        <v>3.0625</v>
      </c>
      <c r="L693">
        <v>-0.125</v>
      </c>
      <c r="M693">
        <v>1.8907854369999999</v>
      </c>
      <c r="N693">
        <v>0.70459748799999999</v>
      </c>
      <c r="O693">
        <v>0.188820979</v>
      </c>
      <c r="P693">
        <v>-0.131700344</v>
      </c>
      <c r="Q693">
        <v>-0.25614724100000003</v>
      </c>
      <c r="R693">
        <v>-0.400144534</v>
      </c>
      <c r="S693">
        <v>-0.50168038199999998</v>
      </c>
      <c r="T693">
        <v>0</v>
      </c>
      <c r="U693">
        <v>0</v>
      </c>
      <c r="V693">
        <v>0</v>
      </c>
      <c r="W693">
        <v>2.603752965</v>
      </c>
      <c r="X693">
        <v>2.7999270699999999</v>
      </c>
      <c r="Y693">
        <v>2.487997526</v>
      </c>
      <c r="Z693">
        <v>2.314625838</v>
      </c>
      <c r="AA693">
        <v>2.1434414909999999</v>
      </c>
      <c r="AB693">
        <v>1.885118442</v>
      </c>
      <c r="AC693">
        <v>1.376987076</v>
      </c>
      <c r="AD693">
        <v>18.705502588984857</v>
      </c>
      <c r="AE693">
        <v>18.055066883122223</v>
      </c>
      <c r="AF693">
        <v>14.06265568966586</v>
      </c>
      <c r="AG693">
        <v>12.002347959625439</v>
      </c>
      <c r="AH693">
        <v>10.372556524201457</v>
      </c>
      <c r="AI693">
        <v>8.1440700986239136</v>
      </c>
      <c r="AJ693">
        <v>4.5484134119374886</v>
      </c>
      <c r="AK693">
        <f>MAX(IFERROR((M693-VLOOKUP($E693,Sheet1!$A$1:$B$4,2,FALSE))*16,0),0)</f>
        <v>0</v>
      </c>
      <c r="AL693">
        <f>MAX(IFERROR((N693-VLOOKUP($E693,Sheet1!$A$1:$B$4,2,FALSE))*16,0),0)</f>
        <v>0</v>
      </c>
      <c r="AM693">
        <f>MAX(IFERROR((O693-VLOOKUP($E693,Sheet1!$A$1:$B$4,2,FALSE))*16,0),0)</f>
        <v>0</v>
      </c>
      <c r="AN693">
        <f>MAX(IFERROR((P693-VLOOKUP($E693,Sheet1!$A$1:$B$4,2,FALSE))*16,0),0)</f>
        <v>0</v>
      </c>
      <c r="AO693">
        <f>MAX(IFERROR((Q693-VLOOKUP($E693,Sheet1!$A$1:$B$4,2,FALSE))*16,0),0)</f>
        <v>0</v>
      </c>
      <c r="AP693">
        <f>MAX(IFERROR((R693-VLOOKUP($E693,Sheet1!$A$1:$B$4,2,FALSE))*16,0),0)</f>
        <v>0</v>
      </c>
      <c r="AQ693">
        <f>MAX(IFERROR((S693-VLOOKUP($E693,Sheet1!$A$1:$B$4,2,FALSE))*16,0),0)</f>
        <v>0</v>
      </c>
      <c r="AR693">
        <v>159</v>
      </c>
      <c r="AS693">
        <v>0.50636942699999998</v>
      </c>
      <c r="AT693">
        <v>1.4945314030000001</v>
      </c>
      <c r="AU693">
        <v>263</v>
      </c>
      <c r="AV693">
        <v>0.83757961800000003</v>
      </c>
      <c r="AW693">
        <f>AD693+0.8*AE693+0.64*AF693+AG693*0.8^3+AH693*0.8^4+AI693*0.8^5+AJ693*0.8^6</f>
        <v>56.404445219885964</v>
      </c>
      <c r="AX693">
        <f>COUNTIFS(E:E,E693,AW:AW,"&gt;" &amp;AW693)+1</f>
        <v>256</v>
      </c>
      <c r="AY693">
        <f>AK693+0.8*AL693+0.64*AM693+AN693*0.8^3+AO693*0.8^4+AP693*0.8^5+AQ693*0.8^6</f>
        <v>0</v>
      </c>
      <c r="AZ693">
        <f>COUNTIFS(E:E,E693,AY:AY,"&gt;" &amp;AY693)+1</f>
        <v>57</v>
      </c>
    </row>
    <row r="694" spans="1:52">
      <c r="A694" t="s">
        <v>177</v>
      </c>
      <c r="B694" t="s">
        <v>178</v>
      </c>
      <c r="C694" t="s">
        <v>170</v>
      </c>
      <c r="D694" t="s">
        <v>37</v>
      </c>
      <c r="E694" t="s">
        <v>37</v>
      </c>
      <c r="F694">
        <v>2</v>
      </c>
      <c r="G694">
        <v>74</v>
      </c>
      <c r="H694">
        <v>215</v>
      </c>
      <c r="I694">
        <v>2020</v>
      </c>
      <c r="K694">
        <v>0.125</v>
      </c>
      <c r="L694">
        <v>0.6875</v>
      </c>
      <c r="M694">
        <v>1.0701110359999999</v>
      </c>
      <c r="N694">
        <v>1.0614134</v>
      </c>
      <c r="O694">
        <v>1.0320266520000001</v>
      </c>
      <c r="P694">
        <v>0.70643908600000005</v>
      </c>
      <c r="Q694">
        <v>0.33980134000000001</v>
      </c>
      <c r="R694">
        <v>-2.6068085000000001E-2</v>
      </c>
      <c r="S694">
        <v>-0.109341891</v>
      </c>
      <c r="U694">
        <v>0</v>
      </c>
      <c r="V694">
        <v>0</v>
      </c>
      <c r="W694">
        <v>2.5088328120000001</v>
      </c>
      <c r="X694">
        <v>2.774228468</v>
      </c>
      <c r="Y694">
        <v>2.4015080050000002</v>
      </c>
      <c r="Z694">
        <v>2.2593150689999999</v>
      </c>
      <c r="AA694">
        <v>2.0162718310000001</v>
      </c>
      <c r="AB694">
        <v>1.830109416</v>
      </c>
      <c r="AC694">
        <v>1.7469794780000001</v>
      </c>
      <c r="AD694">
        <v>15.879864587437865</v>
      </c>
      <c r="AE694">
        <v>18.557985474551771</v>
      </c>
      <c r="AF694">
        <v>14.743007477748833</v>
      </c>
      <c r="AG694">
        <v>12.800818380805566</v>
      </c>
      <c r="AH694">
        <v>10.080405149429581</v>
      </c>
      <c r="AI694">
        <v>8.117082836837227</v>
      </c>
      <c r="AJ694">
        <v>7.3942413198240757</v>
      </c>
      <c r="AK694">
        <f>MAX(IFERROR((M694-VLOOKUP($E694,Sheet1!$A$1:$B$4,2,FALSE))*16,0),0)</f>
        <v>0</v>
      </c>
      <c r="AL694">
        <f>MAX(IFERROR((N694-VLOOKUP($E694,Sheet1!$A$1:$B$4,2,FALSE))*16,0),0)</f>
        <v>0</v>
      </c>
      <c r="AM694">
        <f>MAX(IFERROR((O694-VLOOKUP($E694,Sheet1!$A$1:$B$4,2,FALSE))*16,0),0)</f>
        <v>0</v>
      </c>
      <c r="AN694">
        <f>MAX(IFERROR((P694-VLOOKUP($E694,Sheet1!$A$1:$B$4,2,FALSE))*16,0),0)</f>
        <v>0</v>
      </c>
      <c r="AO694">
        <f>MAX(IFERROR((Q694-VLOOKUP($E694,Sheet1!$A$1:$B$4,2,FALSE))*16,0),0)</f>
        <v>0</v>
      </c>
      <c r="AP694">
        <f>MAX(IFERROR((R694-VLOOKUP($E694,Sheet1!$A$1:$B$4,2,FALSE))*16,0),0)</f>
        <v>0</v>
      </c>
      <c r="AQ694">
        <f>MAX(IFERROR((S694-VLOOKUP($E694,Sheet1!$A$1:$B$4,2,FALSE))*16,0),0)</f>
        <v>0</v>
      </c>
      <c r="AR694">
        <v>274</v>
      </c>
      <c r="AS694">
        <v>0.87261146499999998</v>
      </c>
      <c r="AT694">
        <v>4.0743815379999999</v>
      </c>
      <c r="AU694">
        <v>205</v>
      </c>
      <c r="AV694">
        <v>0.65286624199999999</v>
      </c>
      <c r="AW694">
        <f>AD694+0.8*AE694+0.64*AF694+AG694*0.8^3+AH694*0.8^4+AI694*0.8^5+AJ694*0.8^6</f>
        <v>55.442892413536136</v>
      </c>
      <c r="AX694">
        <f>COUNTIFS(E:E,E694,AW:AW,"&gt;" &amp;AW694)+1</f>
        <v>259</v>
      </c>
      <c r="AY694">
        <f>AK694+0.8*AL694+0.64*AM694+AN694*0.8^3+AO694*0.8^4+AP694*0.8^5+AQ694*0.8^6</f>
        <v>0</v>
      </c>
      <c r="AZ694">
        <f>COUNTIFS(E:E,E694,AY:AY,"&gt;" &amp;AY694)+1</f>
        <v>57</v>
      </c>
    </row>
    <row r="695" spans="1:52">
      <c r="A695" t="s">
        <v>906</v>
      </c>
      <c r="B695" t="s">
        <v>907</v>
      </c>
      <c r="C695" t="s">
        <v>883</v>
      </c>
      <c r="D695" t="s">
        <v>37</v>
      </c>
      <c r="E695" t="s">
        <v>37</v>
      </c>
      <c r="F695">
        <v>3</v>
      </c>
      <c r="G695">
        <v>74</v>
      </c>
      <c r="H695">
        <v>221</v>
      </c>
      <c r="I695">
        <v>2020</v>
      </c>
      <c r="J695">
        <v>0</v>
      </c>
      <c r="K695">
        <v>1.9375</v>
      </c>
      <c r="L695">
        <v>5.1875</v>
      </c>
      <c r="M695">
        <v>3.3374935790000002</v>
      </c>
      <c r="N695">
        <v>3.4426853579999999</v>
      </c>
      <c r="O695">
        <v>2.471210847</v>
      </c>
      <c r="P695">
        <v>2.2756651269999999</v>
      </c>
      <c r="Q695">
        <v>1.4649208760000001</v>
      </c>
      <c r="R695">
        <v>0.56522797899999999</v>
      </c>
      <c r="S695">
        <v>0.26192099400000002</v>
      </c>
      <c r="T695">
        <v>0</v>
      </c>
      <c r="U695">
        <v>0</v>
      </c>
      <c r="V695">
        <v>0</v>
      </c>
      <c r="W695">
        <v>2.2876351079999999</v>
      </c>
      <c r="X695">
        <v>1.770025344</v>
      </c>
      <c r="Y695">
        <v>2.469088384</v>
      </c>
      <c r="Z695">
        <v>0.85160474900000005</v>
      </c>
      <c r="AA695">
        <v>1.7789522449999999</v>
      </c>
      <c r="AB695">
        <v>2.0431539509999999</v>
      </c>
      <c r="AC695">
        <v>0.69150065900000002</v>
      </c>
      <c r="AD695">
        <v>19.237434822194501</v>
      </c>
      <c r="AE695">
        <v>13.657874231759607</v>
      </c>
      <c r="AF695">
        <v>18.745070187422186</v>
      </c>
      <c r="AG695">
        <v>3.1210671475305247</v>
      </c>
      <c r="AH695">
        <v>9.6195422808036994</v>
      </c>
      <c r="AI695">
        <v>10.626763618929232</v>
      </c>
      <c r="AJ695">
        <v>1.1412822284288922</v>
      </c>
      <c r="AK695">
        <f>MAX(IFERROR((M695-VLOOKUP($E695,Sheet1!$A$1:$B$4,2,FALSE))*16,0),0)</f>
        <v>0</v>
      </c>
      <c r="AL695">
        <f>MAX(IFERROR((N695-VLOOKUP($E695,Sheet1!$A$1:$B$4,2,FALSE))*16,0),0)</f>
        <v>0</v>
      </c>
      <c r="AM695">
        <f>MAX(IFERROR((O695-VLOOKUP($E695,Sheet1!$A$1:$B$4,2,FALSE))*16,0),0)</f>
        <v>0</v>
      </c>
      <c r="AN695">
        <f>MAX(IFERROR((P695-VLOOKUP($E695,Sheet1!$A$1:$B$4,2,FALSE))*16,0),0)</f>
        <v>0</v>
      </c>
      <c r="AO695">
        <f>MAX(IFERROR((Q695-VLOOKUP($E695,Sheet1!$A$1:$B$4,2,FALSE))*16,0),0)</f>
        <v>0</v>
      </c>
      <c r="AP695">
        <f>MAX(IFERROR((R695-VLOOKUP($E695,Sheet1!$A$1:$B$4,2,FALSE))*16,0),0)</f>
        <v>0</v>
      </c>
      <c r="AQ695">
        <f>MAX(IFERROR((S695-VLOOKUP($E695,Sheet1!$A$1:$B$4,2,FALSE))*16,0),0)</f>
        <v>0</v>
      </c>
      <c r="AR695">
        <v>97</v>
      </c>
      <c r="AS695">
        <v>0.30891719699999998</v>
      </c>
      <c r="AT695">
        <v>13.819124759999999</v>
      </c>
      <c r="AU695">
        <v>92</v>
      </c>
      <c r="AV695">
        <v>0.29299363099999998</v>
      </c>
      <c r="AW695">
        <f>AD695+0.8*AE695+0.64*AF695+AG695*0.8^3+AH695*0.8^4+AI695*0.8^5+AJ695*0.8^6</f>
        <v>51.480088216445203</v>
      </c>
      <c r="AX695">
        <f>COUNTIFS(E:E,E695,AW:AW,"&gt;" &amp;AW695)+1</f>
        <v>272</v>
      </c>
      <c r="AY695">
        <f>AK695+0.8*AL695+0.64*AM695+AN695*0.8^3+AO695*0.8^4+AP695*0.8^5+AQ695*0.8^6</f>
        <v>0</v>
      </c>
      <c r="AZ695">
        <f>COUNTIFS(E:E,E695,AY:AY,"&gt;" &amp;AY695)+1</f>
        <v>57</v>
      </c>
    </row>
    <row r="696" spans="1:52">
      <c r="A696" t="s">
        <v>1454</v>
      </c>
      <c r="B696" t="s">
        <v>1455</v>
      </c>
      <c r="C696" t="s">
        <v>1421</v>
      </c>
      <c r="D696" t="s">
        <v>37</v>
      </c>
      <c r="E696" t="s">
        <v>37</v>
      </c>
      <c r="F696">
        <v>1</v>
      </c>
      <c r="G696">
        <v>69</v>
      </c>
      <c r="H696">
        <v>183</v>
      </c>
      <c r="I696">
        <v>2020</v>
      </c>
      <c r="L696">
        <v>0</v>
      </c>
      <c r="M696">
        <v>1.469391339</v>
      </c>
      <c r="N696">
        <v>0.81043828799999995</v>
      </c>
      <c r="O696">
        <v>0.94762117400000001</v>
      </c>
      <c r="P696">
        <v>0.62045075599999999</v>
      </c>
      <c r="Q696">
        <v>0.37938803799999998</v>
      </c>
      <c r="R696">
        <v>3.8122125999999999E-2</v>
      </c>
      <c r="S696">
        <v>-7.5112165999999994E-2</v>
      </c>
      <c r="V696">
        <v>0</v>
      </c>
      <c r="W696">
        <v>3.3898830590000002</v>
      </c>
      <c r="X696">
        <v>2.0344202789999999</v>
      </c>
      <c r="Y696">
        <v>2.3191097379999999</v>
      </c>
      <c r="Z696">
        <v>2.1807826609999998</v>
      </c>
      <c r="AA696">
        <v>1.981067248</v>
      </c>
      <c r="AB696">
        <v>1.392464497</v>
      </c>
      <c r="AC696">
        <v>1.3361100379999999</v>
      </c>
      <c r="AD696">
        <v>26.210899228996738</v>
      </c>
      <c r="AE696">
        <v>10.912451638473385</v>
      </c>
      <c r="AF696">
        <v>13.786223370513653</v>
      </c>
      <c r="AG696">
        <v>11.939082982779027</v>
      </c>
      <c r="AH696">
        <v>9.834081172594594</v>
      </c>
      <c r="AI696">
        <v>5.0174377876005138</v>
      </c>
      <c r="AJ696">
        <v>4.5736663184226813</v>
      </c>
      <c r="AK696">
        <f>MAX(IFERROR((M696-VLOOKUP($E696,Sheet1!$A$1:$B$4,2,FALSE))*16,0),0)</f>
        <v>0</v>
      </c>
      <c r="AL696">
        <f>MAX(IFERROR((N696-VLOOKUP($E696,Sheet1!$A$1:$B$4,2,FALSE))*16,0),0)</f>
        <v>0</v>
      </c>
      <c r="AM696">
        <f>MAX(IFERROR((O696-VLOOKUP($E696,Sheet1!$A$1:$B$4,2,FALSE))*16,0),0)</f>
        <v>0</v>
      </c>
      <c r="AN696">
        <f>MAX(IFERROR((P696-VLOOKUP($E696,Sheet1!$A$1:$B$4,2,FALSE))*16,0),0)</f>
        <v>0</v>
      </c>
      <c r="AO696">
        <f>MAX(IFERROR((Q696-VLOOKUP($E696,Sheet1!$A$1:$B$4,2,FALSE))*16,0),0)</f>
        <v>0</v>
      </c>
      <c r="AP696">
        <f>MAX(IFERROR((R696-VLOOKUP($E696,Sheet1!$A$1:$B$4,2,FALSE))*16,0),0)</f>
        <v>0</v>
      </c>
      <c r="AQ696">
        <f>MAX(IFERROR((S696-VLOOKUP($E696,Sheet1!$A$1:$B$4,2,FALSE))*16,0),0)</f>
        <v>0</v>
      </c>
      <c r="AR696">
        <v>203</v>
      </c>
      <c r="AS696">
        <v>0.646496815</v>
      </c>
      <c r="AT696">
        <v>4.1902995540000001</v>
      </c>
      <c r="AU696">
        <v>204</v>
      </c>
      <c r="AV696">
        <v>0.64968152899999998</v>
      </c>
      <c r="AW696">
        <f>AD696+0.8*AE696+0.64*AF696+AG696*0.8^3+AH696*0.8^4+AI696*0.8^5+AJ696*0.8^6</f>
        <v>56.747966829999321</v>
      </c>
      <c r="AX696">
        <f>COUNTIFS(E:E,E696,AW:AW,"&gt;" &amp;AW696)+1</f>
        <v>253</v>
      </c>
      <c r="AY696">
        <f>AK696+0.8*AL696+0.64*AM696+AN696*0.8^3+AO696*0.8^4+AP696*0.8^5+AQ696*0.8^6</f>
        <v>0</v>
      </c>
      <c r="AZ696">
        <f>COUNTIFS(E:E,E696,AY:AY,"&gt;" &amp;AY696)+1</f>
        <v>57</v>
      </c>
    </row>
    <row r="697" spans="1:52">
      <c r="A697" t="s">
        <v>571</v>
      </c>
      <c r="B697" t="s">
        <v>572</v>
      </c>
      <c r="C697" t="s">
        <v>552</v>
      </c>
      <c r="D697" t="s">
        <v>37</v>
      </c>
      <c r="E697" t="s">
        <v>37</v>
      </c>
      <c r="F697">
        <v>3</v>
      </c>
      <c r="G697">
        <v>68</v>
      </c>
      <c r="H697">
        <v>178</v>
      </c>
      <c r="I697">
        <v>2020</v>
      </c>
      <c r="J697">
        <v>0</v>
      </c>
      <c r="K697">
        <v>0</v>
      </c>
      <c r="L697">
        <v>0</v>
      </c>
      <c r="M697">
        <v>0.97656604700000005</v>
      </c>
      <c r="N697">
        <v>0.72850515800000004</v>
      </c>
      <c r="O697">
        <v>0.34965685499999999</v>
      </c>
      <c r="P697">
        <v>6.8305976000000004E-2</v>
      </c>
      <c r="Q697">
        <v>-5.7638878999999997E-2</v>
      </c>
      <c r="R697">
        <v>-0.159647661</v>
      </c>
      <c r="S697">
        <v>-0.26839871199999998</v>
      </c>
      <c r="T697">
        <v>0</v>
      </c>
      <c r="U697">
        <v>0</v>
      </c>
      <c r="V697">
        <v>0</v>
      </c>
      <c r="W697">
        <v>2.8693702839999999</v>
      </c>
      <c r="X697">
        <v>2.7937719080000001</v>
      </c>
      <c r="Y697">
        <v>2.128886788</v>
      </c>
      <c r="Z697">
        <v>2.401888955</v>
      </c>
      <c r="AA697">
        <v>1.9479205390000001</v>
      </c>
      <c r="AB697">
        <v>1.6542732019999999</v>
      </c>
      <c r="AC697">
        <v>1.540612468</v>
      </c>
      <c r="AD697">
        <v>19.353588391424552</v>
      </c>
      <c r="AE697">
        <v>18.042670983430611</v>
      </c>
      <c r="AF697">
        <v>11.067676585758804</v>
      </c>
      <c r="AG697">
        <v>13.07860058809635</v>
      </c>
      <c r="AH697">
        <v>9.0144314891024493</v>
      </c>
      <c r="AI697">
        <v>6.6633197580123209</v>
      </c>
      <c r="AJ697">
        <v>5.7730131439450076</v>
      </c>
      <c r="AK697">
        <f>MAX(IFERROR((M697-VLOOKUP($E697,Sheet1!$A$1:$B$4,2,FALSE))*16,0),0)</f>
        <v>0</v>
      </c>
      <c r="AL697">
        <f>MAX(IFERROR((N697-VLOOKUP($E697,Sheet1!$A$1:$B$4,2,FALSE))*16,0),0)</f>
        <v>0</v>
      </c>
      <c r="AM697">
        <f>MAX(IFERROR((O697-VLOOKUP($E697,Sheet1!$A$1:$B$4,2,FALSE))*16,0),0)</f>
        <v>0</v>
      </c>
      <c r="AN697">
        <f>MAX(IFERROR((P697-VLOOKUP($E697,Sheet1!$A$1:$B$4,2,FALSE))*16,0),0)</f>
        <v>0</v>
      </c>
      <c r="AO697">
        <f>MAX(IFERROR((Q697-VLOOKUP($E697,Sheet1!$A$1:$B$4,2,FALSE))*16,0),0)</f>
        <v>0</v>
      </c>
      <c r="AP697">
        <f>MAX(IFERROR((R697-VLOOKUP($E697,Sheet1!$A$1:$B$4,2,FALSE))*16,0),0)</f>
        <v>0</v>
      </c>
      <c r="AQ697">
        <f>MAX(IFERROR((S697-VLOOKUP($E697,Sheet1!$A$1:$B$4,2,FALSE))*16,0),0)</f>
        <v>0</v>
      </c>
      <c r="AR697">
        <v>281</v>
      </c>
      <c r="AS697">
        <v>0.89490445900000004</v>
      </c>
      <c r="AT697">
        <v>1.6373487840000001</v>
      </c>
      <c r="AU697">
        <v>262</v>
      </c>
      <c r="AV697">
        <v>0.83439490400000005</v>
      </c>
      <c r="AW697">
        <f>AD697+0.8*AE697+0.64*AF697+AG697*0.8^3+AH697*0.8^4+AI697*0.8^5+AJ697*0.8^6</f>
        <v>54.956390208008173</v>
      </c>
      <c r="AX697">
        <f>COUNTIFS(E:E,E697,AW:AW,"&gt;" &amp;AW697)+1</f>
        <v>260</v>
      </c>
      <c r="AY697">
        <f>AK697+0.8*AL697+0.64*AM697+AN697*0.8^3+AO697*0.8^4+AP697*0.8^5+AQ697*0.8^6</f>
        <v>0</v>
      </c>
      <c r="AZ697">
        <f>COUNTIFS(E:E,E697,AY:AY,"&gt;" &amp;AY697)+1</f>
        <v>57</v>
      </c>
    </row>
    <row r="698" spans="1:52">
      <c r="A698" t="s">
        <v>1083</v>
      </c>
      <c r="B698" t="s">
        <v>1084</v>
      </c>
      <c r="C698" t="s">
        <v>1063</v>
      </c>
      <c r="D698" t="s">
        <v>37</v>
      </c>
      <c r="E698" t="s">
        <v>37</v>
      </c>
      <c r="F698">
        <v>4</v>
      </c>
      <c r="G698">
        <v>68</v>
      </c>
      <c r="H698">
        <v>182</v>
      </c>
      <c r="I698">
        <v>2020</v>
      </c>
      <c r="J698">
        <v>0</v>
      </c>
      <c r="K698">
        <v>0</v>
      </c>
      <c r="L698">
        <v>1.3125</v>
      </c>
      <c r="M698">
        <v>1.739805643</v>
      </c>
      <c r="N698">
        <v>0.81188190800000004</v>
      </c>
      <c r="O698">
        <v>0.80818772999999999</v>
      </c>
      <c r="P698">
        <v>0.51160423499999996</v>
      </c>
      <c r="Q698">
        <v>-1.1190258999999999E-2</v>
      </c>
      <c r="R698">
        <v>-0.122027627</v>
      </c>
      <c r="S698">
        <v>-0.200099469</v>
      </c>
      <c r="T698">
        <v>0</v>
      </c>
      <c r="U698">
        <v>0</v>
      </c>
      <c r="V698">
        <v>0</v>
      </c>
      <c r="W698">
        <v>3.0077890900000002</v>
      </c>
      <c r="X698">
        <v>2.295041801</v>
      </c>
      <c r="Y698">
        <v>2.2452047589999999</v>
      </c>
      <c r="Z698">
        <v>2.0328020640000002</v>
      </c>
      <c r="AA698">
        <v>1.858917819</v>
      </c>
      <c r="AB698">
        <v>1.6956061019999999</v>
      </c>
      <c r="AC698">
        <v>1.4259413400000001</v>
      </c>
      <c r="AD698">
        <v>22.714730337712382</v>
      </c>
      <c r="AE698">
        <v>13.315688001989471</v>
      </c>
      <c r="AF698">
        <v>12.84062356539097</v>
      </c>
      <c r="AG698">
        <v>10.459768698016987</v>
      </c>
      <c r="AH698">
        <v>8.3590568869137059</v>
      </c>
      <c r="AI698">
        <v>6.9998107700112797</v>
      </c>
      <c r="AJ698">
        <v>5.0617030020674889</v>
      </c>
      <c r="AK698">
        <f>MAX(IFERROR((M698-VLOOKUP($E698,Sheet1!$A$1:$B$4,2,FALSE))*16,0),0)</f>
        <v>0</v>
      </c>
      <c r="AL698">
        <f>MAX(IFERROR((N698-VLOOKUP($E698,Sheet1!$A$1:$B$4,2,FALSE))*16,0),0)</f>
        <v>0</v>
      </c>
      <c r="AM698">
        <f>MAX(IFERROR((O698-VLOOKUP($E698,Sheet1!$A$1:$B$4,2,FALSE))*16,0),0)</f>
        <v>0</v>
      </c>
      <c r="AN698">
        <f>MAX(IFERROR((P698-VLOOKUP($E698,Sheet1!$A$1:$B$4,2,FALSE))*16,0),0)</f>
        <v>0</v>
      </c>
      <c r="AO698">
        <f>MAX(IFERROR((Q698-VLOOKUP($E698,Sheet1!$A$1:$B$4,2,FALSE))*16,0),0)</f>
        <v>0</v>
      </c>
      <c r="AP698">
        <f>MAX(IFERROR((R698-VLOOKUP($E698,Sheet1!$A$1:$B$4,2,FALSE))*16,0),0)</f>
        <v>0</v>
      </c>
      <c r="AQ698">
        <f>MAX(IFERROR((S698-VLOOKUP($E698,Sheet1!$A$1:$B$4,2,FALSE))*16,0),0)</f>
        <v>0</v>
      </c>
      <c r="AR698">
        <v>172</v>
      </c>
      <c r="AS698">
        <v>0.54777070100000003</v>
      </c>
      <c r="AT698">
        <v>3.5381621600000002</v>
      </c>
      <c r="AU698">
        <v>213</v>
      </c>
      <c r="AV698">
        <v>0.67834394899999995</v>
      </c>
      <c r="AW698">
        <f>AD698+0.8*AE698+0.64*AF698+AG698*0.8^3+AH698*0.8^4+AI698*0.8^5+AJ698*0.8^6</f>
        <v>53.985144160310014</v>
      </c>
      <c r="AX698">
        <f>COUNTIFS(E:E,E698,AW:AW,"&gt;" &amp;AW698)+1</f>
        <v>263</v>
      </c>
      <c r="AY698">
        <f>AK698+0.8*AL698+0.64*AM698+AN698*0.8^3+AO698*0.8^4+AP698*0.8^5+AQ698*0.8^6</f>
        <v>0</v>
      </c>
      <c r="AZ698">
        <f>COUNTIFS(E:E,E698,AY:AY,"&gt;" &amp;AY698)+1</f>
        <v>57</v>
      </c>
    </row>
    <row r="699" spans="1:52">
      <c r="A699" t="s">
        <v>528</v>
      </c>
      <c r="B699" t="s">
        <v>529</v>
      </c>
      <c r="C699" t="s">
        <v>497</v>
      </c>
      <c r="D699" t="s">
        <v>37</v>
      </c>
      <c r="E699" t="s">
        <v>37</v>
      </c>
      <c r="F699">
        <v>1</v>
      </c>
      <c r="G699">
        <v>68</v>
      </c>
      <c r="H699">
        <v>170</v>
      </c>
      <c r="I699">
        <v>2020</v>
      </c>
      <c r="L699">
        <v>0.125</v>
      </c>
      <c r="M699">
        <v>1.574590755</v>
      </c>
      <c r="N699">
        <v>0.976290467</v>
      </c>
      <c r="O699">
        <v>0.98642650799999998</v>
      </c>
      <c r="P699">
        <v>0.70683915900000005</v>
      </c>
      <c r="Q699">
        <v>0.443225798</v>
      </c>
      <c r="R699">
        <v>6.4919267000000003E-2</v>
      </c>
      <c r="S699">
        <v>-8.1720253000000007E-2</v>
      </c>
      <c r="V699">
        <v>0</v>
      </c>
      <c r="W699">
        <v>3.2889030730000002</v>
      </c>
      <c r="X699">
        <v>2.0458858260000001</v>
      </c>
      <c r="Y699">
        <v>1.9490670539999999</v>
      </c>
      <c r="Z699">
        <v>2.2287778149999999</v>
      </c>
      <c r="AA699">
        <v>1.8713237810000001</v>
      </c>
      <c r="AB699">
        <v>1.4146077379999999</v>
      </c>
      <c r="AC699">
        <v>1.337502747</v>
      </c>
      <c r="AD699">
        <v>25.378629763907952</v>
      </c>
      <c r="AE699">
        <v>11.274387298458095</v>
      </c>
      <c r="AF699">
        <v>10.415518263693997</v>
      </c>
      <c r="AG699">
        <v>12.518270086564897</v>
      </c>
      <c r="AH699">
        <v>8.9968532640194354</v>
      </c>
      <c r="AI699">
        <v>5.1846009429537787</v>
      </c>
      <c r="AJ699">
        <v>4.5779791942527197</v>
      </c>
      <c r="AK699">
        <f>MAX(IFERROR((M699-VLOOKUP($E699,Sheet1!$A$1:$B$4,2,FALSE))*16,0),0)</f>
        <v>0</v>
      </c>
      <c r="AL699">
        <f>MAX(IFERROR((N699-VLOOKUP($E699,Sheet1!$A$1:$B$4,2,FALSE))*16,0),0)</f>
        <v>0</v>
      </c>
      <c r="AM699">
        <f>MAX(IFERROR((O699-VLOOKUP($E699,Sheet1!$A$1:$B$4,2,FALSE))*16,0),0)</f>
        <v>0</v>
      </c>
      <c r="AN699">
        <f>MAX(IFERROR((P699-VLOOKUP($E699,Sheet1!$A$1:$B$4,2,FALSE))*16,0),0)</f>
        <v>0</v>
      </c>
      <c r="AO699">
        <f>MAX(IFERROR((Q699-VLOOKUP($E699,Sheet1!$A$1:$B$4,2,FALSE))*16,0),0)</f>
        <v>0</v>
      </c>
      <c r="AP699">
        <f>MAX(IFERROR((R699-VLOOKUP($E699,Sheet1!$A$1:$B$4,2,FALSE))*16,0),0)</f>
        <v>0</v>
      </c>
      <c r="AQ699">
        <f>MAX(IFERROR((S699-VLOOKUP($E699,Sheet1!$A$1:$B$4,2,FALSE))*16,0),0)</f>
        <v>0</v>
      </c>
      <c r="AR699">
        <v>186</v>
      </c>
      <c r="AS699">
        <v>0.59235668799999996</v>
      </c>
      <c r="AT699">
        <v>4.6705717010000001</v>
      </c>
      <c r="AU699">
        <v>195</v>
      </c>
      <c r="AV699">
        <v>0.62101910800000004</v>
      </c>
      <c r="AW699">
        <f>AD699+0.8*AE699+0.64*AF699+AG699*0.8^3+AH699*0.8^4+AI699*0.8^5+AJ699*0.8^6</f>
        <v>54.057516487587463</v>
      </c>
      <c r="AX699">
        <f>COUNTIFS(E:E,E699,AW:AW,"&gt;" &amp;AW699)+1</f>
        <v>262</v>
      </c>
      <c r="AY699">
        <f>AK699+0.8*AL699+0.64*AM699+AN699*0.8^3+AO699*0.8^4+AP699*0.8^5+AQ699*0.8^6</f>
        <v>0</v>
      </c>
      <c r="AZ699">
        <f>COUNTIFS(E:E,E699,AY:AY,"&gt;" &amp;AY699)+1</f>
        <v>57</v>
      </c>
    </row>
    <row r="700" spans="1:52">
      <c r="A700" t="s">
        <v>114</v>
      </c>
      <c r="B700" t="s">
        <v>115</v>
      </c>
      <c r="C700" t="s">
        <v>77</v>
      </c>
      <c r="D700" t="s">
        <v>37</v>
      </c>
      <c r="E700" t="s">
        <v>37</v>
      </c>
      <c r="F700">
        <v>5</v>
      </c>
      <c r="G700">
        <v>72</v>
      </c>
      <c r="H700">
        <v>192</v>
      </c>
      <c r="I700">
        <v>2020</v>
      </c>
      <c r="J700">
        <v>0</v>
      </c>
      <c r="K700">
        <v>0</v>
      </c>
      <c r="L700">
        <v>0</v>
      </c>
      <c r="M700">
        <v>1.121520217</v>
      </c>
      <c r="N700">
        <v>0.115988832</v>
      </c>
      <c r="O700">
        <v>-3.4598141999999998E-2</v>
      </c>
      <c r="P700">
        <v>-0.121958489</v>
      </c>
      <c r="Q700">
        <v>-0.238034212</v>
      </c>
      <c r="R700">
        <v>-0.33272204999999999</v>
      </c>
      <c r="S700">
        <v>-0.43724172300000003</v>
      </c>
      <c r="T700">
        <v>0</v>
      </c>
      <c r="U700">
        <v>0</v>
      </c>
      <c r="V700">
        <v>0</v>
      </c>
      <c r="W700">
        <v>3.4283983870000001</v>
      </c>
      <c r="X700">
        <v>2.454588684</v>
      </c>
      <c r="Y700">
        <v>2.428161367</v>
      </c>
      <c r="Z700">
        <v>1.7386351330000001</v>
      </c>
      <c r="AA700">
        <v>1.7315857539999999</v>
      </c>
      <c r="AB700">
        <v>1.1179337039999999</v>
      </c>
      <c r="AC700">
        <v>1.366458599</v>
      </c>
      <c r="AD700">
        <v>25.688625632559393</v>
      </c>
      <c r="AE700">
        <v>13.634752085199366</v>
      </c>
      <c r="AF700">
        <v>13.156094935934348</v>
      </c>
      <c r="AG700">
        <v>7.3191655230491364</v>
      </c>
      <c r="AH700">
        <v>7.1539192894062751</v>
      </c>
      <c r="AI700">
        <v>3.155771767644552</v>
      </c>
      <c r="AJ700">
        <v>4.5248262061591475</v>
      </c>
      <c r="AK700">
        <f>MAX(IFERROR((M700-VLOOKUP($E700,Sheet1!$A$1:$B$4,2,FALSE))*16,0),0)</f>
        <v>0</v>
      </c>
      <c r="AL700">
        <f>MAX(IFERROR((N700-VLOOKUP($E700,Sheet1!$A$1:$B$4,2,FALSE))*16,0),0)</f>
        <v>0</v>
      </c>
      <c r="AM700">
        <f>MAX(IFERROR((O700-VLOOKUP($E700,Sheet1!$A$1:$B$4,2,FALSE))*16,0),0)</f>
        <v>0</v>
      </c>
      <c r="AN700">
        <f>MAX(IFERROR((P700-VLOOKUP($E700,Sheet1!$A$1:$B$4,2,FALSE))*16,0),0)</f>
        <v>0</v>
      </c>
      <c r="AO700">
        <f>MAX(IFERROR((Q700-VLOOKUP($E700,Sheet1!$A$1:$B$4,2,FALSE))*16,0),0)</f>
        <v>0</v>
      </c>
      <c r="AP700">
        <f>MAX(IFERROR((R700-VLOOKUP($E700,Sheet1!$A$1:$B$4,2,FALSE))*16,0),0)</f>
        <v>0</v>
      </c>
      <c r="AQ700">
        <f>MAX(IFERROR((S700-VLOOKUP($E700,Sheet1!$A$1:$B$4,2,FALSE))*16,0),0)</f>
        <v>0</v>
      </c>
      <c r="AR700">
        <v>264</v>
      </c>
      <c r="AS700">
        <v>0.84076433100000003</v>
      </c>
      <c r="AT700">
        <v>7.2954432E-2</v>
      </c>
      <c r="AU700">
        <v>288</v>
      </c>
      <c r="AV700">
        <v>0.91719745200000002</v>
      </c>
      <c r="AW700">
        <f>AD700+0.8*AE700+0.64*AF700+AG700*0.8^3+AH700*0.8^4+AI700*0.8^5+AJ700*0.8^6</f>
        <v>53.914225482267994</v>
      </c>
      <c r="AX700">
        <f>COUNTIFS(E:E,E700,AW:AW,"&gt;" &amp;AW700)+1</f>
        <v>265</v>
      </c>
      <c r="AY700">
        <f>AK700+0.8*AL700+0.64*AM700+AN700*0.8^3+AO700*0.8^4+AP700*0.8^5+AQ700*0.8^6</f>
        <v>0</v>
      </c>
      <c r="AZ700">
        <f>COUNTIFS(E:E,E700,AY:AY,"&gt;" &amp;AY700)+1</f>
        <v>57</v>
      </c>
    </row>
    <row r="701" spans="1:52">
      <c r="A701" t="s">
        <v>1049</v>
      </c>
      <c r="B701" t="s">
        <v>1050</v>
      </c>
      <c r="C701" t="s">
        <v>1014</v>
      </c>
      <c r="D701" t="s">
        <v>37</v>
      </c>
      <c r="E701" t="s">
        <v>37</v>
      </c>
      <c r="F701">
        <v>5</v>
      </c>
      <c r="G701">
        <v>77</v>
      </c>
      <c r="H701">
        <v>247</v>
      </c>
      <c r="I701">
        <v>2020</v>
      </c>
      <c r="J701">
        <v>0.8125</v>
      </c>
      <c r="K701">
        <v>0</v>
      </c>
      <c r="L701">
        <v>0.8125</v>
      </c>
      <c r="M701">
        <v>1.0523420400000001</v>
      </c>
      <c r="N701">
        <v>0.16650643400000001</v>
      </c>
      <c r="O701">
        <v>6.1066858000000002E-2</v>
      </c>
      <c r="P701">
        <v>-0.110090269</v>
      </c>
      <c r="Q701">
        <v>-0.24347539200000001</v>
      </c>
      <c r="R701">
        <v>-0.365167784</v>
      </c>
      <c r="S701">
        <v>-0.45269620199999999</v>
      </c>
      <c r="T701">
        <v>0</v>
      </c>
      <c r="U701">
        <v>0</v>
      </c>
      <c r="V701">
        <v>0</v>
      </c>
      <c r="W701">
        <v>2.8734641769999998</v>
      </c>
      <c r="X701">
        <v>2.3794683669999999</v>
      </c>
      <c r="Y701">
        <v>2.633743291</v>
      </c>
      <c r="Z701">
        <v>1.845424113</v>
      </c>
      <c r="AA701">
        <v>2.1845110499999998</v>
      </c>
      <c r="AB701">
        <v>2.6520919859999998</v>
      </c>
      <c r="AC701">
        <v>1.167794883</v>
      </c>
      <c r="AD701">
        <v>19.567367664473622</v>
      </c>
      <c r="AE701">
        <v>13.02926962046763</v>
      </c>
      <c r="AF701">
        <v>15.20930917475377</v>
      </c>
      <c r="AG701">
        <v>8.1452021804490045</v>
      </c>
      <c r="AH701">
        <v>10.732515771965652</v>
      </c>
      <c r="AI701">
        <v>14.670201674356804</v>
      </c>
      <c r="AJ701">
        <v>3.3664319176206163</v>
      </c>
      <c r="AK701">
        <f>MAX(IFERROR((M701-VLOOKUP($E701,Sheet1!$A$1:$B$4,2,FALSE))*16,0),0)</f>
        <v>0</v>
      </c>
      <c r="AL701">
        <f>MAX(IFERROR((N701-VLOOKUP($E701,Sheet1!$A$1:$B$4,2,FALSE))*16,0),0)</f>
        <v>0</v>
      </c>
      <c r="AM701">
        <f>MAX(IFERROR((O701-VLOOKUP($E701,Sheet1!$A$1:$B$4,2,FALSE))*16,0),0)</f>
        <v>0</v>
      </c>
      <c r="AN701">
        <f>MAX(IFERROR((P701-VLOOKUP($E701,Sheet1!$A$1:$B$4,2,FALSE))*16,0),0)</f>
        <v>0</v>
      </c>
      <c r="AO701">
        <f>MAX(IFERROR((Q701-VLOOKUP($E701,Sheet1!$A$1:$B$4,2,FALSE))*16,0),0)</f>
        <v>0</v>
      </c>
      <c r="AP701">
        <f>MAX(IFERROR((R701-VLOOKUP($E701,Sheet1!$A$1:$B$4,2,FALSE))*16,0),0)</f>
        <v>0</v>
      </c>
      <c r="AQ701">
        <f>MAX(IFERROR((S701-VLOOKUP($E701,Sheet1!$A$1:$B$4,2,FALSE))*16,0),0)</f>
        <v>0</v>
      </c>
      <c r="AR701">
        <v>276</v>
      </c>
      <c r="AS701">
        <v>0.87898089199999996</v>
      </c>
      <c r="AT701">
        <v>0.108485686</v>
      </c>
      <c r="AU701">
        <v>287</v>
      </c>
      <c r="AV701">
        <v>0.91401273900000002</v>
      </c>
      <c r="AW701">
        <f>AD701+0.8*AE701+0.64*AF701+AG701*0.8^3+AH701*0.8^4+AI701*0.8^5+AJ701*0.8^6</f>
        <v>53.980744822543151</v>
      </c>
      <c r="AX701">
        <f>COUNTIFS(E:E,E701,AW:AW,"&gt;" &amp;AW701)+1</f>
        <v>264</v>
      </c>
      <c r="AY701">
        <f>AK701+0.8*AL701+0.64*AM701+AN701*0.8^3+AO701*0.8^4+AP701*0.8^5+AQ701*0.8^6</f>
        <v>0</v>
      </c>
      <c r="AZ701">
        <f>COUNTIFS(E:E,E701,AY:AY,"&gt;" &amp;AY701)+1</f>
        <v>57</v>
      </c>
    </row>
    <row r="702" spans="1:52">
      <c r="A702" t="s">
        <v>1324</v>
      </c>
      <c r="B702" t="s">
        <v>1325</v>
      </c>
      <c r="C702" t="s">
        <v>1295</v>
      </c>
      <c r="D702" t="s">
        <v>37</v>
      </c>
      <c r="E702" t="s">
        <v>37</v>
      </c>
      <c r="F702">
        <v>5</v>
      </c>
      <c r="G702">
        <v>70</v>
      </c>
      <c r="H702">
        <v>180</v>
      </c>
      <c r="I702">
        <v>2020</v>
      </c>
      <c r="J702">
        <v>0</v>
      </c>
      <c r="K702">
        <v>1.0625</v>
      </c>
      <c r="L702">
        <v>0.125</v>
      </c>
      <c r="M702">
        <v>0.72044359800000002</v>
      </c>
      <c r="N702">
        <v>-1.2198726E-2</v>
      </c>
      <c r="O702">
        <v>-3.4903274999999997E-2</v>
      </c>
      <c r="P702">
        <v>-0.16564546399999999</v>
      </c>
      <c r="Q702">
        <v>-0.22924720900000001</v>
      </c>
      <c r="R702">
        <v>-0.40196325599999999</v>
      </c>
      <c r="S702">
        <v>-0.44761897699999997</v>
      </c>
      <c r="T702">
        <v>0</v>
      </c>
      <c r="U702">
        <v>0</v>
      </c>
      <c r="V702">
        <v>0</v>
      </c>
      <c r="W702">
        <v>2.370235412</v>
      </c>
      <c r="X702">
        <v>2.7463352790000002</v>
      </c>
      <c r="Y702">
        <v>3.325269595</v>
      </c>
      <c r="Z702">
        <v>2.0333909139999999</v>
      </c>
      <c r="AA702">
        <v>1.604062855</v>
      </c>
      <c r="AB702">
        <v>2.6075950539999999</v>
      </c>
      <c r="AC702">
        <v>1.192916608</v>
      </c>
      <c r="AD702">
        <v>13.867852017412957</v>
      </c>
      <c r="AE702">
        <v>16.147805862299379</v>
      </c>
      <c r="AF702">
        <v>21.828642257545965</v>
      </c>
      <c r="AG702">
        <v>9.5781277916999841</v>
      </c>
      <c r="AH702">
        <v>6.2441648554758871</v>
      </c>
      <c r="AI702">
        <v>14.206814520657815</v>
      </c>
      <c r="AJ702">
        <v>3.5065967931092672</v>
      </c>
      <c r="AK702">
        <f>MAX(IFERROR((M702-VLOOKUP($E702,Sheet1!$A$1:$B$4,2,FALSE))*16,0),0)</f>
        <v>0</v>
      </c>
      <c r="AL702">
        <f>MAX(IFERROR((N702-VLOOKUP($E702,Sheet1!$A$1:$B$4,2,FALSE))*16,0),0)</f>
        <v>0</v>
      </c>
      <c r="AM702">
        <f>MAX(IFERROR((O702-VLOOKUP($E702,Sheet1!$A$1:$B$4,2,FALSE))*16,0),0)</f>
        <v>0</v>
      </c>
      <c r="AN702">
        <f>MAX(IFERROR((P702-VLOOKUP($E702,Sheet1!$A$1:$B$4,2,FALSE))*16,0),0)</f>
        <v>0</v>
      </c>
      <c r="AO702">
        <f>MAX(IFERROR((Q702-VLOOKUP($E702,Sheet1!$A$1:$B$4,2,FALSE))*16,0),0)</f>
        <v>0</v>
      </c>
      <c r="AP702">
        <f>MAX(IFERROR((R702-VLOOKUP($E702,Sheet1!$A$1:$B$4,2,FALSE))*16,0),0)</f>
        <v>0</v>
      </c>
      <c r="AQ702">
        <f>MAX(IFERROR((S702-VLOOKUP($E702,Sheet1!$A$1:$B$4,2,FALSE))*16,0),0)</f>
        <v>0</v>
      </c>
      <c r="AR702">
        <v>302</v>
      </c>
      <c r="AS702">
        <v>0.96178343899999996</v>
      </c>
      <c r="AT702">
        <v>-0.57113330799999995</v>
      </c>
      <c r="AU702">
        <v>306</v>
      </c>
      <c r="AV702">
        <v>0.97452229300000004</v>
      </c>
      <c r="AW702">
        <f>AD702+0.8*AE702+0.64*AF702+AG702*0.8^3+AH702*0.8^4+AI702*0.8^5+AJ702*0.8^6</f>
        <v>53.792561398097192</v>
      </c>
      <c r="AX702">
        <f>COUNTIFS(E:E,E702,AW:AW,"&gt;" &amp;AW702)+1</f>
        <v>266</v>
      </c>
      <c r="AY702">
        <f>AK702+0.8*AL702+0.64*AM702+AN702*0.8^3+AO702*0.8^4+AP702*0.8^5+AQ702*0.8^6</f>
        <v>0</v>
      </c>
      <c r="AZ702">
        <f>COUNTIFS(E:E,E702,AY:AY,"&gt;" &amp;AY702)+1</f>
        <v>57</v>
      </c>
    </row>
    <row r="703" spans="1:52">
      <c r="A703" t="s">
        <v>894</v>
      </c>
      <c r="B703" t="s">
        <v>895</v>
      </c>
      <c r="C703" t="s">
        <v>883</v>
      </c>
      <c r="D703" t="s">
        <v>37</v>
      </c>
      <c r="E703" t="s">
        <v>37</v>
      </c>
      <c r="F703">
        <v>4</v>
      </c>
      <c r="G703">
        <v>76</v>
      </c>
      <c r="H703">
        <v>220</v>
      </c>
      <c r="I703">
        <v>2020</v>
      </c>
      <c r="J703">
        <v>0</v>
      </c>
      <c r="K703">
        <v>0</v>
      </c>
      <c r="L703">
        <v>0</v>
      </c>
      <c r="M703">
        <v>1.948391564</v>
      </c>
      <c r="N703">
        <v>-8.8019629999999995E-3</v>
      </c>
      <c r="O703">
        <v>0.100301481</v>
      </c>
      <c r="P703">
        <v>-0.12315057</v>
      </c>
      <c r="Q703">
        <v>-0.20636485700000001</v>
      </c>
      <c r="R703">
        <v>-0.25909073700000002</v>
      </c>
      <c r="S703">
        <v>-0.31961916699999998</v>
      </c>
      <c r="T703">
        <v>0</v>
      </c>
      <c r="U703">
        <v>0</v>
      </c>
      <c r="V703">
        <v>0</v>
      </c>
      <c r="W703">
        <v>3.5144829789999998</v>
      </c>
      <c r="X703">
        <v>2.1575368309999998</v>
      </c>
      <c r="Y703">
        <v>2.0605971140000001</v>
      </c>
      <c r="Z703">
        <v>1.758615219</v>
      </c>
      <c r="AA703">
        <v>0.90127536500000005</v>
      </c>
      <c r="AB703">
        <v>0</v>
      </c>
      <c r="AC703">
        <v>0</v>
      </c>
      <c r="AD703">
        <v>29.035236306781684</v>
      </c>
      <c r="AE703">
        <v>10.815435076274412</v>
      </c>
      <c r="AF703">
        <v>10.138324009535467</v>
      </c>
      <c r="AG703">
        <v>7.4678963196204649</v>
      </c>
      <c r="AH703">
        <v>2.1349051208344179</v>
      </c>
      <c r="AI703">
        <v>0</v>
      </c>
      <c r="AJ703">
        <v>0</v>
      </c>
      <c r="AK703">
        <f>MAX(IFERROR((M703-VLOOKUP($E703,Sheet1!$A$1:$B$4,2,FALSE))*16,0),0)</f>
        <v>0</v>
      </c>
      <c r="AL703">
        <f>MAX(IFERROR((N703-VLOOKUP($E703,Sheet1!$A$1:$B$4,2,FALSE))*16,0),0)</f>
        <v>0</v>
      </c>
      <c r="AM703">
        <f>MAX(IFERROR((O703-VLOOKUP($E703,Sheet1!$A$1:$B$4,2,FALSE))*16,0),0)</f>
        <v>0</v>
      </c>
      <c r="AN703">
        <f>MAX(IFERROR((P703-VLOOKUP($E703,Sheet1!$A$1:$B$4,2,FALSE))*16,0),0)</f>
        <v>0</v>
      </c>
      <c r="AO703">
        <f>MAX(IFERROR((Q703-VLOOKUP($E703,Sheet1!$A$1:$B$4,2,FALSE))*16,0),0)</f>
        <v>0</v>
      </c>
      <c r="AP703">
        <f>MAX(IFERROR((R703-VLOOKUP($E703,Sheet1!$A$1:$B$4,2,FALSE))*16,0),0)</f>
        <v>0</v>
      </c>
      <c r="AQ703">
        <f>MAX(IFERROR((S703-VLOOKUP($E703,Sheet1!$A$1:$B$4,2,FALSE))*16,0),0)</f>
        <v>0</v>
      </c>
      <c r="AR703">
        <v>156</v>
      </c>
      <c r="AS703">
        <v>0.49681528699999999</v>
      </c>
      <c r="AT703">
        <v>1.1316657510000001</v>
      </c>
      <c r="AU703">
        <v>271</v>
      </c>
      <c r="AV703">
        <v>0.86305732499999999</v>
      </c>
      <c r="AW703">
        <f>AD703+0.8*AE703+0.64*AF703+AG703*0.8^3+AH703*0.8^4+AI703*0.8^5+AJ703*0.8^6</f>
        <v>48.874131787043375</v>
      </c>
      <c r="AX703">
        <f>COUNTIFS(E:E,E703,AW:AW,"&gt;" &amp;AW703)+1</f>
        <v>278</v>
      </c>
      <c r="AY703">
        <f>AK703+0.8*AL703+0.64*AM703+AN703*0.8^3+AO703*0.8^4+AP703*0.8^5+AQ703*0.8^6</f>
        <v>0</v>
      </c>
      <c r="AZ703">
        <f>COUNTIFS(E:E,E703,AY:AY,"&gt;" &amp;AY703)+1</f>
        <v>57</v>
      </c>
    </row>
    <row r="704" spans="1:52">
      <c r="A704" t="s">
        <v>622</v>
      </c>
      <c r="B704" t="s">
        <v>623</v>
      </c>
      <c r="C704" t="s">
        <v>599</v>
      </c>
      <c r="D704" t="s">
        <v>37</v>
      </c>
      <c r="E704" t="s">
        <v>37</v>
      </c>
      <c r="F704">
        <v>4</v>
      </c>
      <c r="G704">
        <v>73</v>
      </c>
      <c r="H704">
        <v>187</v>
      </c>
      <c r="I704">
        <v>2020</v>
      </c>
      <c r="J704">
        <v>0</v>
      </c>
      <c r="K704">
        <v>0</v>
      </c>
      <c r="L704">
        <v>0</v>
      </c>
      <c r="M704">
        <v>1.2670480079999999</v>
      </c>
      <c r="N704">
        <v>-7.1731900000000003E-3</v>
      </c>
      <c r="O704">
        <v>-1.3808196999999999E-2</v>
      </c>
      <c r="P704">
        <v>-6.5159606999999994E-2</v>
      </c>
      <c r="Q704">
        <v>-0.147691612</v>
      </c>
      <c r="R704">
        <v>-0.26474318400000002</v>
      </c>
      <c r="S704">
        <v>-0.33676841899999999</v>
      </c>
      <c r="T704">
        <v>0</v>
      </c>
      <c r="U704">
        <v>0</v>
      </c>
      <c r="V704">
        <v>0</v>
      </c>
      <c r="W704">
        <v>3.4341543749999999</v>
      </c>
      <c r="X704">
        <v>2.4255373750000002</v>
      </c>
      <c r="Y704">
        <v>2.4368525540000001</v>
      </c>
      <c r="Z704">
        <v>1.9284457660000001</v>
      </c>
      <c r="AA704">
        <v>1.8134312800000001</v>
      </c>
      <c r="AB704">
        <v>1.569182224</v>
      </c>
      <c r="AC704">
        <v>1.4848101460000001</v>
      </c>
      <c r="AD704">
        <v>26.144075424080171</v>
      </c>
      <c r="AE704">
        <v>13.174938472274022</v>
      </c>
      <c r="AF704">
        <v>13.266953151618196</v>
      </c>
      <c r="AG704">
        <v>8.8494656958570062</v>
      </c>
      <c r="AH704">
        <v>7.8588243029801816</v>
      </c>
      <c r="AI704">
        <v>5.971655268184918</v>
      </c>
      <c r="AJ704">
        <v>5.3466807491624166</v>
      </c>
      <c r="AK704">
        <f>MAX(IFERROR((M704-VLOOKUP($E704,Sheet1!$A$1:$B$4,2,FALSE))*16,0),0)</f>
        <v>0</v>
      </c>
      <c r="AL704">
        <f>MAX(IFERROR((N704-VLOOKUP($E704,Sheet1!$A$1:$B$4,2,FALSE))*16,0),0)</f>
        <v>0</v>
      </c>
      <c r="AM704">
        <f>MAX(IFERROR((O704-VLOOKUP($E704,Sheet1!$A$1:$B$4,2,FALSE))*16,0),0)</f>
        <v>0</v>
      </c>
      <c r="AN704">
        <f>MAX(IFERROR((P704-VLOOKUP($E704,Sheet1!$A$1:$B$4,2,FALSE))*16,0),0)</f>
        <v>0</v>
      </c>
      <c r="AO704">
        <f>MAX(IFERROR((Q704-VLOOKUP($E704,Sheet1!$A$1:$B$4,2,FALSE))*16,0),0)</f>
        <v>0</v>
      </c>
      <c r="AP704">
        <f>MAX(IFERROR((R704-VLOOKUP($E704,Sheet1!$A$1:$B$4,2,FALSE))*16,0),0)</f>
        <v>0</v>
      </c>
      <c r="AQ704">
        <f>MAX(IFERROR((S704-VLOOKUP($E704,Sheet1!$A$1:$B$4,2,FALSE))*16,0),0)</f>
        <v>0</v>
      </c>
      <c r="AR704">
        <v>248</v>
      </c>
      <c r="AS704">
        <v>0.789808917</v>
      </c>
      <c r="AT704">
        <v>0.431703799</v>
      </c>
      <c r="AU704">
        <v>280</v>
      </c>
      <c r="AV704">
        <v>0.89171974499999995</v>
      </c>
      <c r="AW704">
        <f>AD704+0.8*AE704+0.64*AF704+AG704*0.8^3+AH704*0.8^4+AI704*0.8^5+AJ704*0.8^6</f>
        <v>56.283169366301784</v>
      </c>
      <c r="AX704">
        <f>COUNTIFS(E:E,E704,AW:AW,"&gt;" &amp;AW704)+1</f>
        <v>258</v>
      </c>
      <c r="AY704">
        <f>AK704+0.8*AL704+0.64*AM704+AN704*0.8^3+AO704*0.8^4+AP704*0.8^5+AQ704*0.8^6</f>
        <v>0</v>
      </c>
      <c r="AZ704">
        <f>COUNTIFS(E:E,E704,AY:AY,"&gt;" &amp;AY704)+1</f>
        <v>57</v>
      </c>
    </row>
    <row r="705" spans="1:52">
      <c r="A705" t="s">
        <v>1341</v>
      </c>
      <c r="B705" t="s">
        <v>1342</v>
      </c>
      <c r="C705" t="s">
        <v>1338</v>
      </c>
      <c r="D705" t="s">
        <v>37</v>
      </c>
      <c r="E705" t="s">
        <v>37</v>
      </c>
      <c r="F705">
        <v>0</v>
      </c>
      <c r="G705">
        <v>72</v>
      </c>
      <c r="H705">
        <v>197</v>
      </c>
      <c r="I705">
        <v>2020</v>
      </c>
      <c r="M705">
        <v>1.0793218339999999</v>
      </c>
      <c r="N705">
        <v>1.2823891510000001</v>
      </c>
      <c r="O705">
        <v>1.2076825069999999</v>
      </c>
      <c r="P705">
        <v>1.233145808</v>
      </c>
      <c r="Q705">
        <v>1.1021011629999999</v>
      </c>
      <c r="R705">
        <v>0.86659936800000004</v>
      </c>
      <c r="S705">
        <v>0.61209102900000001</v>
      </c>
      <c r="W705">
        <v>2.3673656049999998</v>
      </c>
      <c r="X705">
        <v>2.417214934</v>
      </c>
      <c r="Y705">
        <v>2.1299378670000002</v>
      </c>
      <c r="Z705">
        <v>2.2315408259999998</v>
      </c>
      <c r="AA705">
        <v>2.0437393949999998</v>
      </c>
      <c r="AB705">
        <v>1.7768237520000001</v>
      </c>
      <c r="AC705">
        <v>1.5109534570000001</v>
      </c>
      <c r="AD705">
        <v>14.499113502163539</v>
      </c>
      <c r="AE705">
        <v>15.393471581271314</v>
      </c>
      <c r="AF705">
        <v>12.445179578470288</v>
      </c>
      <c r="AG705">
        <v>13.466156308870069</v>
      </c>
      <c r="AH705">
        <v>11.458189159577756</v>
      </c>
      <c r="AI705">
        <v>8.7501916429900035</v>
      </c>
      <c r="AJ705">
        <v>6.3430372339200005</v>
      </c>
      <c r="AK705">
        <f>MAX(IFERROR((M705-VLOOKUP($E705,Sheet1!$A$1:$B$4,2,FALSE))*16,0),0)</f>
        <v>0</v>
      </c>
      <c r="AL705">
        <f>MAX(IFERROR((N705-VLOOKUP($E705,Sheet1!$A$1:$B$4,2,FALSE))*16,0),0)</f>
        <v>0</v>
      </c>
      <c r="AM705">
        <f>MAX(IFERROR((O705-VLOOKUP($E705,Sheet1!$A$1:$B$4,2,FALSE))*16,0),0)</f>
        <v>0</v>
      </c>
      <c r="AN705">
        <f>MAX(IFERROR((P705-VLOOKUP($E705,Sheet1!$A$1:$B$4,2,FALSE))*16,0),0)</f>
        <v>0</v>
      </c>
      <c r="AO705">
        <f>MAX(IFERROR((Q705-VLOOKUP($E705,Sheet1!$A$1:$B$4,2,FALSE))*16,0),0)</f>
        <v>0</v>
      </c>
      <c r="AP705">
        <f>MAX(IFERROR((R705-VLOOKUP($E705,Sheet1!$A$1:$B$4,2,FALSE))*16,0),0)</f>
        <v>0</v>
      </c>
      <c r="AQ705">
        <f>MAX(IFERROR((S705-VLOOKUP($E705,Sheet1!$A$1:$B$4,2,FALSE))*16,0),0)</f>
        <v>0</v>
      </c>
      <c r="AR705">
        <v>273</v>
      </c>
      <c r="AS705">
        <v>0.86942675199999997</v>
      </c>
      <c r="AT705">
        <v>7.383330859</v>
      </c>
      <c r="AU705">
        <v>154</v>
      </c>
      <c r="AV705">
        <v>0.49044586000000001</v>
      </c>
      <c r="AW705">
        <f>AD705+0.8*AE705+0.64*AF705+AG705*0.8^3+AH705*0.8^4+AI705*0.8^5+AJ705*0.8^6</f>
        <v>50.896803957529798</v>
      </c>
      <c r="AX705">
        <f>COUNTIFS(E:E,E705,AW:AW,"&gt;" &amp;AW705)+1</f>
        <v>273</v>
      </c>
      <c r="AY705">
        <f>AK705+0.8*AL705+0.64*AM705+AN705*0.8^3+AO705*0.8^4+AP705*0.8^5+AQ705*0.8^6</f>
        <v>0</v>
      </c>
      <c r="AZ705">
        <f>COUNTIFS(E:E,E705,AY:AY,"&gt;" &amp;AY705)+1</f>
        <v>57</v>
      </c>
    </row>
    <row r="706" spans="1:52">
      <c r="A706" t="s">
        <v>955</v>
      </c>
      <c r="B706" t="s">
        <v>956</v>
      </c>
      <c r="C706" t="s">
        <v>936</v>
      </c>
      <c r="D706" t="s">
        <v>37</v>
      </c>
      <c r="E706" t="s">
        <v>37</v>
      </c>
      <c r="F706">
        <v>5</v>
      </c>
      <c r="G706">
        <v>71</v>
      </c>
      <c r="H706">
        <v>185</v>
      </c>
      <c r="I706">
        <v>2020</v>
      </c>
      <c r="J706">
        <v>0</v>
      </c>
      <c r="K706">
        <v>0</v>
      </c>
      <c r="L706">
        <v>0</v>
      </c>
      <c r="M706">
        <v>1.2075384419999999</v>
      </c>
      <c r="N706">
        <v>9.1049898000000004E-2</v>
      </c>
      <c r="O706">
        <v>-8.5538490000000005E-3</v>
      </c>
      <c r="P706">
        <v>-9.8546549999999997E-2</v>
      </c>
      <c r="Q706">
        <v>-0.175479776</v>
      </c>
      <c r="R706">
        <v>-0.28693584700000002</v>
      </c>
      <c r="S706">
        <v>-0.36415255800000002</v>
      </c>
      <c r="T706">
        <v>0</v>
      </c>
      <c r="U706">
        <v>0</v>
      </c>
      <c r="V706">
        <v>0</v>
      </c>
      <c r="W706">
        <v>3.5565191070000002</v>
      </c>
      <c r="X706">
        <v>2.2882794020000001</v>
      </c>
      <c r="Y706">
        <v>2.2302800500000002</v>
      </c>
      <c r="Z706">
        <v>1.8846231760000001</v>
      </c>
      <c r="AA706">
        <v>1.287203753</v>
      </c>
      <c r="AB706">
        <v>1.185830103</v>
      </c>
      <c r="AC706">
        <v>1.3311248899999999</v>
      </c>
      <c r="AD706">
        <v>27.338417694903413</v>
      </c>
      <c r="AE706">
        <v>12.095064742138035</v>
      </c>
      <c r="AF706">
        <v>11.442166498573258</v>
      </c>
      <c r="AG706">
        <v>8.4640866472728362</v>
      </c>
      <c r="AH706">
        <v>4.2061190106396538</v>
      </c>
      <c r="AI706">
        <v>3.5502499082393513</v>
      </c>
      <c r="AJ706">
        <v>4.3552765120712849</v>
      </c>
      <c r="AK706">
        <f>MAX(IFERROR((M706-VLOOKUP($E706,Sheet1!$A$1:$B$4,2,FALSE))*16,0),0)</f>
        <v>0</v>
      </c>
      <c r="AL706">
        <f>MAX(IFERROR((N706-VLOOKUP($E706,Sheet1!$A$1:$B$4,2,FALSE))*16,0),0)</f>
        <v>0</v>
      </c>
      <c r="AM706">
        <f>MAX(IFERROR((O706-VLOOKUP($E706,Sheet1!$A$1:$B$4,2,FALSE))*16,0),0)</f>
        <v>0</v>
      </c>
      <c r="AN706">
        <f>MAX(IFERROR((P706-VLOOKUP($E706,Sheet1!$A$1:$B$4,2,FALSE))*16,0),0)</f>
        <v>0</v>
      </c>
      <c r="AO706">
        <f>MAX(IFERROR((Q706-VLOOKUP($E706,Sheet1!$A$1:$B$4,2,FALSE))*16,0),0)</f>
        <v>0</v>
      </c>
      <c r="AP706">
        <f>MAX(IFERROR((R706-VLOOKUP($E706,Sheet1!$A$1:$B$4,2,FALSE))*16,0),0)</f>
        <v>0</v>
      </c>
      <c r="AQ706">
        <f>MAX(IFERROR((S706-VLOOKUP($E706,Sheet1!$A$1:$B$4,2,FALSE))*16,0),0)</f>
        <v>0</v>
      </c>
      <c r="AR706">
        <v>252</v>
      </c>
      <c r="AS706">
        <v>0.80254777099999997</v>
      </c>
      <c r="AT706">
        <v>0.36491975900000001</v>
      </c>
      <c r="AU706">
        <v>282</v>
      </c>
      <c r="AV706">
        <v>0.89808917200000005</v>
      </c>
      <c r="AW706">
        <f>AD706+0.8*AE706+0.64*AF706+AG706*0.8^3+AH706*0.8^4+AI706*0.8^5+AJ706*0.8^6</f>
        <v>52.698950253774711</v>
      </c>
      <c r="AX706">
        <f>COUNTIFS(E:E,E706,AW:AW,"&gt;" &amp;AW706)+1</f>
        <v>270</v>
      </c>
      <c r="AY706">
        <f>AK706+0.8*AL706+0.64*AM706+AN706*0.8^3+AO706*0.8^4+AP706*0.8^5+AQ706*0.8^6</f>
        <v>0</v>
      </c>
      <c r="AZ706">
        <f>COUNTIFS(E:E,E706,AY:AY,"&gt;" &amp;AY706)+1</f>
        <v>57</v>
      </c>
    </row>
    <row r="707" spans="1:52">
      <c r="A707" t="s">
        <v>283</v>
      </c>
      <c r="B707" t="s">
        <v>284</v>
      </c>
      <c r="C707" t="s">
        <v>260</v>
      </c>
      <c r="D707" t="s">
        <v>37</v>
      </c>
      <c r="E707" t="s">
        <v>37</v>
      </c>
      <c r="F707">
        <v>4</v>
      </c>
      <c r="G707">
        <v>77</v>
      </c>
      <c r="H707">
        <v>250</v>
      </c>
      <c r="I707">
        <v>2020</v>
      </c>
      <c r="J707">
        <v>0</v>
      </c>
      <c r="K707">
        <v>0</v>
      </c>
      <c r="L707">
        <v>0</v>
      </c>
      <c r="M707">
        <v>1.187402201</v>
      </c>
      <c r="N707">
        <v>8.2754899000000007E-2</v>
      </c>
      <c r="O707">
        <v>6.6814097000000003E-2</v>
      </c>
      <c r="P707">
        <v>-6.6277648999999994E-2</v>
      </c>
      <c r="Q707">
        <v>-0.14812789900000001</v>
      </c>
      <c r="R707">
        <v>-0.25442841399999999</v>
      </c>
      <c r="S707">
        <v>-0.29578487799999997</v>
      </c>
      <c r="T707">
        <v>0</v>
      </c>
      <c r="U707">
        <v>0</v>
      </c>
      <c r="V707">
        <v>0</v>
      </c>
      <c r="W707">
        <v>3.1797440809999999</v>
      </c>
      <c r="X707">
        <v>2.7039255679999998</v>
      </c>
      <c r="Y707">
        <v>2.131660943</v>
      </c>
      <c r="Z707">
        <v>1.7776282290000001</v>
      </c>
      <c r="AA707">
        <v>1.331616256</v>
      </c>
      <c r="AB707">
        <v>1.6084361730000001</v>
      </c>
      <c r="AC707">
        <v>1.40728538</v>
      </c>
      <c r="AD707">
        <v>23.148841855708312</v>
      </c>
      <c r="AE707">
        <v>15.912669321509711</v>
      </c>
      <c r="AF707">
        <v>10.696690272518168</v>
      </c>
      <c r="AG707">
        <v>7.6699516425066605</v>
      </c>
      <c r="AH707">
        <v>4.4966938873836426</v>
      </c>
      <c r="AI707">
        <v>6.2532750786056965</v>
      </c>
      <c r="AJ707">
        <v>4.8738914934322395</v>
      </c>
      <c r="AK707">
        <f>MAX(IFERROR((M707-VLOOKUP($E707,Sheet1!$A$1:$B$4,2,FALSE))*16,0),0)</f>
        <v>0</v>
      </c>
      <c r="AL707">
        <f>MAX(IFERROR((N707-VLOOKUP($E707,Sheet1!$A$1:$B$4,2,FALSE))*16,0),0)</f>
        <v>0</v>
      </c>
      <c r="AM707">
        <f>MAX(IFERROR((O707-VLOOKUP($E707,Sheet1!$A$1:$B$4,2,FALSE))*16,0),0)</f>
        <v>0</v>
      </c>
      <c r="AN707">
        <f>MAX(IFERROR((P707-VLOOKUP($E707,Sheet1!$A$1:$B$4,2,FALSE))*16,0),0)</f>
        <v>0</v>
      </c>
      <c r="AO707">
        <f>MAX(IFERROR((Q707-VLOOKUP($E707,Sheet1!$A$1:$B$4,2,FALSE))*16,0),0)</f>
        <v>0</v>
      </c>
      <c r="AP707">
        <f>MAX(IFERROR((R707-VLOOKUP($E707,Sheet1!$A$1:$B$4,2,FALSE))*16,0),0)</f>
        <v>0</v>
      </c>
      <c r="AQ707">
        <f>MAX(IFERROR((S707-VLOOKUP($E707,Sheet1!$A$1:$B$4,2,FALSE))*16,0),0)</f>
        <v>0</v>
      </c>
      <c r="AR707">
        <v>254</v>
      </c>
      <c r="AS707">
        <v>0.80891719699999998</v>
      </c>
      <c r="AT707">
        <v>0.57235235699999998</v>
      </c>
      <c r="AU707">
        <v>275</v>
      </c>
      <c r="AV707">
        <v>0.87579617799999998</v>
      </c>
      <c r="AW707">
        <f>AD707+0.8*AE707+0.64*AF707+AG707*0.8^3+AH707*0.8^4+AI707*0.8^5+AJ707*0.8^6</f>
        <v>51.820454733975275</v>
      </c>
      <c r="AX707">
        <f>COUNTIFS(E:E,E707,AW:AW,"&gt;" &amp;AW707)+1</f>
        <v>271</v>
      </c>
      <c r="AY707">
        <f>AK707+0.8*AL707+0.64*AM707+AN707*0.8^3+AO707*0.8^4+AP707*0.8^5+AQ707*0.8^6</f>
        <v>0</v>
      </c>
      <c r="AZ707">
        <f>COUNTIFS(E:E,E707,AY:AY,"&gt;" &amp;AY707)+1</f>
        <v>57</v>
      </c>
    </row>
    <row r="708" spans="1:52">
      <c r="A708" t="s">
        <v>1320</v>
      </c>
      <c r="B708" t="s">
        <v>1321</v>
      </c>
      <c r="C708" t="s">
        <v>1295</v>
      </c>
      <c r="D708" t="s">
        <v>37</v>
      </c>
      <c r="E708" t="s">
        <v>37</v>
      </c>
      <c r="F708">
        <v>4</v>
      </c>
      <c r="G708">
        <v>73</v>
      </c>
      <c r="H708">
        <v>193</v>
      </c>
      <c r="I708">
        <v>2020</v>
      </c>
      <c r="J708">
        <v>0</v>
      </c>
      <c r="K708">
        <v>0</v>
      </c>
      <c r="L708">
        <v>0</v>
      </c>
      <c r="M708">
        <v>1.3470176359999999</v>
      </c>
      <c r="N708">
        <v>0.40696467600000003</v>
      </c>
      <c r="O708">
        <v>0.35102571599999999</v>
      </c>
      <c r="P708">
        <v>0.14799380300000001</v>
      </c>
      <c r="Q708">
        <v>-3.3245686000000003E-2</v>
      </c>
      <c r="R708">
        <v>-0.131417802</v>
      </c>
      <c r="S708">
        <v>-0.21699703400000001</v>
      </c>
      <c r="T708">
        <v>0</v>
      </c>
      <c r="U708">
        <v>0</v>
      </c>
      <c r="V708">
        <v>0</v>
      </c>
      <c r="W708">
        <v>3.2954060319999998</v>
      </c>
      <c r="X708">
        <v>2.4769195260000001</v>
      </c>
      <c r="Y708">
        <v>2.1381009980000001</v>
      </c>
      <c r="Z708">
        <v>1.877906735</v>
      </c>
      <c r="AA708">
        <v>1.3205114630000001</v>
      </c>
      <c r="AB708">
        <v>1.4272754430000001</v>
      </c>
      <c r="AC708">
        <v>1.5067880060000001</v>
      </c>
      <c r="AD708">
        <v>24.828345183854623</v>
      </c>
      <c r="AE708">
        <v>14.329452784873965</v>
      </c>
      <c r="AF708">
        <v>11.150504358129155</v>
      </c>
      <c r="AG708">
        <v>8.6922600033200439</v>
      </c>
      <c r="AH708">
        <v>4.5036651221488313</v>
      </c>
      <c r="AI708">
        <v>5.1206347267430203</v>
      </c>
      <c r="AJ708">
        <v>5.5845818363659703</v>
      </c>
      <c r="AK708">
        <f>MAX(IFERROR((M708-VLOOKUP($E708,Sheet1!$A$1:$B$4,2,FALSE))*16,0),0)</f>
        <v>0</v>
      </c>
      <c r="AL708">
        <f>MAX(IFERROR((N708-VLOOKUP($E708,Sheet1!$A$1:$B$4,2,FALSE))*16,0),0)</f>
        <v>0</v>
      </c>
      <c r="AM708">
        <f>MAX(IFERROR((O708-VLOOKUP($E708,Sheet1!$A$1:$B$4,2,FALSE))*16,0),0)</f>
        <v>0</v>
      </c>
      <c r="AN708">
        <f>MAX(IFERROR((P708-VLOOKUP($E708,Sheet1!$A$1:$B$4,2,FALSE))*16,0),0)</f>
        <v>0</v>
      </c>
      <c r="AO708">
        <f>MAX(IFERROR((Q708-VLOOKUP($E708,Sheet1!$A$1:$B$4,2,FALSE))*16,0),0)</f>
        <v>0</v>
      </c>
      <c r="AP708">
        <f>MAX(IFERROR((R708-VLOOKUP($E708,Sheet1!$A$1:$B$4,2,FALSE))*16,0),0)</f>
        <v>0</v>
      </c>
      <c r="AQ708">
        <f>MAX(IFERROR((S708-VLOOKUP($E708,Sheet1!$A$1:$B$4,2,FALSE))*16,0),0)</f>
        <v>0</v>
      </c>
      <c r="AR708">
        <v>233</v>
      </c>
      <c r="AS708">
        <v>0.74203821700000006</v>
      </c>
      <c r="AT708">
        <v>1.871341309</v>
      </c>
      <c r="AU708">
        <v>257</v>
      </c>
      <c r="AV708">
        <v>0.81847133800000005</v>
      </c>
      <c r="AW708">
        <f>AD708+0.8*AE708+0.64*AF708+AG708*0.8^3+AH708*0.8^4+AI708*0.8^5+AJ708*0.8^6</f>
        <v>52.865262764859963</v>
      </c>
      <c r="AX708">
        <f>COUNTIFS(E:E,E708,AW:AW,"&gt;" &amp;AW708)+1</f>
        <v>269</v>
      </c>
      <c r="AY708">
        <f>AK708+0.8*AL708+0.64*AM708+AN708*0.8^3+AO708*0.8^4+AP708*0.8^5+AQ708*0.8^6</f>
        <v>0</v>
      </c>
      <c r="AZ708">
        <f>COUNTIFS(E:E,E708,AY:AY,"&gt;" &amp;AY708)+1</f>
        <v>57</v>
      </c>
    </row>
    <row r="709" spans="1:52">
      <c r="A709" t="s">
        <v>1483</v>
      </c>
      <c r="B709" t="s">
        <v>1484</v>
      </c>
      <c r="C709" t="s">
        <v>1472</v>
      </c>
      <c r="D709" t="s">
        <v>37</v>
      </c>
      <c r="E709" t="s">
        <v>37</v>
      </c>
      <c r="F709">
        <v>5</v>
      </c>
      <c r="G709">
        <v>75</v>
      </c>
      <c r="H709">
        <v>221</v>
      </c>
      <c r="I709">
        <v>2020</v>
      </c>
      <c r="J709">
        <v>0</v>
      </c>
      <c r="K709">
        <v>0</v>
      </c>
      <c r="L709">
        <v>0</v>
      </c>
      <c r="M709">
        <v>1.1071158830000001</v>
      </c>
      <c r="N709">
        <v>-5.9184296999999997E-2</v>
      </c>
      <c r="O709">
        <v>-3.3039868999999999E-2</v>
      </c>
      <c r="P709">
        <v>-0.13094070399999999</v>
      </c>
      <c r="Q709">
        <v>-0.23446299900000001</v>
      </c>
      <c r="R709">
        <v>-0.30052659700000001</v>
      </c>
      <c r="S709">
        <v>-0.40132346000000002</v>
      </c>
      <c r="T709">
        <v>0</v>
      </c>
      <c r="U709">
        <v>0</v>
      </c>
      <c r="V709">
        <v>0</v>
      </c>
      <c r="W709">
        <v>3.2395047849999998</v>
      </c>
      <c r="X709">
        <v>2.1905119829999999</v>
      </c>
      <c r="Y709">
        <v>2.2794134669999999</v>
      </c>
      <c r="Z709">
        <v>1.725270423</v>
      </c>
      <c r="AA709">
        <v>1.756479283</v>
      </c>
      <c r="AB709">
        <v>1.8034176799999999</v>
      </c>
      <c r="AC709">
        <v>1.4168312590000001</v>
      </c>
      <c r="AD709">
        <v>23.591577157322604</v>
      </c>
      <c r="AE709">
        <v>11.029093635215531</v>
      </c>
      <c r="AF709">
        <v>11.835778298671585</v>
      </c>
      <c r="AG709">
        <v>7.2106831441418393</v>
      </c>
      <c r="AH709">
        <v>7.3416151700923251</v>
      </c>
      <c r="AI709">
        <v>7.627038102336158</v>
      </c>
      <c r="AJ709">
        <v>4.8620990044418448</v>
      </c>
      <c r="AK709">
        <f>MAX(IFERROR((M709-VLOOKUP($E709,Sheet1!$A$1:$B$4,2,FALSE))*16,0),0)</f>
        <v>0</v>
      </c>
      <c r="AL709">
        <f>MAX(IFERROR((N709-VLOOKUP($E709,Sheet1!$A$1:$B$4,2,FALSE))*16,0),0)</f>
        <v>0</v>
      </c>
      <c r="AM709">
        <f>MAX(IFERROR((O709-VLOOKUP($E709,Sheet1!$A$1:$B$4,2,FALSE))*16,0),0)</f>
        <v>0</v>
      </c>
      <c r="AN709">
        <f>MAX(IFERROR((P709-VLOOKUP($E709,Sheet1!$A$1:$B$4,2,FALSE))*16,0),0)</f>
        <v>0</v>
      </c>
      <c r="AO709">
        <f>MAX(IFERROR((Q709-VLOOKUP($E709,Sheet1!$A$1:$B$4,2,FALSE))*16,0),0)</f>
        <v>0</v>
      </c>
      <c r="AP709">
        <f>MAX(IFERROR((R709-VLOOKUP($E709,Sheet1!$A$1:$B$4,2,FALSE))*16,0),0)</f>
        <v>0</v>
      </c>
      <c r="AQ709">
        <f>MAX(IFERROR((S709-VLOOKUP($E709,Sheet1!$A$1:$B$4,2,FALSE))*16,0),0)</f>
        <v>0</v>
      </c>
      <c r="AR709">
        <v>268</v>
      </c>
      <c r="AS709">
        <v>0.853503185</v>
      </c>
      <c r="AT709">
        <v>-5.2362041999999998E-2</v>
      </c>
      <c r="AU709">
        <v>295</v>
      </c>
      <c r="AV709">
        <v>0.93949044599999998</v>
      </c>
      <c r="AW709">
        <f>AD709+0.8*AE709+0.64*AF709+AG709*0.8^3+AH709*0.8^4+AI709*0.8^5+AJ709*0.8^6</f>
        <v>50.462543446909201</v>
      </c>
      <c r="AX709">
        <f>COUNTIFS(E:E,E709,AW:AW,"&gt;" &amp;AW709)+1</f>
        <v>274</v>
      </c>
      <c r="AY709">
        <f>AK709+0.8*AL709+0.64*AM709+AN709*0.8^3+AO709*0.8^4+AP709*0.8^5+AQ709*0.8^6</f>
        <v>0</v>
      </c>
      <c r="AZ709">
        <f>COUNTIFS(E:E,E709,AY:AY,"&gt;" &amp;AY709)+1</f>
        <v>57</v>
      </c>
    </row>
    <row r="710" spans="1:52">
      <c r="A710" t="s">
        <v>636</v>
      </c>
      <c r="B710" t="s">
        <v>637</v>
      </c>
      <c r="C710" t="s">
        <v>599</v>
      </c>
      <c r="D710" t="s">
        <v>37</v>
      </c>
      <c r="E710" t="s">
        <v>37</v>
      </c>
      <c r="F710">
        <v>5</v>
      </c>
      <c r="G710">
        <v>74</v>
      </c>
      <c r="H710">
        <v>216</v>
      </c>
      <c r="I710">
        <v>2020</v>
      </c>
      <c r="J710">
        <v>0</v>
      </c>
      <c r="K710">
        <v>0</v>
      </c>
      <c r="L710">
        <v>0</v>
      </c>
      <c r="M710">
        <v>1.2036784620000001</v>
      </c>
      <c r="N710">
        <v>-2.5446416999999999E-2</v>
      </c>
      <c r="O710">
        <v>-3.1585322999999998E-2</v>
      </c>
      <c r="P710">
        <v>-0.13374256200000001</v>
      </c>
      <c r="Q710">
        <v>-0.25669854800000003</v>
      </c>
      <c r="R710">
        <v>-0.315300941</v>
      </c>
      <c r="S710">
        <v>-0.43028473499999997</v>
      </c>
      <c r="T710">
        <v>0</v>
      </c>
      <c r="U710">
        <v>0</v>
      </c>
      <c r="V710">
        <v>0</v>
      </c>
      <c r="W710">
        <v>3.4279453740000001</v>
      </c>
      <c r="X710">
        <v>2.3422352069999999</v>
      </c>
      <c r="Y710">
        <v>2.413878054</v>
      </c>
      <c r="Z710">
        <v>1.735409733</v>
      </c>
      <c r="AA710">
        <v>1.877771928</v>
      </c>
      <c r="AB710">
        <v>1.4841071610000001</v>
      </c>
      <c r="AC710">
        <v>1.3783150989999999</v>
      </c>
      <c r="AD710">
        <v>25.903620775627942</v>
      </c>
      <c r="AE710">
        <v>12.40085345388087</v>
      </c>
      <c r="AF710">
        <v>13.032032625250551</v>
      </c>
      <c r="AG710">
        <v>7.2834475200416051</v>
      </c>
      <c r="AH710">
        <v>8.2384894267548958</v>
      </c>
      <c r="AI710">
        <v>5.3580451113362102</v>
      </c>
      <c r="AJ710">
        <v>4.6022405528482722</v>
      </c>
      <c r="AK710">
        <f>MAX(IFERROR((M710-VLOOKUP($E710,Sheet1!$A$1:$B$4,2,FALSE))*16,0),0)</f>
        <v>0</v>
      </c>
      <c r="AL710">
        <f>MAX(IFERROR((N710-VLOOKUP($E710,Sheet1!$A$1:$B$4,2,FALSE))*16,0),0)</f>
        <v>0</v>
      </c>
      <c r="AM710">
        <f>MAX(IFERROR((O710-VLOOKUP($E710,Sheet1!$A$1:$B$4,2,FALSE))*16,0),0)</f>
        <v>0</v>
      </c>
      <c r="AN710">
        <f>MAX(IFERROR((P710-VLOOKUP($E710,Sheet1!$A$1:$B$4,2,FALSE))*16,0),0)</f>
        <v>0</v>
      </c>
      <c r="AO710">
        <f>MAX(IFERROR((Q710-VLOOKUP($E710,Sheet1!$A$1:$B$4,2,FALSE))*16,0),0)</f>
        <v>0</v>
      </c>
      <c r="AP710">
        <f>MAX(IFERROR((R710-VLOOKUP($E710,Sheet1!$A$1:$B$4,2,FALSE))*16,0),0)</f>
        <v>0</v>
      </c>
      <c r="AQ710">
        <f>MAX(IFERROR((S710-VLOOKUP($E710,Sheet1!$A$1:$B$4,2,FALSE))*16,0),0)</f>
        <v>0</v>
      </c>
      <c r="AR710">
        <v>253</v>
      </c>
      <c r="AS710">
        <v>0.80573248399999997</v>
      </c>
      <c r="AT710">
        <v>1.0619935E-2</v>
      </c>
      <c r="AU710">
        <v>290</v>
      </c>
      <c r="AV710">
        <v>0.92356687900000001</v>
      </c>
      <c r="AW710">
        <f>AD710+0.8*AE710+0.64*AF710+AG710*0.8^3+AH710*0.8^4+AI710*0.8^5+AJ710*0.8^6</f>
        <v>54.230588787921597</v>
      </c>
      <c r="AX710">
        <f>COUNTIFS(E:E,E710,AW:AW,"&gt;" &amp;AW710)+1</f>
        <v>261</v>
      </c>
      <c r="AY710">
        <f>AK710+0.8*AL710+0.64*AM710+AN710*0.8^3+AO710*0.8^4+AP710*0.8^5+AQ710*0.8^6</f>
        <v>0</v>
      </c>
      <c r="AZ710">
        <f>COUNTIFS(E:E,E710,AY:AY,"&gt;" &amp;AY710)+1</f>
        <v>57</v>
      </c>
    </row>
    <row r="711" spans="1:52">
      <c r="A711" t="s">
        <v>328</v>
      </c>
      <c r="B711" t="s">
        <v>329</v>
      </c>
      <c r="C711" t="s">
        <v>307</v>
      </c>
      <c r="D711" t="s">
        <v>37</v>
      </c>
      <c r="E711" t="s">
        <v>37</v>
      </c>
      <c r="F711">
        <v>4</v>
      </c>
      <c r="G711">
        <v>73</v>
      </c>
      <c r="H711">
        <v>201</v>
      </c>
      <c r="I711">
        <v>2020</v>
      </c>
      <c r="J711">
        <v>0</v>
      </c>
      <c r="K711">
        <v>0</v>
      </c>
      <c r="L711">
        <v>0</v>
      </c>
      <c r="M711">
        <v>1.049195806</v>
      </c>
      <c r="N711">
        <v>-2.1635433999999999E-2</v>
      </c>
      <c r="O711">
        <v>-4.1677593999999998E-2</v>
      </c>
      <c r="P711">
        <v>-0.101580078</v>
      </c>
      <c r="Q711">
        <v>-0.16278813</v>
      </c>
      <c r="R711">
        <v>-0.28931990000000002</v>
      </c>
      <c r="S711">
        <v>-0.36327521800000001</v>
      </c>
      <c r="T711">
        <v>0</v>
      </c>
      <c r="U711">
        <v>0</v>
      </c>
      <c r="V711">
        <v>0</v>
      </c>
      <c r="W711">
        <v>3.1291988819999998</v>
      </c>
      <c r="X711">
        <v>2.2121519300000001</v>
      </c>
      <c r="Y711">
        <v>2.4302353189999999</v>
      </c>
      <c r="Z711">
        <v>1.9322907570000001</v>
      </c>
      <c r="AA711">
        <v>1.76075285</v>
      </c>
      <c r="AB711">
        <v>1.456737685</v>
      </c>
      <c r="AC711">
        <v>1.44619144</v>
      </c>
      <c r="AD711">
        <v>22.260868025720285</v>
      </c>
      <c r="AE711">
        <v>11.266886202040311</v>
      </c>
      <c r="AF711">
        <v>13.163850710622341</v>
      </c>
      <c r="AG711">
        <v>8.8382079578208277</v>
      </c>
      <c r="AH711">
        <v>7.4442772057286106</v>
      </c>
      <c r="AI711">
        <v>5.1975551351877982</v>
      </c>
      <c r="AJ711">
        <v>5.0758976347665907</v>
      </c>
      <c r="AK711">
        <f>MAX(IFERROR((M711-VLOOKUP($E711,Sheet1!$A$1:$B$4,2,FALSE))*16,0),0)</f>
        <v>0</v>
      </c>
      <c r="AL711">
        <f>MAX(IFERROR((N711-VLOOKUP($E711,Sheet1!$A$1:$B$4,2,FALSE))*16,0),0)</f>
        <v>0</v>
      </c>
      <c r="AM711">
        <f>MAX(IFERROR((O711-VLOOKUP($E711,Sheet1!$A$1:$B$4,2,FALSE))*16,0),0)</f>
        <v>0</v>
      </c>
      <c r="AN711">
        <f>MAX(IFERROR((P711-VLOOKUP($E711,Sheet1!$A$1:$B$4,2,FALSE))*16,0),0)</f>
        <v>0</v>
      </c>
      <c r="AO711">
        <f>MAX(IFERROR((Q711-VLOOKUP($E711,Sheet1!$A$1:$B$4,2,FALSE))*16,0),0)</f>
        <v>0</v>
      </c>
      <c r="AP711">
        <f>MAX(IFERROR((R711-VLOOKUP($E711,Sheet1!$A$1:$B$4,2,FALSE))*16,0),0)</f>
        <v>0</v>
      </c>
      <c r="AQ711">
        <f>MAX(IFERROR((S711-VLOOKUP($E711,Sheet1!$A$1:$B$4,2,FALSE))*16,0),0)</f>
        <v>0</v>
      </c>
      <c r="AR711">
        <v>277</v>
      </c>
      <c r="AS711">
        <v>0.88216560499999996</v>
      </c>
      <c r="AT711">
        <v>6.8919452000000006E-2</v>
      </c>
      <c r="AU711">
        <v>289</v>
      </c>
      <c r="AV711">
        <v>0.920382166</v>
      </c>
      <c r="AW711">
        <f>AD711+0.8*AE711+0.64*AF711+AG711*0.8^3+AH711*0.8^4+AI711*0.8^5+AJ711*0.8^6</f>
        <v>50.307330836288124</v>
      </c>
      <c r="AX711">
        <f>COUNTIFS(E:E,E711,AW:AW,"&gt;" &amp;AW711)+1</f>
        <v>275</v>
      </c>
      <c r="AY711">
        <f>AK711+0.8*AL711+0.64*AM711+AN711*0.8^3+AO711*0.8^4+AP711*0.8^5+AQ711*0.8^6</f>
        <v>0</v>
      </c>
      <c r="AZ711">
        <f>COUNTIFS(E:E,E711,AY:AY,"&gt;" &amp;AY711)+1</f>
        <v>57</v>
      </c>
    </row>
    <row r="712" spans="1:52">
      <c r="A712" t="s">
        <v>881</v>
      </c>
      <c r="B712" t="s">
        <v>882</v>
      </c>
      <c r="C712" t="s">
        <v>883</v>
      </c>
      <c r="D712" t="s">
        <v>37</v>
      </c>
      <c r="E712" t="s">
        <v>37</v>
      </c>
      <c r="F712">
        <v>2</v>
      </c>
      <c r="G712">
        <v>71</v>
      </c>
      <c r="H712">
        <v>185</v>
      </c>
      <c r="I712">
        <v>2020</v>
      </c>
      <c r="K712">
        <v>6.25E-2</v>
      </c>
      <c r="L712">
        <v>0</v>
      </c>
      <c r="M712">
        <v>0.91327391000000002</v>
      </c>
      <c r="N712">
        <v>1.8415081999999999E-2</v>
      </c>
      <c r="O712">
        <v>-4.140973E-3</v>
      </c>
      <c r="P712">
        <v>-1.0851952999999999E-2</v>
      </c>
      <c r="Q712">
        <v>-0.141685335</v>
      </c>
      <c r="R712">
        <v>-0.27833643000000002</v>
      </c>
      <c r="S712">
        <v>-0.29502468700000001</v>
      </c>
      <c r="U712">
        <v>0</v>
      </c>
      <c r="V712">
        <v>0</v>
      </c>
      <c r="W712">
        <v>2.5327489029999999</v>
      </c>
      <c r="X712">
        <v>2.6165894660000002</v>
      </c>
      <c r="Y712">
        <v>2.0440705380000002</v>
      </c>
      <c r="Z712">
        <v>2.6356693779999998</v>
      </c>
      <c r="AA712">
        <v>1.8809703790000001</v>
      </c>
      <c r="AB712">
        <v>1.9695479060000001</v>
      </c>
      <c r="AC712">
        <v>1.211759289</v>
      </c>
      <c r="AD712">
        <v>15.805090674122624</v>
      </c>
      <c r="AE712">
        <v>14.975093837962433</v>
      </c>
      <c r="AF712">
        <v>9.8658150218128782</v>
      </c>
      <c r="AG712">
        <v>15.104006543596938</v>
      </c>
      <c r="AH712">
        <v>8.3877777802251501</v>
      </c>
      <c r="AI712">
        <v>8.9328717847477463</v>
      </c>
      <c r="AJ712">
        <v>3.6926851016714295</v>
      </c>
      <c r="AK712">
        <f>MAX(IFERROR((M712-VLOOKUP($E712,Sheet1!$A$1:$B$4,2,FALSE))*16,0),0)</f>
        <v>0</v>
      </c>
      <c r="AL712">
        <f>MAX(IFERROR((N712-VLOOKUP($E712,Sheet1!$A$1:$B$4,2,FALSE))*16,0),0)</f>
        <v>0</v>
      </c>
      <c r="AM712">
        <f>MAX(IFERROR((O712-VLOOKUP($E712,Sheet1!$A$1:$B$4,2,FALSE))*16,0),0)</f>
        <v>0</v>
      </c>
      <c r="AN712">
        <f>MAX(IFERROR((P712-VLOOKUP($E712,Sheet1!$A$1:$B$4,2,FALSE))*16,0),0)</f>
        <v>0</v>
      </c>
      <c r="AO712">
        <f>MAX(IFERROR((Q712-VLOOKUP($E712,Sheet1!$A$1:$B$4,2,FALSE))*16,0),0)</f>
        <v>0</v>
      </c>
      <c r="AP712">
        <f>MAX(IFERROR((R712-VLOOKUP($E712,Sheet1!$A$1:$B$4,2,FALSE))*16,0),0)</f>
        <v>0</v>
      </c>
      <c r="AQ712">
        <f>MAX(IFERROR((S712-VLOOKUP($E712,Sheet1!$A$1:$B$4,2,FALSE))*16,0),0)</f>
        <v>0</v>
      </c>
      <c r="AR712">
        <v>289</v>
      </c>
      <c r="AS712">
        <v>0.920382166</v>
      </c>
      <c r="AT712">
        <v>0.20164961300000001</v>
      </c>
      <c r="AU712">
        <v>285</v>
      </c>
      <c r="AV712">
        <v>0.90764331200000004</v>
      </c>
      <c r="AW712">
        <f>AD712+0.8*AE712+0.64*AF712+AG712*0.8^3+AH712*0.8^4+AI712*0.8^5+AJ712*0.8^6</f>
        <v>49.16331115727337</v>
      </c>
      <c r="AX712">
        <f>COUNTIFS(E:E,E712,AW:AW,"&gt;" &amp;AW712)+1</f>
        <v>276</v>
      </c>
      <c r="AY712">
        <f>AK712+0.8*AL712+0.64*AM712+AN712*0.8^3+AO712*0.8^4+AP712*0.8^5+AQ712*0.8^6</f>
        <v>0</v>
      </c>
      <c r="AZ712">
        <f>COUNTIFS(E:E,E712,AY:AY,"&gt;" &amp;AY712)+1</f>
        <v>57</v>
      </c>
    </row>
    <row r="713" spans="1:52">
      <c r="A713" t="s">
        <v>1075</v>
      </c>
      <c r="B713" t="s">
        <v>1076</v>
      </c>
      <c r="C713" t="s">
        <v>1063</v>
      </c>
      <c r="D713" t="s">
        <v>37</v>
      </c>
      <c r="E713" t="s">
        <v>37</v>
      </c>
      <c r="F713">
        <v>5</v>
      </c>
      <c r="G713">
        <v>74</v>
      </c>
      <c r="H713">
        <v>205</v>
      </c>
      <c r="I713">
        <v>2020</v>
      </c>
      <c r="J713">
        <v>0</v>
      </c>
      <c r="K713">
        <v>0</v>
      </c>
      <c r="L713">
        <v>0</v>
      </c>
      <c r="M713">
        <v>1.0870243420000001</v>
      </c>
      <c r="N713">
        <v>-4.2739274000000001E-2</v>
      </c>
      <c r="O713">
        <v>-4.9309708000000001E-2</v>
      </c>
      <c r="P713">
        <v>-0.14465330600000001</v>
      </c>
      <c r="Q713">
        <v>-0.24943781200000001</v>
      </c>
      <c r="R713">
        <v>-0.33339909099999998</v>
      </c>
      <c r="S713">
        <v>-0.42531258500000002</v>
      </c>
      <c r="T713">
        <v>0</v>
      </c>
      <c r="U713">
        <v>0</v>
      </c>
      <c r="V713">
        <v>0</v>
      </c>
      <c r="W713">
        <v>3.2412373099999998</v>
      </c>
      <c r="X713">
        <v>2.1653824410000002</v>
      </c>
      <c r="Y713">
        <v>2.2607171240000001</v>
      </c>
      <c r="Z713">
        <v>1.793863379</v>
      </c>
      <c r="AA713">
        <v>1.5883423050000001</v>
      </c>
      <c r="AB713">
        <v>1.5235224679999999</v>
      </c>
      <c r="AC713">
        <v>1.3489601120000001</v>
      </c>
      <c r="AD713">
        <v>23.559355450470392</v>
      </c>
      <c r="AE713">
        <v>10.836589188627528</v>
      </c>
      <c r="AF713">
        <v>11.649264814329072</v>
      </c>
      <c r="AG713">
        <v>7.7127321394306989</v>
      </c>
      <c r="AH713">
        <v>6.1171061165527334</v>
      </c>
      <c r="AI713">
        <v>5.6064306939449153</v>
      </c>
      <c r="AJ713">
        <v>4.4254910146070756</v>
      </c>
      <c r="AK713">
        <f>MAX(IFERROR((M713-VLOOKUP($E713,Sheet1!$A$1:$B$4,2,FALSE))*16,0),0)</f>
        <v>0</v>
      </c>
      <c r="AL713">
        <f>MAX(IFERROR((N713-VLOOKUP($E713,Sheet1!$A$1:$B$4,2,FALSE))*16,0),0)</f>
        <v>0</v>
      </c>
      <c r="AM713">
        <f>MAX(IFERROR((O713-VLOOKUP($E713,Sheet1!$A$1:$B$4,2,FALSE))*16,0),0)</f>
        <v>0</v>
      </c>
      <c r="AN713">
        <f>MAX(IFERROR((P713-VLOOKUP($E713,Sheet1!$A$1:$B$4,2,FALSE))*16,0),0)</f>
        <v>0</v>
      </c>
      <c r="AO713">
        <f>MAX(IFERROR((Q713-VLOOKUP($E713,Sheet1!$A$1:$B$4,2,FALSE))*16,0),0)</f>
        <v>0</v>
      </c>
      <c r="AP713">
        <f>MAX(IFERROR((R713-VLOOKUP($E713,Sheet1!$A$1:$B$4,2,FALSE))*16,0),0)</f>
        <v>0</v>
      </c>
      <c r="AQ713">
        <f>MAX(IFERROR((S713-VLOOKUP($E713,Sheet1!$A$1:$B$4,2,FALSE))*16,0),0)</f>
        <v>0</v>
      </c>
      <c r="AR713">
        <v>271</v>
      </c>
      <c r="AS713">
        <v>0.86305732499999999</v>
      </c>
      <c r="AT713">
        <v>-0.15782743299999999</v>
      </c>
      <c r="AU713">
        <v>297</v>
      </c>
      <c r="AV713">
        <v>0.94585987299999996</v>
      </c>
      <c r="AW713">
        <f>AD713+0.8*AE713+0.64*AF713+AG713*0.8^3+AH713*0.8^4+AI713*0.8^5+AJ713*0.8^6</f>
        <v>49.135872929596566</v>
      </c>
      <c r="AX713">
        <f>COUNTIFS(E:E,E713,AW:AW,"&gt;" &amp;AW713)+1</f>
        <v>277</v>
      </c>
      <c r="AY713">
        <f>AK713+0.8*AL713+0.64*AM713+AN713*0.8^3+AO713*0.8^4+AP713*0.8^5+AQ713*0.8^6</f>
        <v>0</v>
      </c>
      <c r="AZ713">
        <f>COUNTIFS(E:E,E713,AY:AY,"&gt;" &amp;AY713)+1</f>
        <v>57</v>
      </c>
    </row>
    <row r="714" spans="1:52">
      <c r="A714" t="s">
        <v>1422</v>
      </c>
      <c r="B714" t="s">
        <v>1423</v>
      </c>
      <c r="C714" t="s">
        <v>1421</v>
      </c>
      <c r="D714" t="s">
        <v>37</v>
      </c>
      <c r="E714" t="s">
        <v>37</v>
      </c>
      <c r="F714">
        <v>1</v>
      </c>
      <c r="G714">
        <v>78</v>
      </c>
      <c r="H714">
        <v>258</v>
      </c>
      <c r="I714">
        <v>2020</v>
      </c>
      <c r="L714">
        <v>0.1875</v>
      </c>
      <c r="M714">
        <v>1.388704006</v>
      </c>
      <c r="N714">
        <v>0.82932197299999999</v>
      </c>
      <c r="O714">
        <v>0.80971195200000001</v>
      </c>
      <c r="P714">
        <v>0.61917250899999998</v>
      </c>
      <c r="Q714">
        <v>7.3832203999999999E-2</v>
      </c>
      <c r="R714">
        <v>-3.7944394999999999E-2</v>
      </c>
      <c r="S714">
        <v>-0.123316918</v>
      </c>
      <c r="V714">
        <v>0</v>
      </c>
      <c r="W714">
        <v>2.9036744379999999</v>
      </c>
      <c r="X714">
        <v>2.3813273800000001</v>
      </c>
      <c r="Y714">
        <v>2.0116129599999999</v>
      </c>
      <c r="Z714">
        <v>1.8078129519999999</v>
      </c>
      <c r="AA714">
        <v>1.5767738469999999</v>
      </c>
      <c r="AB714">
        <v>1.2902484910000001</v>
      </c>
      <c r="AC714">
        <v>1.397717331</v>
      </c>
      <c r="AD714">
        <v>20.6811967120574</v>
      </c>
      <c r="AE714">
        <v>14.168890477143236</v>
      </c>
      <c r="AF714">
        <v>10.707553302208282</v>
      </c>
      <c r="AG714">
        <v>8.6918258698095485</v>
      </c>
      <c r="AH714">
        <v>6.3172708827458877</v>
      </c>
      <c r="AI714">
        <v>4.3119082735942413</v>
      </c>
      <c r="AJ714">
        <v>4.9338477217871031</v>
      </c>
      <c r="AK714">
        <f>MAX(IFERROR((M714-VLOOKUP($E714,Sheet1!$A$1:$B$4,2,FALSE))*16,0),0)</f>
        <v>0</v>
      </c>
      <c r="AL714">
        <f>MAX(IFERROR((N714-VLOOKUP($E714,Sheet1!$A$1:$B$4,2,FALSE))*16,0),0)</f>
        <v>0</v>
      </c>
      <c r="AM714">
        <f>MAX(IFERROR((O714-VLOOKUP($E714,Sheet1!$A$1:$B$4,2,FALSE))*16,0),0)</f>
        <v>0</v>
      </c>
      <c r="AN714">
        <f>MAX(IFERROR((P714-VLOOKUP($E714,Sheet1!$A$1:$B$4,2,FALSE))*16,0),0)</f>
        <v>0</v>
      </c>
      <c r="AO714">
        <f>MAX(IFERROR((Q714-VLOOKUP($E714,Sheet1!$A$1:$B$4,2,FALSE))*16,0),0)</f>
        <v>0</v>
      </c>
      <c r="AP714">
        <f>MAX(IFERROR((R714-VLOOKUP($E714,Sheet1!$A$1:$B$4,2,FALSE))*16,0),0)</f>
        <v>0</v>
      </c>
      <c r="AQ714">
        <f>MAX(IFERROR((S714-VLOOKUP($E714,Sheet1!$A$1:$B$4,2,FALSE))*16,0),0)</f>
        <v>0</v>
      </c>
      <c r="AR714">
        <v>222</v>
      </c>
      <c r="AS714">
        <v>0.70700636900000002</v>
      </c>
      <c r="AT714">
        <v>3.5594813310000002</v>
      </c>
      <c r="AU714">
        <v>212</v>
      </c>
      <c r="AV714">
        <v>0.67515923600000005</v>
      </c>
      <c r="AW714">
        <f>AD714+0.8*AE714+0.64*AF714+AG714*0.8^3+AH714*0.8^4+AI714*0.8^5+AJ714*0.8^6</f>
        <v>48.613216886372008</v>
      </c>
      <c r="AX714">
        <f>COUNTIFS(E:E,E714,AW:AW,"&gt;" &amp;AW714)+1</f>
        <v>279</v>
      </c>
      <c r="AY714">
        <f>AK714+0.8*AL714+0.64*AM714+AN714*0.8^3+AO714*0.8^4+AP714*0.8^5+AQ714*0.8^6</f>
        <v>0</v>
      </c>
      <c r="AZ714">
        <f>COUNTIFS(E:E,E714,AY:AY,"&gt;" &amp;AY714)+1</f>
        <v>57</v>
      </c>
    </row>
    <row r="715" spans="1:52">
      <c r="A715" t="s">
        <v>1349</v>
      </c>
      <c r="B715" t="s">
        <v>1350</v>
      </c>
      <c r="C715" t="s">
        <v>1338</v>
      </c>
      <c r="D715" t="s">
        <v>37</v>
      </c>
      <c r="E715" t="s">
        <v>37</v>
      </c>
      <c r="F715">
        <v>4</v>
      </c>
      <c r="G715">
        <v>68</v>
      </c>
      <c r="H715">
        <v>182</v>
      </c>
      <c r="I715">
        <v>2020</v>
      </c>
      <c r="J715">
        <v>0</v>
      </c>
      <c r="K715">
        <v>0</v>
      </c>
      <c r="L715">
        <v>0</v>
      </c>
      <c r="M715">
        <v>1.1103494599999999</v>
      </c>
      <c r="N715">
        <v>-1.4780784E-2</v>
      </c>
      <c r="O715">
        <v>-2.4043993E-2</v>
      </c>
      <c r="P715">
        <v>2.5079006000000001E-2</v>
      </c>
      <c r="Q715">
        <v>-0.109162775</v>
      </c>
      <c r="R715">
        <v>-0.18210175300000001</v>
      </c>
      <c r="S715">
        <v>-0.23885682499999999</v>
      </c>
      <c r="T715">
        <v>0</v>
      </c>
      <c r="U715">
        <v>0</v>
      </c>
      <c r="V715">
        <v>0</v>
      </c>
      <c r="W715">
        <v>3.15920332</v>
      </c>
      <c r="X715">
        <v>1.973964754</v>
      </c>
      <c r="Y715">
        <v>1.8888047100000001</v>
      </c>
      <c r="Z715">
        <v>1.8210606330000001</v>
      </c>
      <c r="AA715">
        <v>2.2219183280000001</v>
      </c>
      <c r="AB715">
        <v>1.5210987039999999</v>
      </c>
      <c r="AC715">
        <v>1.407997945</v>
      </c>
      <c r="AD715">
        <v>22.733475734235682</v>
      </c>
      <c r="AE715">
        <v>9.2761928761110823</v>
      </c>
      <c r="AF715">
        <v>8.5808107259144037</v>
      </c>
      <c r="AG715">
        <v>8.1022756306248027</v>
      </c>
      <c r="AH715">
        <v>11.230192825637104</v>
      </c>
      <c r="AI715">
        <v>5.7092765305169024</v>
      </c>
      <c r="AJ715">
        <v>4.9181316579478818</v>
      </c>
      <c r="AK715">
        <f>MAX(IFERROR((M715-VLOOKUP($E715,Sheet1!$A$1:$B$4,2,FALSE))*16,0),0)</f>
        <v>0</v>
      </c>
      <c r="AL715">
        <f>MAX(IFERROR((N715-VLOOKUP($E715,Sheet1!$A$1:$B$4,2,FALSE))*16,0),0)</f>
        <v>0</v>
      </c>
      <c r="AM715">
        <f>MAX(IFERROR((O715-VLOOKUP($E715,Sheet1!$A$1:$B$4,2,FALSE))*16,0),0)</f>
        <v>0</v>
      </c>
      <c r="AN715">
        <f>MAX(IFERROR((P715-VLOOKUP($E715,Sheet1!$A$1:$B$4,2,FALSE))*16,0),0)</f>
        <v>0</v>
      </c>
      <c r="AO715">
        <f>MAX(IFERROR((Q715-VLOOKUP($E715,Sheet1!$A$1:$B$4,2,FALSE))*16,0),0)</f>
        <v>0</v>
      </c>
      <c r="AP715">
        <f>MAX(IFERROR((R715-VLOOKUP($E715,Sheet1!$A$1:$B$4,2,FALSE))*16,0),0)</f>
        <v>0</v>
      </c>
      <c r="AQ715">
        <f>MAX(IFERROR((S715-VLOOKUP($E715,Sheet1!$A$1:$B$4,2,FALSE))*16,0),0)</f>
        <v>0</v>
      </c>
      <c r="AR715">
        <v>267</v>
      </c>
      <c r="AS715">
        <v>0.85031847100000002</v>
      </c>
      <c r="AT715">
        <v>0.56648233699999995</v>
      </c>
      <c r="AU715">
        <v>276</v>
      </c>
      <c r="AV715">
        <v>0.87898089199999996</v>
      </c>
      <c r="AW715">
        <f>AD715+0.8*AE715+0.64*AF715+AG715*0.8^3+AH715*0.8^4+AI715*0.8^5+AJ715*0.8^6</f>
        <v>47.554475442831496</v>
      </c>
      <c r="AX715">
        <f>COUNTIFS(E:E,E715,AW:AW,"&gt;" &amp;AW715)+1</f>
        <v>280</v>
      </c>
      <c r="AY715">
        <f>AK715+0.8*AL715+0.64*AM715+AN715*0.8^3+AO715*0.8^4+AP715*0.8^5+AQ715*0.8^6</f>
        <v>0</v>
      </c>
      <c r="AZ715">
        <f>COUNTIFS(E:E,E715,AY:AY,"&gt;" &amp;AY715)+1</f>
        <v>57</v>
      </c>
    </row>
    <row r="716" spans="1:52">
      <c r="A716" t="s">
        <v>548</v>
      </c>
      <c r="B716" t="s">
        <v>549</v>
      </c>
      <c r="C716" t="s">
        <v>497</v>
      </c>
      <c r="D716" t="s">
        <v>37</v>
      </c>
      <c r="E716" t="s">
        <v>37</v>
      </c>
      <c r="F716">
        <v>0</v>
      </c>
      <c r="G716">
        <v>74</v>
      </c>
      <c r="H716">
        <v>209</v>
      </c>
      <c r="I716">
        <v>2020</v>
      </c>
      <c r="M716">
        <v>0.85866601799999998</v>
      </c>
      <c r="N716">
        <v>1.040961171</v>
      </c>
      <c r="O716">
        <v>0.90757201499999995</v>
      </c>
      <c r="P716">
        <v>0.950125255</v>
      </c>
      <c r="Q716">
        <v>0.84992521799999998</v>
      </c>
      <c r="R716">
        <v>0.55994676700000001</v>
      </c>
      <c r="S716">
        <v>0.36348991600000002</v>
      </c>
      <c r="W716">
        <v>2.206466845</v>
      </c>
      <c r="X716">
        <v>2.3127160409999998</v>
      </c>
      <c r="Y716">
        <v>2.0092644179999999</v>
      </c>
      <c r="Z716">
        <v>2.2039968839999999</v>
      </c>
      <c r="AA716">
        <v>1.9832183649999999</v>
      </c>
      <c r="AB716">
        <v>1.8222782930000001</v>
      </c>
      <c r="AC716">
        <v>1.508908082</v>
      </c>
      <c r="AD716">
        <v>12.564000502135528</v>
      </c>
      <c r="AE716">
        <v>13.89553714674237</v>
      </c>
      <c r="AF716">
        <v>10.835067660465668</v>
      </c>
      <c r="AG716">
        <v>12.696609062720711</v>
      </c>
      <c r="AH716">
        <v>10.515002919513307</v>
      </c>
      <c r="AI716">
        <v>8.7373146169829141</v>
      </c>
      <c r="AJ716">
        <v>6.0917679943973013</v>
      </c>
      <c r="AK716">
        <f>MAX(IFERROR((M716-VLOOKUP($E716,Sheet1!$A$1:$B$4,2,FALSE))*16,0),0)</f>
        <v>0</v>
      </c>
      <c r="AL716">
        <f>MAX(IFERROR((N716-VLOOKUP($E716,Sheet1!$A$1:$B$4,2,FALSE))*16,0),0)</f>
        <v>0</v>
      </c>
      <c r="AM716">
        <f>MAX(IFERROR((O716-VLOOKUP($E716,Sheet1!$A$1:$B$4,2,FALSE))*16,0),0)</f>
        <v>0</v>
      </c>
      <c r="AN716">
        <f>MAX(IFERROR((P716-VLOOKUP($E716,Sheet1!$A$1:$B$4,2,FALSE))*16,0),0)</f>
        <v>0</v>
      </c>
      <c r="AO716">
        <f>MAX(IFERROR((Q716-VLOOKUP($E716,Sheet1!$A$1:$B$4,2,FALSE))*16,0),0)</f>
        <v>0</v>
      </c>
      <c r="AP716">
        <f>MAX(IFERROR((R716-VLOOKUP($E716,Sheet1!$A$1:$B$4,2,FALSE))*16,0),0)</f>
        <v>0</v>
      </c>
      <c r="AQ716">
        <f>MAX(IFERROR((S716-VLOOKUP($E716,Sheet1!$A$1:$B$4,2,FALSE))*16,0),0)</f>
        <v>0</v>
      </c>
      <c r="AR716">
        <v>293</v>
      </c>
      <c r="AS716">
        <v>0.933121019</v>
      </c>
      <c r="AT716">
        <v>5.5306863599999998</v>
      </c>
      <c r="AU716">
        <v>184</v>
      </c>
      <c r="AV716">
        <v>0.58598726099999998</v>
      </c>
      <c r="AW716">
        <f>AD716+0.8*AE716+0.64*AF716+AG716*0.8^3+AH716*0.8^4+AI716*0.8^5+AJ716*0.8^6</f>
        <v>45.882446240989367</v>
      </c>
      <c r="AX716">
        <f>COUNTIFS(E:E,E716,AW:AW,"&gt;" &amp;AW716)+1</f>
        <v>281</v>
      </c>
      <c r="AY716">
        <f>AK716+0.8*AL716+0.64*AM716+AN716*0.8^3+AO716*0.8^4+AP716*0.8^5+AQ716*0.8^6</f>
        <v>0</v>
      </c>
      <c r="AZ716">
        <f>COUNTIFS(E:E,E716,AY:AY,"&gt;" &amp;AY716)+1</f>
        <v>57</v>
      </c>
    </row>
    <row r="717" spans="1:52">
      <c r="A717" t="s">
        <v>618</v>
      </c>
      <c r="B717" t="s">
        <v>619</v>
      </c>
      <c r="C717" t="s">
        <v>599</v>
      </c>
      <c r="D717" t="s">
        <v>37</v>
      </c>
      <c r="E717" t="s">
        <v>37</v>
      </c>
      <c r="F717">
        <v>7</v>
      </c>
      <c r="G717">
        <v>74</v>
      </c>
      <c r="H717">
        <v>200</v>
      </c>
      <c r="I717">
        <v>2020</v>
      </c>
      <c r="J717">
        <v>0</v>
      </c>
      <c r="K717">
        <v>0</v>
      </c>
      <c r="L717">
        <v>0</v>
      </c>
      <c r="M717">
        <v>0.97137404199999999</v>
      </c>
      <c r="N717">
        <v>3.3815944000000001E-2</v>
      </c>
      <c r="O717">
        <v>-1.8725434999999999E-2</v>
      </c>
      <c r="P717">
        <v>-0.18004163000000001</v>
      </c>
      <c r="Q717">
        <v>-0.22929479</v>
      </c>
      <c r="R717">
        <v>-0.32877004399999998</v>
      </c>
      <c r="S717">
        <v>-0.38098621100000002</v>
      </c>
      <c r="T717">
        <v>0</v>
      </c>
      <c r="U717">
        <v>0</v>
      </c>
      <c r="V717">
        <v>0</v>
      </c>
      <c r="W717">
        <v>4.3689199680000002</v>
      </c>
      <c r="X717">
        <v>1.64878035</v>
      </c>
      <c r="Y717">
        <v>1.400563636</v>
      </c>
      <c r="Z717">
        <v>3.2381326019999999</v>
      </c>
      <c r="AA717">
        <v>1.455174065</v>
      </c>
      <c r="AB717">
        <v>1.13186634</v>
      </c>
      <c r="AC717">
        <v>0.57497575899999998</v>
      </c>
      <c r="AD717">
        <v>35.833874624854317</v>
      </c>
      <c r="AE717">
        <v>6.8039000589183445</v>
      </c>
      <c r="AF717">
        <v>5.0285344436288142</v>
      </c>
      <c r="AG717">
        <v>20.643073244979817</v>
      </c>
      <c r="AH717">
        <v>5.2314862652775389</v>
      </c>
      <c r="AI717">
        <v>3.2323061105340969</v>
      </c>
      <c r="AJ717">
        <v>0</v>
      </c>
      <c r="AK717">
        <f>MAX(IFERROR((M717-VLOOKUP($E717,Sheet1!$A$1:$B$4,2,FALSE))*16,0),0)</f>
        <v>0</v>
      </c>
      <c r="AL717">
        <f>MAX(IFERROR((N717-VLOOKUP($E717,Sheet1!$A$1:$B$4,2,FALSE))*16,0),0)</f>
        <v>0</v>
      </c>
      <c r="AM717">
        <f>MAX(IFERROR((O717-VLOOKUP($E717,Sheet1!$A$1:$B$4,2,FALSE))*16,0),0)</f>
        <v>0</v>
      </c>
      <c r="AN717">
        <f>MAX(IFERROR((P717-VLOOKUP($E717,Sheet1!$A$1:$B$4,2,FALSE))*16,0),0)</f>
        <v>0</v>
      </c>
      <c r="AO717">
        <f>MAX(IFERROR((Q717-VLOOKUP($E717,Sheet1!$A$1:$B$4,2,FALSE))*16,0),0)</f>
        <v>0</v>
      </c>
      <c r="AP717">
        <f>MAX(IFERROR((R717-VLOOKUP($E717,Sheet1!$A$1:$B$4,2,FALSE))*16,0),0)</f>
        <v>0</v>
      </c>
      <c r="AQ717">
        <f>MAX(IFERROR((S717-VLOOKUP($E717,Sheet1!$A$1:$B$4,2,FALSE))*16,0),0)</f>
        <v>0</v>
      </c>
      <c r="AR717">
        <v>282</v>
      </c>
      <c r="AS717">
        <v>0.89808917200000005</v>
      </c>
      <c r="AT717">
        <v>-0.13262812399999999</v>
      </c>
      <c r="AU717">
        <v>296</v>
      </c>
      <c r="AV717">
        <v>0.94267515899999998</v>
      </c>
      <c r="AW717">
        <f>AD717+0.8*AE717+0.64*AF717+AG717*0.8^3+AH717*0.8^4+AI717*0.8^5+AJ717*0.8^6</f>
        <v>58.266489057898603</v>
      </c>
      <c r="AX717">
        <f>COUNTIFS(E:E,E717,AW:AW,"&gt;" &amp;AW717)+1</f>
        <v>243</v>
      </c>
      <c r="AY717">
        <f>AK717+0.8*AL717+0.64*AM717+AN717*0.8^3+AO717*0.8^4+AP717*0.8^5+AQ717*0.8^6</f>
        <v>0</v>
      </c>
      <c r="AZ717">
        <f>COUNTIFS(E:E,E717,AY:AY,"&gt;" &amp;AY717)+1</f>
        <v>57</v>
      </c>
    </row>
    <row r="718" spans="1:52">
      <c r="A718" t="s">
        <v>696</v>
      </c>
      <c r="B718" t="s">
        <v>697</v>
      </c>
      <c r="C718" t="s">
        <v>693</v>
      </c>
      <c r="D718" t="s">
        <v>37</v>
      </c>
      <c r="E718" t="s">
        <v>37</v>
      </c>
      <c r="F718">
        <v>4</v>
      </c>
      <c r="G718">
        <v>74</v>
      </c>
      <c r="H718">
        <v>209</v>
      </c>
      <c r="I718">
        <v>2020</v>
      </c>
      <c r="J718">
        <v>0</v>
      </c>
      <c r="K718">
        <v>0.1875</v>
      </c>
      <c r="L718">
        <v>0</v>
      </c>
      <c r="M718">
        <v>0.87102653200000002</v>
      </c>
      <c r="N718">
        <v>3.8925131000000002E-2</v>
      </c>
      <c r="O718">
        <v>-1.3386210000000001E-2</v>
      </c>
      <c r="P718">
        <v>-8.4882667999999994E-2</v>
      </c>
      <c r="Q718">
        <v>-0.178535164</v>
      </c>
      <c r="R718">
        <v>-0.280700265</v>
      </c>
      <c r="S718">
        <v>-0.34523781100000001</v>
      </c>
      <c r="T718">
        <v>0</v>
      </c>
      <c r="U718">
        <v>0</v>
      </c>
      <c r="V718">
        <v>0</v>
      </c>
      <c r="W718">
        <v>2.7502483</v>
      </c>
      <c r="X718">
        <v>2.3969482339999999</v>
      </c>
      <c r="Y718">
        <v>2.1500345799999998</v>
      </c>
      <c r="Z718">
        <v>1.976471139</v>
      </c>
      <c r="AA718">
        <v>1.6528039969999999</v>
      </c>
      <c r="AB718">
        <v>1.537395216</v>
      </c>
      <c r="AC718">
        <v>1.3382650659999999</v>
      </c>
      <c r="AD718">
        <v>17.900822574859788</v>
      </c>
      <c r="AE718">
        <v>12.988271300064156</v>
      </c>
      <c r="AF718">
        <v>10.745268792715805</v>
      </c>
      <c r="AG718">
        <v>9.2126355660483341</v>
      </c>
      <c r="AH718">
        <v>6.6355301770486079</v>
      </c>
      <c r="AI718">
        <v>5.7413382417573899</v>
      </c>
      <c r="AJ718">
        <v>4.410585698136714</v>
      </c>
      <c r="AK718">
        <f>MAX(IFERROR((M718-VLOOKUP($E718,Sheet1!$A$1:$B$4,2,FALSE))*16,0),0)</f>
        <v>0</v>
      </c>
      <c r="AL718">
        <f>MAX(IFERROR((N718-VLOOKUP($E718,Sheet1!$A$1:$B$4,2,FALSE))*16,0),0)</f>
        <v>0</v>
      </c>
      <c r="AM718">
        <f>MAX(IFERROR((O718-VLOOKUP($E718,Sheet1!$A$1:$B$4,2,FALSE))*16,0),0)</f>
        <v>0</v>
      </c>
      <c r="AN718">
        <f>MAX(IFERROR((P718-VLOOKUP($E718,Sheet1!$A$1:$B$4,2,FALSE))*16,0),0)</f>
        <v>0</v>
      </c>
      <c r="AO718">
        <f>MAX(IFERROR((Q718-VLOOKUP($E718,Sheet1!$A$1:$B$4,2,FALSE))*16,0),0)</f>
        <v>0</v>
      </c>
      <c r="AP718">
        <f>MAX(IFERROR((R718-VLOOKUP($E718,Sheet1!$A$1:$B$4,2,FALSE))*16,0),0)</f>
        <v>0</v>
      </c>
      <c r="AQ718">
        <f>MAX(IFERROR((S718-VLOOKUP($E718,Sheet1!$A$1:$B$4,2,FALSE))*16,0),0)</f>
        <v>0</v>
      </c>
      <c r="AR718">
        <v>291</v>
      </c>
      <c r="AS718">
        <v>0.92675159200000001</v>
      </c>
      <c r="AT718">
        <v>7.2095450000000004E-3</v>
      </c>
      <c r="AU718">
        <v>291</v>
      </c>
      <c r="AV718">
        <v>0.92675159200000001</v>
      </c>
      <c r="AW718">
        <f>AD718+0.8*AE718+0.64*AF718+AG718*0.8^3+AH718*0.8^4+AI718*0.8^5+AJ718*0.8^6</f>
        <v>45.640724504896504</v>
      </c>
      <c r="AX718">
        <f>COUNTIFS(E:E,E718,AW:AW,"&gt;" &amp;AW718)+1</f>
        <v>282</v>
      </c>
      <c r="AY718">
        <f>AK718+0.8*AL718+0.64*AM718+AN718*0.8^3+AO718*0.8^4+AP718*0.8^5+AQ718*0.8^6</f>
        <v>0</v>
      </c>
      <c r="AZ718">
        <f>COUNTIFS(E:E,E718,AY:AY,"&gt;" &amp;AY718)+1</f>
        <v>57</v>
      </c>
    </row>
    <row r="719" spans="1:52">
      <c r="A719" t="s">
        <v>297</v>
      </c>
      <c r="B719" t="s">
        <v>298</v>
      </c>
      <c r="C719" t="s">
        <v>260</v>
      </c>
      <c r="D719" t="s">
        <v>37</v>
      </c>
      <c r="E719" t="s">
        <v>37</v>
      </c>
      <c r="F719">
        <v>4</v>
      </c>
      <c r="G719">
        <v>73</v>
      </c>
      <c r="H719">
        <v>189</v>
      </c>
      <c r="I719">
        <v>2020</v>
      </c>
      <c r="J719">
        <v>0.5625</v>
      </c>
      <c r="K719">
        <v>0</v>
      </c>
      <c r="L719">
        <v>6.25E-2</v>
      </c>
      <c r="M719">
        <v>0.98351078300000006</v>
      </c>
      <c r="N719">
        <v>0.151890045</v>
      </c>
      <c r="O719">
        <v>-9.2412982000000005E-2</v>
      </c>
      <c r="P719">
        <v>-0.18152822399999999</v>
      </c>
      <c r="Q719">
        <v>-0.25601378499999999</v>
      </c>
      <c r="R719">
        <v>-0.386676409</v>
      </c>
      <c r="S719">
        <v>-0.46465297799999999</v>
      </c>
      <c r="T719">
        <v>0</v>
      </c>
      <c r="U719">
        <v>0</v>
      </c>
      <c r="V719">
        <v>0</v>
      </c>
      <c r="W719">
        <v>3.3892958960000001</v>
      </c>
      <c r="X719">
        <v>2.335168586</v>
      </c>
      <c r="Y719">
        <v>2.35989798</v>
      </c>
      <c r="Z719">
        <v>2.0453459180000002</v>
      </c>
      <c r="AA719">
        <v>1.469748013</v>
      </c>
      <c r="AB719">
        <v>1.4927694810000001</v>
      </c>
      <c r="AC719">
        <v>1.34055586</v>
      </c>
      <c r="AD719">
        <v>24.9000555407832</v>
      </c>
      <c r="AE719">
        <v>12.605856349513843</v>
      </c>
      <c r="AF719">
        <v>12.458187025081926</v>
      </c>
      <c r="AG719">
        <v>9.6564372065939779</v>
      </c>
      <c r="AH719">
        <v>5.3075953663608715</v>
      </c>
      <c r="AI719">
        <v>5.3620084011022726</v>
      </c>
      <c r="AJ719">
        <v>4.350269627996795</v>
      </c>
      <c r="AK719">
        <f>MAX(IFERROR((M719-VLOOKUP($E719,Sheet1!$A$1:$B$4,2,FALSE))*16,0),0)</f>
        <v>0</v>
      </c>
      <c r="AL719">
        <f>MAX(IFERROR((N719-VLOOKUP($E719,Sheet1!$A$1:$B$4,2,FALSE))*16,0),0)</f>
        <v>0</v>
      </c>
      <c r="AM719">
        <f>MAX(IFERROR((O719-VLOOKUP($E719,Sheet1!$A$1:$B$4,2,FALSE))*16,0),0)</f>
        <v>0</v>
      </c>
      <c r="AN719">
        <f>MAX(IFERROR((P719-VLOOKUP($E719,Sheet1!$A$1:$B$4,2,FALSE))*16,0),0)</f>
        <v>0</v>
      </c>
      <c r="AO719">
        <f>MAX(IFERROR((Q719-VLOOKUP($E719,Sheet1!$A$1:$B$4,2,FALSE))*16,0),0)</f>
        <v>0</v>
      </c>
      <c r="AP719">
        <f>MAX(IFERROR((R719-VLOOKUP($E719,Sheet1!$A$1:$B$4,2,FALSE))*16,0),0)</f>
        <v>0</v>
      </c>
      <c r="AQ719">
        <f>MAX(IFERROR((S719-VLOOKUP($E719,Sheet1!$A$1:$B$4,2,FALSE))*16,0),0)</f>
        <v>0</v>
      </c>
      <c r="AR719">
        <v>280</v>
      </c>
      <c r="AS719">
        <v>0.89171974499999995</v>
      </c>
      <c r="AT719">
        <v>-0.24588355200000001</v>
      </c>
      <c r="AU719">
        <v>299</v>
      </c>
      <c r="AV719">
        <v>0.95222929899999997</v>
      </c>
      <c r="AW719">
        <f>AD719+0.8*AE719+0.64*AF719+AG719*0.8^3+AH719*0.8^4+AI719*0.8^5+AJ719*0.8^6</f>
        <v>52.973487222519026</v>
      </c>
      <c r="AX719">
        <f>COUNTIFS(E:E,E719,AW:AW,"&gt;" &amp;AW719)+1</f>
        <v>268</v>
      </c>
      <c r="AY719">
        <f>AK719+0.8*AL719+0.64*AM719+AN719*0.8^3+AO719*0.8^4+AP719*0.8^5+AQ719*0.8^6</f>
        <v>0</v>
      </c>
      <c r="AZ719">
        <f>COUNTIFS(E:E,E719,AY:AY,"&gt;" &amp;AY719)+1</f>
        <v>57</v>
      </c>
    </row>
    <row r="720" spans="1:52">
      <c r="A720" t="s">
        <v>1254</v>
      </c>
      <c r="B720" t="s">
        <v>1255</v>
      </c>
      <c r="C720" t="s">
        <v>1256</v>
      </c>
      <c r="D720" t="s">
        <v>37</v>
      </c>
      <c r="E720" t="s">
        <v>37</v>
      </c>
      <c r="F720">
        <v>5</v>
      </c>
      <c r="G720">
        <v>71</v>
      </c>
      <c r="H720">
        <v>183</v>
      </c>
      <c r="I720">
        <v>2020</v>
      </c>
      <c r="J720">
        <v>0</v>
      </c>
      <c r="K720">
        <v>0</v>
      </c>
      <c r="L720">
        <v>0</v>
      </c>
      <c r="M720">
        <v>1.1292952510000001</v>
      </c>
      <c r="N720">
        <v>0.338968993</v>
      </c>
      <c r="O720">
        <v>2.4328980000000002E-3</v>
      </c>
      <c r="P720">
        <v>-8.1575062000000004E-2</v>
      </c>
      <c r="Q720">
        <v>-0.18765980099999999</v>
      </c>
      <c r="R720">
        <v>-0.29899649700000003</v>
      </c>
      <c r="S720">
        <v>-0.40791652499999997</v>
      </c>
      <c r="T720">
        <v>0</v>
      </c>
      <c r="U720">
        <v>0</v>
      </c>
      <c r="V720">
        <v>0</v>
      </c>
      <c r="W720">
        <v>3.3722694249999998</v>
      </c>
      <c r="X720">
        <v>2.4919801860000002</v>
      </c>
      <c r="Y720">
        <v>2.3764561290000001</v>
      </c>
      <c r="Z720">
        <v>1.7742769389999999</v>
      </c>
      <c r="AA720">
        <v>1.6914007790000001</v>
      </c>
      <c r="AB720">
        <v>1.050767606</v>
      </c>
      <c r="AC720">
        <v>1.480459709</v>
      </c>
      <c r="AD720">
        <v>25.093840860118291</v>
      </c>
      <c r="AE720">
        <v>14.353929980455106</v>
      </c>
      <c r="AF720">
        <v>12.748014029482675</v>
      </c>
      <c r="AG720">
        <v>7.6286602990598453</v>
      </c>
      <c r="AH720">
        <v>6.9069174605965884</v>
      </c>
      <c r="AI720">
        <v>2.820745689021237</v>
      </c>
      <c r="AJ720">
        <v>5.26589356522679</v>
      </c>
      <c r="AK720">
        <f>MAX(IFERROR((M720-VLOOKUP($E720,Sheet1!$A$1:$B$4,2,FALSE))*16,0),0)</f>
        <v>0</v>
      </c>
      <c r="AL720">
        <f>MAX(IFERROR((N720-VLOOKUP($E720,Sheet1!$A$1:$B$4,2,FALSE))*16,0),0)</f>
        <v>0</v>
      </c>
      <c r="AM720">
        <f>MAX(IFERROR((O720-VLOOKUP($E720,Sheet1!$A$1:$B$4,2,FALSE))*16,0),0)</f>
        <v>0</v>
      </c>
      <c r="AN720">
        <f>MAX(IFERROR((P720-VLOOKUP($E720,Sheet1!$A$1:$B$4,2,FALSE))*16,0),0)</f>
        <v>0</v>
      </c>
      <c r="AO720">
        <f>MAX(IFERROR((Q720-VLOOKUP($E720,Sheet1!$A$1:$B$4,2,FALSE))*16,0),0)</f>
        <v>0</v>
      </c>
      <c r="AP720">
        <f>MAX(IFERROR((R720-VLOOKUP($E720,Sheet1!$A$1:$B$4,2,FALSE))*16,0),0)</f>
        <v>0</v>
      </c>
      <c r="AQ720">
        <f>MAX(IFERROR((S720-VLOOKUP($E720,Sheet1!$A$1:$B$4,2,FALSE))*16,0),0)</f>
        <v>0</v>
      </c>
      <c r="AR720">
        <v>262</v>
      </c>
      <c r="AS720">
        <v>0.83439490400000005</v>
      </c>
      <c r="AT720">
        <v>0.49454925599999999</v>
      </c>
      <c r="AU720">
        <v>277</v>
      </c>
      <c r="AV720">
        <v>0.88216560499999996</v>
      </c>
      <c r="AW720">
        <f>AD720+0.8*AE720+0.64*AF720+AG720*0.8^3+AH720*0.8^4+AI720*0.8^5+AJ720*0.8^6</f>
        <v>53.775385638471583</v>
      </c>
      <c r="AX720">
        <f>COUNTIFS(E:E,E720,AW:AW,"&gt;" &amp;AW720)+1</f>
        <v>267</v>
      </c>
      <c r="AY720">
        <f>AK720+0.8*AL720+0.64*AM720+AN720*0.8^3+AO720*0.8^4+AP720*0.8^5+AQ720*0.8^6</f>
        <v>0</v>
      </c>
      <c r="AZ720">
        <f>COUNTIFS(E:E,E720,AY:AY,"&gt;" &amp;AY720)+1</f>
        <v>57</v>
      </c>
    </row>
    <row r="721" spans="1:52">
      <c r="A721" t="s">
        <v>189</v>
      </c>
      <c r="B721" t="s">
        <v>190</v>
      </c>
      <c r="C721" t="s">
        <v>170</v>
      </c>
      <c r="D721" t="s">
        <v>37</v>
      </c>
      <c r="E721" t="s">
        <v>37</v>
      </c>
      <c r="F721">
        <v>4</v>
      </c>
      <c r="G721">
        <v>73</v>
      </c>
      <c r="H721">
        <v>185</v>
      </c>
      <c r="I721">
        <v>2020</v>
      </c>
      <c r="J721">
        <v>0</v>
      </c>
      <c r="K721">
        <v>0</v>
      </c>
      <c r="L721">
        <v>0</v>
      </c>
      <c r="M721">
        <v>1.1864831440000001</v>
      </c>
      <c r="N721">
        <v>0.39187557699999997</v>
      </c>
      <c r="O721">
        <v>0.173005565</v>
      </c>
      <c r="P721">
        <v>3.8954303000000003E-2</v>
      </c>
      <c r="Q721">
        <v>-6.1292085000000003E-2</v>
      </c>
      <c r="R721">
        <v>-0.132674451</v>
      </c>
      <c r="S721">
        <v>-0.220595715</v>
      </c>
      <c r="T721">
        <v>0</v>
      </c>
      <c r="U721">
        <v>0</v>
      </c>
      <c r="V721">
        <v>0</v>
      </c>
      <c r="W721">
        <v>3.051725383</v>
      </c>
      <c r="X721">
        <v>2.078156806</v>
      </c>
      <c r="Y721">
        <v>1.9628646620000001</v>
      </c>
      <c r="Z721">
        <v>1.9804961240000001</v>
      </c>
      <c r="AA721">
        <v>1.1460647340000001</v>
      </c>
      <c r="AB721">
        <v>1.036653289</v>
      </c>
      <c r="AC721">
        <v>1.4615277330000001</v>
      </c>
      <c r="AD721">
        <v>21.768855119116068</v>
      </c>
      <c r="AE721">
        <v>10.685007800774514</v>
      </c>
      <c r="AF721">
        <v>9.4156803582217492</v>
      </c>
      <c r="AG721">
        <v>9.3948718293732867</v>
      </c>
      <c r="AH721">
        <v>3.4457633505795826</v>
      </c>
      <c r="AI721">
        <v>2.8204896376952036</v>
      </c>
      <c r="AJ721">
        <v>5.2798191234181786</v>
      </c>
      <c r="AK721">
        <f>MAX(IFERROR((M721-VLOOKUP($E721,Sheet1!$A$1:$B$4,2,FALSE))*16,0),0)</f>
        <v>0</v>
      </c>
      <c r="AL721">
        <f>MAX(IFERROR((N721-VLOOKUP($E721,Sheet1!$A$1:$B$4,2,FALSE))*16,0),0)</f>
        <v>0</v>
      </c>
      <c r="AM721">
        <f>MAX(IFERROR((O721-VLOOKUP($E721,Sheet1!$A$1:$B$4,2,FALSE))*16,0),0)</f>
        <v>0</v>
      </c>
      <c r="AN721">
        <f>MAX(IFERROR((P721-VLOOKUP($E721,Sheet1!$A$1:$B$4,2,FALSE))*16,0),0)</f>
        <v>0</v>
      </c>
      <c r="AO721">
        <f>MAX(IFERROR((Q721-VLOOKUP($E721,Sheet1!$A$1:$B$4,2,FALSE))*16,0),0)</f>
        <v>0</v>
      </c>
      <c r="AP721">
        <f>MAX(IFERROR((R721-VLOOKUP($E721,Sheet1!$A$1:$B$4,2,FALSE))*16,0),0)</f>
        <v>0</v>
      </c>
      <c r="AQ721">
        <f>MAX(IFERROR((S721-VLOOKUP($E721,Sheet1!$A$1:$B$4,2,FALSE))*16,0),0)</f>
        <v>0</v>
      </c>
      <c r="AR721">
        <v>256</v>
      </c>
      <c r="AS721">
        <v>0.81528662399999996</v>
      </c>
      <c r="AT721">
        <v>1.3757563390000001</v>
      </c>
      <c r="AU721">
        <v>264</v>
      </c>
      <c r="AV721">
        <v>0.84076433100000003</v>
      </c>
      <c r="AW721">
        <f>AD721+0.8*AE721+0.64*AF721+AG721*0.8^3+AH721*0.8^4+AI721*0.8^5+AJ721*0.8^6</f>
        <v>44.872746782803418</v>
      </c>
      <c r="AX721">
        <f>COUNTIFS(E:E,E721,AW:AW,"&gt;" &amp;AW721)+1</f>
        <v>283</v>
      </c>
      <c r="AY721">
        <f>AK721+0.8*AL721+0.64*AM721+AN721*0.8^3+AO721*0.8^4+AP721*0.8^5+AQ721*0.8^6</f>
        <v>0</v>
      </c>
      <c r="AZ721">
        <f>COUNTIFS(E:E,E721,AY:AY,"&gt;" &amp;AY721)+1</f>
        <v>57</v>
      </c>
    </row>
    <row r="722" spans="1:52">
      <c r="A722" t="s">
        <v>581</v>
      </c>
      <c r="B722" t="s">
        <v>582</v>
      </c>
      <c r="C722" t="s">
        <v>552</v>
      </c>
      <c r="D722" t="s">
        <v>37</v>
      </c>
      <c r="E722" t="s">
        <v>37</v>
      </c>
      <c r="F722">
        <v>5</v>
      </c>
      <c r="G722">
        <v>75</v>
      </c>
      <c r="H722">
        <v>211</v>
      </c>
      <c r="I722">
        <v>2020</v>
      </c>
      <c r="J722">
        <v>0</v>
      </c>
      <c r="K722">
        <v>0</v>
      </c>
      <c r="L722">
        <v>0.25</v>
      </c>
      <c r="M722">
        <v>9.4074390999999993E-2</v>
      </c>
      <c r="N722">
        <v>-6.5482417000000001E-2</v>
      </c>
      <c r="O722">
        <v>-0.131229549</v>
      </c>
      <c r="P722">
        <v>-0.24138064000000001</v>
      </c>
      <c r="Q722">
        <v>-0.33590868000000002</v>
      </c>
      <c r="R722">
        <v>-0.45066346299999999</v>
      </c>
      <c r="S722">
        <v>-0.50985493599999998</v>
      </c>
      <c r="T722">
        <v>0</v>
      </c>
      <c r="U722">
        <v>0</v>
      </c>
      <c r="V722">
        <v>0</v>
      </c>
      <c r="W722">
        <v>2.1925203309999999</v>
      </c>
      <c r="X722">
        <v>2.557346661</v>
      </c>
      <c r="Y722">
        <v>2.768339138</v>
      </c>
      <c r="Z722">
        <v>1.906025235</v>
      </c>
      <c r="AA722">
        <v>1.7468801730000001</v>
      </c>
      <c r="AB722">
        <v>2.2456276050000001</v>
      </c>
      <c r="AC722">
        <v>1.0474424920000001</v>
      </c>
      <c r="AD722">
        <v>11.258775727053916</v>
      </c>
      <c r="AE722">
        <v>14.285020232910071</v>
      </c>
      <c r="AF722">
        <v>16.146457286262375</v>
      </c>
      <c r="AG722">
        <v>8.4743794852868035</v>
      </c>
      <c r="AH722">
        <v>7.1732292607027688</v>
      </c>
      <c r="AI722">
        <v>10.976759446842692</v>
      </c>
      <c r="AJ722">
        <v>2.7167357649554731</v>
      </c>
      <c r="AK722">
        <f>MAX(IFERROR((M722-VLOOKUP($E722,Sheet1!$A$1:$B$4,2,FALSE))*16,0),0)</f>
        <v>0</v>
      </c>
      <c r="AL722">
        <f>MAX(IFERROR((N722-VLOOKUP($E722,Sheet1!$A$1:$B$4,2,FALSE))*16,0),0)</f>
        <v>0</v>
      </c>
      <c r="AM722">
        <f>MAX(IFERROR((O722-VLOOKUP($E722,Sheet1!$A$1:$B$4,2,FALSE))*16,0),0)</f>
        <v>0</v>
      </c>
      <c r="AN722">
        <f>MAX(IFERROR((P722-VLOOKUP($E722,Sheet1!$A$1:$B$4,2,FALSE))*16,0),0)</f>
        <v>0</v>
      </c>
      <c r="AO722">
        <f>MAX(IFERROR((Q722-VLOOKUP($E722,Sheet1!$A$1:$B$4,2,FALSE))*16,0),0)</f>
        <v>0</v>
      </c>
      <c r="AP722">
        <f>MAX(IFERROR((R722-VLOOKUP($E722,Sheet1!$A$1:$B$4,2,FALSE))*16,0),0)</f>
        <v>0</v>
      </c>
      <c r="AQ722">
        <f>MAX(IFERROR((S722-VLOOKUP($E722,Sheet1!$A$1:$B$4,2,FALSE))*16,0),0)</f>
        <v>0</v>
      </c>
      <c r="AR722">
        <v>311</v>
      </c>
      <c r="AS722">
        <v>0.99044586000000001</v>
      </c>
      <c r="AT722">
        <v>-1.6404452949999999</v>
      </c>
      <c r="AU722">
        <v>312</v>
      </c>
      <c r="AV722">
        <v>0.99363057300000002</v>
      </c>
      <c r="AW722">
        <f>AD722+0.8*AE722+0.64*AF722+AG722*0.8^3+AH722*0.8^4+AI722*0.8^5+AJ722*0.8^6</f>
        <v>44.606602094150489</v>
      </c>
      <c r="AX722">
        <f>COUNTIFS(E:E,E722,AW:AW,"&gt;" &amp;AW722)+1</f>
        <v>284</v>
      </c>
      <c r="AY722">
        <f>AK722+0.8*AL722+0.64*AM722+AN722*0.8^3+AO722*0.8^4+AP722*0.8^5+AQ722*0.8^6</f>
        <v>0</v>
      </c>
      <c r="AZ722">
        <f>COUNTIFS(E:E,E722,AY:AY,"&gt;" &amp;AY722)+1</f>
        <v>57</v>
      </c>
    </row>
    <row r="723" spans="1:52">
      <c r="A723" t="s">
        <v>391</v>
      </c>
      <c r="B723" t="s">
        <v>392</v>
      </c>
      <c r="C723" t="s">
        <v>356</v>
      </c>
      <c r="D723" t="s">
        <v>37</v>
      </c>
      <c r="E723" t="s">
        <v>37</v>
      </c>
      <c r="F723">
        <v>6</v>
      </c>
      <c r="G723">
        <v>71</v>
      </c>
      <c r="H723">
        <v>195</v>
      </c>
      <c r="I723">
        <v>2020</v>
      </c>
      <c r="J723">
        <v>0</v>
      </c>
      <c r="K723">
        <v>0</v>
      </c>
      <c r="L723">
        <v>0</v>
      </c>
      <c r="M723">
        <v>0.80246085499999997</v>
      </c>
      <c r="N723">
        <v>0.36510083900000001</v>
      </c>
      <c r="O723">
        <v>0.14123076600000001</v>
      </c>
      <c r="P723">
        <v>-8.8447937000000004E-2</v>
      </c>
      <c r="Q723">
        <v>-0.28963931500000001</v>
      </c>
      <c r="R723">
        <v>-0.40204519700000002</v>
      </c>
      <c r="S723">
        <v>-0.52400045100000003</v>
      </c>
      <c r="T723">
        <v>0</v>
      </c>
      <c r="U723">
        <v>0</v>
      </c>
      <c r="V723">
        <v>0</v>
      </c>
      <c r="W723">
        <v>2.4505155030000001</v>
      </c>
      <c r="X723">
        <v>1.677451233</v>
      </c>
      <c r="Y723">
        <v>2.306330553</v>
      </c>
      <c r="Z723">
        <v>1.960698936</v>
      </c>
      <c r="AA723">
        <v>2.7081188329999999</v>
      </c>
      <c r="AB723">
        <v>1.9151833970000001</v>
      </c>
      <c r="AC723">
        <v>1.243005065</v>
      </c>
      <c r="AD723">
        <v>14.787150215161844</v>
      </c>
      <c r="AE723">
        <v>7.3541451790677286</v>
      </c>
      <c r="AF723">
        <v>12.330934558782488</v>
      </c>
      <c r="AG723">
        <v>9.0811218835360847</v>
      </c>
      <c r="AH723">
        <v>15.31024507558314</v>
      </c>
      <c r="AI723">
        <v>8.3725916030568897</v>
      </c>
      <c r="AJ723">
        <v>3.7467168360202123</v>
      </c>
      <c r="AK723">
        <f>MAX(IFERROR((M723-VLOOKUP($E723,Sheet1!$A$1:$B$4,2,FALSE))*16,0),0)</f>
        <v>0</v>
      </c>
      <c r="AL723">
        <f>MAX(IFERROR((N723-VLOOKUP($E723,Sheet1!$A$1:$B$4,2,FALSE))*16,0),0)</f>
        <v>0</v>
      </c>
      <c r="AM723">
        <f>MAX(IFERROR((O723-VLOOKUP($E723,Sheet1!$A$1:$B$4,2,FALSE))*16,0),0)</f>
        <v>0</v>
      </c>
      <c r="AN723">
        <f>MAX(IFERROR((P723-VLOOKUP($E723,Sheet1!$A$1:$B$4,2,FALSE))*16,0),0)</f>
        <v>0</v>
      </c>
      <c r="AO723">
        <f>MAX(IFERROR((Q723-VLOOKUP($E723,Sheet1!$A$1:$B$4,2,FALSE))*16,0),0)</f>
        <v>0</v>
      </c>
      <c r="AP723">
        <f>MAX(IFERROR((R723-VLOOKUP($E723,Sheet1!$A$1:$B$4,2,FALSE))*16,0),0)</f>
        <v>0</v>
      </c>
      <c r="AQ723">
        <f>MAX(IFERROR((S723-VLOOKUP($E723,Sheet1!$A$1:$B$4,2,FALSE))*16,0),0)</f>
        <v>0</v>
      </c>
      <c r="AR723">
        <v>297</v>
      </c>
      <c r="AS723">
        <v>0.94585987299999996</v>
      </c>
      <c r="AT723">
        <v>4.6595600000000001E-3</v>
      </c>
      <c r="AU723">
        <v>292</v>
      </c>
      <c r="AV723">
        <v>0.92993630599999999</v>
      </c>
      <c r="AW723">
        <f>AD723+0.8*AE723+0.64*AF723+AG723*0.8^3+AH723*0.8^4+AI723*0.8^5+AJ723*0.8^6</f>
        <v>43.208585418117515</v>
      </c>
      <c r="AX723">
        <f>COUNTIFS(E:E,E723,AW:AW,"&gt;" &amp;AW723)+1</f>
        <v>286</v>
      </c>
      <c r="AY723">
        <f>AK723+0.8*AL723+0.64*AM723+AN723*0.8^3+AO723*0.8^4+AP723*0.8^5+AQ723*0.8^6</f>
        <v>0</v>
      </c>
      <c r="AZ723">
        <f>COUNTIFS(E:E,E723,AY:AY,"&gt;" &amp;AY723)+1</f>
        <v>57</v>
      </c>
    </row>
    <row r="724" spans="1:52">
      <c r="A724" t="s">
        <v>689</v>
      </c>
      <c r="B724" t="s">
        <v>690</v>
      </c>
      <c r="C724" t="s">
        <v>648</v>
      </c>
      <c r="D724" t="s">
        <v>37</v>
      </c>
      <c r="E724" t="s">
        <v>37</v>
      </c>
      <c r="F724">
        <v>0</v>
      </c>
      <c r="G724">
        <v>74</v>
      </c>
      <c r="H724">
        <v>198</v>
      </c>
      <c r="I724">
        <v>2020</v>
      </c>
      <c r="M724">
        <v>1.1113544360000001</v>
      </c>
      <c r="N724">
        <v>1.348548997</v>
      </c>
      <c r="O724">
        <v>1.275423142</v>
      </c>
      <c r="P724">
        <v>1.263503826</v>
      </c>
      <c r="Q724">
        <v>1.2754924240000001</v>
      </c>
      <c r="R724">
        <v>1.083811941</v>
      </c>
      <c r="S724">
        <v>0.91716838700000003</v>
      </c>
      <c r="W724">
        <v>1.854672331</v>
      </c>
      <c r="X724">
        <v>2.213759026</v>
      </c>
      <c r="Y724">
        <v>1.9504087029999999</v>
      </c>
      <c r="Z724">
        <v>2.0231830739999999</v>
      </c>
      <c r="AA724">
        <v>1.8599510770000001</v>
      </c>
      <c r="AB724">
        <v>1.610648104</v>
      </c>
      <c r="AC724">
        <v>1.344307149</v>
      </c>
      <c r="AD724">
        <v>9.7627189345648588</v>
      </c>
      <c r="AE724">
        <v>13.510018427067365</v>
      </c>
      <c r="AF724">
        <v>10.880992339951703</v>
      </c>
      <c r="AG724">
        <v>11.536100503858748</v>
      </c>
      <c r="AH724">
        <v>10.057166250168663</v>
      </c>
      <c r="AI724">
        <v>7.6436435904163886</v>
      </c>
      <c r="AJ724">
        <v>5.4091974806113967</v>
      </c>
      <c r="AK724">
        <f>MAX(IFERROR((M724-VLOOKUP($E724,Sheet1!$A$1:$B$4,2,FALSE))*16,0),0)</f>
        <v>0</v>
      </c>
      <c r="AL724">
        <f>MAX(IFERROR((N724-VLOOKUP($E724,Sheet1!$A$1:$B$4,2,FALSE))*16,0),0)</f>
        <v>0</v>
      </c>
      <c r="AM724">
        <f>MAX(IFERROR((O724-VLOOKUP($E724,Sheet1!$A$1:$B$4,2,FALSE))*16,0),0)</f>
        <v>0</v>
      </c>
      <c r="AN724">
        <f>MAX(IFERROR((P724-VLOOKUP($E724,Sheet1!$A$1:$B$4,2,FALSE))*16,0),0)</f>
        <v>0</v>
      </c>
      <c r="AO724">
        <f>MAX(IFERROR((Q724-VLOOKUP($E724,Sheet1!$A$1:$B$4,2,FALSE))*16,0),0)</f>
        <v>0</v>
      </c>
      <c r="AP724">
        <f>MAX(IFERROR((R724-VLOOKUP($E724,Sheet1!$A$1:$B$4,2,FALSE))*16,0),0)</f>
        <v>0</v>
      </c>
      <c r="AQ724">
        <f>MAX(IFERROR((S724-VLOOKUP($E724,Sheet1!$A$1:$B$4,2,FALSE))*16,0),0)</f>
        <v>0</v>
      </c>
      <c r="AR724">
        <v>266</v>
      </c>
      <c r="AS724">
        <v>0.84713375800000001</v>
      </c>
      <c r="AT724">
        <v>8.2753031539999995</v>
      </c>
      <c r="AU724">
        <v>144</v>
      </c>
      <c r="AV724">
        <v>0.45859872600000001</v>
      </c>
      <c r="AW724">
        <f>AD724+0.8*AE724+0.64*AF724+AG724*0.8^3+AH724*0.8^4+AI724*0.8^5+AJ724*0.8^6</f>
        <v>41.483125323897646</v>
      </c>
      <c r="AX724">
        <f>COUNTIFS(E:E,E724,AW:AW,"&gt;" &amp;AW724)+1</f>
        <v>290</v>
      </c>
      <c r="AY724">
        <f>AK724+0.8*AL724+0.64*AM724+AN724*0.8^3+AO724*0.8^4+AP724*0.8^5+AQ724*0.8^6</f>
        <v>0</v>
      </c>
      <c r="AZ724">
        <f>COUNTIFS(E:E,E724,AY:AY,"&gt;" &amp;AY724)+1</f>
        <v>57</v>
      </c>
    </row>
    <row r="725" spans="1:52">
      <c r="A725" t="s">
        <v>922</v>
      </c>
      <c r="B725" t="s">
        <v>923</v>
      </c>
      <c r="C725" t="s">
        <v>883</v>
      </c>
      <c r="D725" t="s">
        <v>37</v>
      </c>
      <c r="E725" t="s">
        <v>37</v>
      </c>
      <c r="F725">
        <v>3</v>
      </c>
      <c r="G725">
        <v>73</v>
      </c>
      <c r="H725">
        <v>195</v>
      </c>
      <c r="I725">
        <v>2020</v>
      </c>
      <c r="J725">
        <v>0</v>
      </c>
      <c r="K725">
        <v>1.375</v>
      </c>
      <c r="L725">
        <v>6.25E-2</v>
      </c>
      <c r="M725">
        <v>1.0336033659999999</v>
      </c>
      <c r="N725">
        <v>0.95896753800000001</v>
      </c>
      <c r="O725">
        <v>0.171460113</v>
      </c>
      <c r="P725">
        <v>-4.528186E-2</v>
      </c>
      <c r="Q725">
        <v>-0.14252693299999999</v>
      </c>
      <c r="R725">
        <v>-0.304823917</v>
      </c>
      <c r="S725">
        <v>-0.36764982600000001</v>
      </c>
      <c r="T725">
        <v>0</v>
      </c>
      <c r="U725">
        <v>0</v>
      </c>
      <c r="V725">
        <v>0</v>
      </c>
      <c r="W725">
        <v>2.3168678649999999</v>
      </c>
      <c r="X725">
        <v>2.2948570909999999</v>
      </c>
      <c r="Y725">
        <v>1.8376735449999999</v>
      </c>
      <c r="Z725">
        <v>2.0872707190000002</v>
      </c>
      <c r="AA725">
        <v>1.7916803910000001</v>
      </c>
      <c r="AB725">
        <v>1.808688506</v>
      </c>
      <c r="AC725">
        <v>0.88738852400000001</v>
      </c>
      <c r="AD725">
        <v>13.922076485377488</v>
      </c>
      <c r="AE725">
        <v>13.574263215398375</v>
      </c>
      <c r="AF725">
        <v>8.3972555432435598</v>
      </c>
      <c r="AG725">
        <v>10.173421412325311</v>
      </c>
      <c r="AH725">
        <v>7.6983237342437434</v>
      </c>
      <c r="AI725">
        <v>7.6623276944727365</v>
      </c>
      <c r="AJ725">
        <v>2.020247048168514</v>
      </c>
      <c r="AK725">
        <f>MAX(IFERROR((M725-VLOOKUP($E725,Sheet1!$A$1:$B$4,2,FALSE))*16,0),0)</f>
        <v>0</v>
      </c>
      <c r="AL725">
        <f>MAX(IFERROR((N725-VLOOKUP($E725,Sheet1!$A$1:$B$4,2,FALSE))*16,0),0)</f>
        <v>0</v>
      </c>
      <c r="AM725">
        <f>MAX(IFERROR((O725-VLOOKUP($E725,Sheet1!$A$1:$B$4,2,FALSE))*16,0),0)</f>
        <v>0</v>
      </c>
      <c r="AN725">
        <f>MAX(IFERROR((P725-VLOOKUP($E725,Sheet1!$A$1:$B$4,2,FALSE))*16,0),0)</f>
        <v>0</v>
      </c>
      <c r="AO725">
        <f>MAX(IFERROR((Q725-VLOOKUP($E725,Sheet1!$A$1:$B$4,2,FALSE))*16,0),0)</f>
        <v>0</v>
      </c>
      <c r="AP725">
        <f>MAX(IFERROR((R725-VLOOKUP($E725,Sheet1!$A$1:$B$4,2,FALSE))*16,0),0)</f>
        <v>0</v>
      </c>
      <c r="AQ725">
        <f>MAX(IFERROR((S725-VLOOKUP($E725,Sheet1!$A$1:$B$4,2,FALSE))*16,0),0)</f>
        <v>0</v>
      </c>
      <c r="AR725">
        <v>278</v>
      </c>
      <c r="AS725">
        <v>0.88535031799999997</v>
      </c>
      <c r="AT725">
        <v>1.303748481</v>
      </c>
      <c r="AU725">
        <v>266</v>
      </c>
      <c r="AV725">
        <v>0.84713375800000001</v>
      </c>
      <c r="AW725">
        <f>AD725+0.8*AE725+0.64*AF725+AG725*0.8^3+AH725*0.8^4+AI725*0.8^5+AJ725*0.8^6</f>
        <v>41.558142951148781</v>
      </c>
      <c r="AX725">
        <f>COUNTIFS(E:E,E725,AW:AW,"&gt;" &amp;AW725)+1</f>
        <v>289</v>
      </c>
      <c r="AY725">
        <f>AK725+0.8*AL725+0.64*AM725+AN725*0.8^3+AO725*0.8^4+AP725*0.8^5+AQ725*0.8^6</f>
        <v>0</v>
      </c>
      <c r="AZ725">
        <f>COUNTIFS(E:E,E725,AY:AY,"&gt;" &amp;AY725)+1</f>
        <v>57</v>
      </c>
    </row>
    <row r="726" spans="1:52">
      <c r="A726" t="s">
        <v>1226</v>
      </c>
      <c r="B726" t="s">
        <v>1227</v>
      </c>
      <c r="C726" t="s">
        <v>1207</v>
      </c>
      <c r="D726" t="s">
        <v>37</v>
      </c>
      <c r="E726" t="s">
        <v>37</v>
      </c>
      <c r="F726">
        <v>8</v>
      </c>
      <c r="G726">
        <v>75</v>
      </c>
      <c r="H726">
        <v>240</v>
      </c>
      <c r="I726">
        <v>2020</v>
      </c>
      <c r="J726">
        <v>0.4375</v>
      </c>
      <c r="K726">
        <v>0.8125</v>
      </c>
      <c r="L726">
        <v>1.25</v>
      </c>
      <c r="M726">
        <v>0.77024164699999997</v>
      </c>
      <c r="N726">
        <v>0.288624406</v>
      </c>
      <c r="O726">
        <v>-4.7900093999999997E-2</v>
      </c>
      <c r="P726">
        <v>-0.151944051</v>
      </c>
      <c r="Q726">
        <v>-0.36087713399999999</v>
      </c>
      <c r="R726">
        <v>-0.45576799200000001</v>
      </c>
      <c r="S726">
        <v>-0.54819009699999999</v>
      </c>
      <c r="T726">
        <v>0</v>
      </c>
      <c r="U726">
        <v>0</v>
      </c>
      <c r="V726">
        <v>0</v>
      </c>
      <c r="W726">
        <v>2.1759284239999999</v>
      </c>
      <c r="X726">
        <v>2.8884234719999999</v>
      </c>
      <c r="Y726">
        <v>1.7379987539999999</v>
      </c>
      <c r="Z726">
        <v>1.396385126</v>
      </c>
      <c r="AA726">
        <v>2.5992761739999999</v>
      </c>
      <c r="AB726">
        <v>1.8053029700000001</v>
      </c>
      <c r="AC726">
        <v>0.95492325099999997</v>
      </c>
      <c r="AD726">
        <v>12.13452005136358</v>
      </c>
      <c r="AE726">
        <v>18.09637105239176</v>
      </c>
      <c r="AF726">
        <v>7.3883209851025669</v>
      </c>
      <c r="AG726">
        <v>4.9048238150775063</v>
      </c>
      <c r="AH726">
        <v>14.195744983998054</v>
      </c>
      <c r="AI726">
        <v>7.4888633192335732</v>
      </c>
      <c r="AJ726">
        <v>2.2636750995130797</v>
      </c>
      <c r="AK726">
        <f>MAX(IFERROR((M726-VLOOKUP($E726,Sheet1!$A$1:$B$4,2,FALSE))*16,0),0)</f>
        <v>0</v>
      </c>
      <c r="AL726">
        <f>MAX(IFERROR((N726-VLOOKUP($E726,Sheet1!$A$1:$B$4,2,FALSE))*16,0),0)</f>
        <v>0</v>
      </c>
      <c r="AM726">
        <f>MAX(IFERROR((O726-VLOOKUP($E726,Sheet1!$A$1:$B$4,2,FALSE))*16,0),0)</f>
        <v>0</v>
      </c>
      <c r="AN726">
        <f>MAX(IFERROR((P726-VLOOKUP($E726,Sheet1!$A$1:$B$4,2,FALSE))*16,0),0)</f>
        <v>0</v>
      </c>
      <c r="AO726">
        <f>MAX(IFERROR((Q726-VLOOKUP($E726,Sheet1!$A$1:$B$4,2,FALSE))*16,0),0)</f>
        <v>0</v>
      </c>
      <c r="AP726">
        <f>MAX(IFERROR((R726-VLOOKUP($E726,Sheet1!$A$1:$B$4,2,FALSE))*16,0),0)</f>
        <v>0</v>
      </c>
      <c r="AQ726">
        <f>MAX(IFERROR((S726-VLOOKUP($E726,Sheet1!$A$1:$B$4,2,FALSE))*16,0),0)</f>
        <v>0</v>
      </c>
      <c r="AR726">
        <v>300</v>
      </c>
      <c r="AS726">
        <v>0.95541401299999995</v>
      </c>
      <c r="AT726">
        <v>-0.50581331699999998</v>
      </c>
      <c r="AU726">
        <v>304</v>
      </c>
      <c r="AV726">
        <v>0.96815286599999995</v>
      </c>
      <c r="AW726">
        <f>AD726+0.8*AE726+0.64*AF726+AG726*0.8^3+AH726*0.8^4+AI726*0.8^5+AJ726*0.8^6</f>
        <v>42.713348840241139</v>
      </c>
      <c r="AX726">
        <f>COUNTIFS(E:E,E726,AW:AW,"&gt;" &amp;AW726)+1</f>
        <v>287</v>
      </c>
      <c r="AY726">
        <f>AK726+0.8*AL726+0.64*AM726+AN726*0.8^3+AO726*0.8^4+AP726*0.8^5+AQ726*0.8^6</f>
        <v>0</v>
      </c>
      <c r="AZ726">
        <f>COUNTIFS(E:E,E726,AY:AY,"&gt;" &amp;AY726)+1</f>
        <v>57</v>
      </c>
    </row>
    <row r="727" spans="1:52">
      <c r="A727" t="s">
        <v>814</v>
      </c>
      <c r="B727" t="s">
        <v>815</v>
      </c>
      <c r="C727" t="s">
        <v>787</v>
      </c>
      <c r="D727" t="s">
        <v>37</v>
      </c>
      <c r="E727" t="s">
        <v>37</v>
      </c>
      <c r="F727">
        <v>0</v>
      </c>
      <c r="G727">
        <v>69</v>
      </c>
      <c r="H727">
        <v>186</v>
      </c>
      <c r="I727">
        <v>2020</v>
      </c>
      <c r="M727">
        <v>0.86067147099999997</v>
      </c>
      <c r="N727">
        <v>1.027609271</v>
      </c>
      <c r="O727">
        <v>0.952237165</v>
      </c>
      <c r="P727">
        <v>0.94005986900000005</v>
      </c>
      <c r="Q727">
        <v>0.90458699399999998</v>
      </c>
      <c r="R727">
        <v>0.72081426299999996</v>
      </c>
      <c r="S727">
        <v>0.52762425599999996</v>
      </c>
      <c r="W727">
        <v>2.1656922230000002</v>
      </c>
      <c r="X727">
        <v>2.1980679090000002</v>
      </c>
      <c r="Y727">
        <v>1.769072886</v>
      </c>
      <c r="Z727">
        <v>1.9828109439999999</v>
      </c>
      <c r="AA727">
        <v>1.8964733739999999</v>
      </c>
      <c r="AB727">
        <v>1.6103831049999999</v>
      </c>
      <c r="AC727">
        <v>1.2210585490000001</v>
      </c>
      <c r="AD727">
        <v>12.188298468331709</v>
      </c>
      <c r="AE727">
        <v>12.774962803546401</v>
      </c>
      <c r="AF727">
        <v>8.7977666157202776</v>
      </c>
      <c r="AG727">
        <v>10.647212727988233</v>
      </c>
      <c r="AH727">
        <v>9.8300374042694472</v>
      </c>
      <c r="AI727">
        <v>7.2182647423393433</v>
      </c>
      <c r="AJ727">
        <v>4.2571587943250648</v>
      </c>
      <c r="AK727">
        <f>MAX(IFERROR((M727-VLOOKUP($E727,Sheet1!$A$1:$B$4,2,FALSE))*16,0),0)</f>
        <v>0</v>
      </c>
      <c r="AL727">
        <f>MAX(IFERROR((N727-VLOOKUP($E727,Sheet1!$A$1:$B$4,2,FALSE))*16,0),0)</f>
        <v>0</v>
      </c>
      <c r="AM727">
        <f>MAX(IFERROR((O727-VLOOKUP($E727,Sheet1!$A$1:$B$4,2,FALSE))*16,0),0)</f>
        <v>0</v>
      </c>
      <c r="AN727">
        <f>MAX(IFERROR((P727-VLOOKUP($E727,Sheet1!$A$1:$B$4,2,FALSE))*16,0),0)</f>
        <v>0</v>
      </c>
      <c r="AO727">
        <f>MAX(IFERROR((Q727-VLOOKUP($E727,Sheet1!$A$1:$B$4,2,FALSE))*16,0),0)</f>
        <v>0</v>
      </c>
      <c r="AP727">
        <f>MAX(IFERROR((R727-VLOOKUP($E727,Sheet1!$A$1:$B$4,2,FALSE))*16,0),0)</f>
        <v>0</v>
      </c>
      <c r="AQ727">
        <f>MAX(IFERROR((S727-VLOOKUP($E727,Sheet1!$A$1:$B$4,2,FALSE))*16,0),0)</f>
        <v>0</v>
      </c>
      <c r="AR727">
        <v>292</v>
      </c>
      <c r="AS727">
        <v>0.92993630599999999</v>
      </c>
      <c r="AT727">
        <v>5.9336032899999998</v>
      </c>
      <c r="AU727">
        <v>176</v>
      </c>
      <c r="AV727">
        <v>0.56050955400000002</v>
      </c>
      <c r="AW727">
        <f>AD727+0.8*AE727+0.64*AF727+AG727*0.8^3+AH727*0.8^4+AI727*0.8^5+AJ727*0.8^6</f>
        <v>40.997865208497856</v>
      </c>
      <c r="AX727">
        <f>COUNTIFS(E:E,E727,AW:AW,"&gt;" &amp;AW727)+1</f>
        <v>291</v>
      </c>
      <c r="AY727">
        <f>AK727+0.8*AL727+0.64*AM727+AN727*0.8^3+AO727*0.8^4+AP727*0.8^5+AQ727*0.8^6</f>
        <v>0</v>
      </c>
      <c r="AZ727">
        <f>COUNTIFS(E:E,E727,AY:AY,"&gt;" &amp;AY727)+1</f>
        <v>57</v>
      </c>
    </row>
    <row r="728" spans="1:52">
      <c r="A728" t="s">
        <v>1308</v>
      </c>
      <c r="B728" t="s">
        <v>1309</v>
      </c>
      <c r="C728" t="s">
        <v>415</v>
      </c>
      <c r="D728" t="s">
        <v>37</v>
      </c>
      <c r="E728" t="s">
        <v>37</v>
      </c>
      <c r="F728">
        <v>1</v>
      </c>
      <c r="G728">
        <v>76</v>
      </c>
      <c r="H728">
        <v>200</v>
      </c>
      <c r="I728">
        <v>2020</v>
      </c>
      <c r="L728">
        <v>0.375</v>
      </c>
      <c r="M728">
        <v>0.78954894399999997</v>
      </c>
      <c r="N728">
        <v>1.138116618</v>
      </c>
      <c r="O728">
        <v>0.99662637899999995</v>
      </c>
      <c r="P728">
        <v>0.84483556500000001</v>
      </c>
      <c r="Q728">
        <v>0.30611004600000002</v>
      </c>
      <c r="R728">
        <v>0.28560239100000001</v>
      </c>
      <c r="S728">
        <v>-0.11002708999999999</v>
      </c>
      <c r="V728">
        <v>0</v>
      </c>
      <c r="W728">
        <v>2.3662828880000002</v>
      </c>
      <c r="X728">
        <v>1.973015964</v>
      </c>
      <c r="Y728">
        <v>2.1585086260000002</v>
      </c>
      <c r="Z728">
        <v>1.648122715</v>
      </c>
      <c r="AA728">
        <v>1.658203093</v>
      </c>
      <c r="AB728">
        <v>1.2107000080000001</v>
      </c>
      <c r="AC728">
        <v>1.747330053</v>
      </c>
      <c r="AD728">
        <v>13.953061863862359</v>
      </c>
      <c r="AE728">
        <v>10.867128013227131</v>
      </c>
      <c r="AF728">
        <v>12.349275808504146</v>
      </c>
      <c r="AG728">
        <v>7.6607883836480397</v>
      </c>
      <c r="AH728">
        <v>7.1447169960136989</v>
      </c>
      <c r="AI728">
        <v>4.0297620515289765</v>
      </c>
      <c r="AJ728">
        <v>7.3961893785977253</v>
      </c>
      <c r="AK728">
        <f>MAX(IFERROR((M728-VLOOKUP($E728,Sheet1!$A$1:$B$4,2,FALSE))*16,0),0)</f>
        <v>0</v>
      </c>
      <c r="AL728">
        <f>MAX(IFERROR((N728-VLOOKUP($E728,Sheet1!$A$1:$B$4,2,FALSE))*16,0),0)</f>
        <v>0</v>
      </c>
      <c r="AM728">
        <f>MAX(IFERROR((O728-VLOOKUP($E728,Sheet1!$A$1:$B$4,2,FALSE))*16,0),0)</f>
        <v>0</v>
      </c>
      <c r="AN728">
        <f>MAX(IFERROR((P728-VLOOKUP($E728,Sheet1!$A$1:$B$4,2,FALSE))*16,0),0)</f>
        <v>0</v>
      </c>
      <c r="AO728">
        <f>MAX(IFERROR((Q728-VLOOKUP($E728,Sheet1!$A$1:$B$4,2,FALSE))*16,0),0)</f>
        <v>0</v>
      </c>
      <c r="AP728">
        <f>MAX(IFERROR((R728-VLOOKUP($E728,Sheet1!$A$1:$B$4,2,FALSE))*16,0),0)</f>
        <v>0</v>
      </c>
      <c r="AQ728">
        <f>MAX(IFERROR((S728-VLOOKUP($E728,Sheet1!$A$1:$B$4,2,FALSE))*16,0),0)</f>
        <v>0</v>
      </c>
      <c r="AR728">
        <v>298</v>
      </c>
      <c r="AS728">
        <v>0.94904458599999997</v>
      </c>
      <c r="AT728">
        <v>4.2508128540000003</v>
      </c>
      <c r="AU728">
        <v>202</v>
      </c>
      <c r="AV728">
        <v>0.643312102</v>
      </c>
      <c r="AW728">
        <f>AD728+0.8*AE728+0.64*AF728+AG728*0.8^3+AH728*0.8^4+AI728*0.8^5+AJ728*0.8^6</f>
        <v>40.658439623389874</v>
      </c>
      <c r="AX728">
        <f>COUNTIFS(E:E,E728,AW:AW,"&gt;" &amp;AW728)+1</f>
        <v>292</v>
      </c>
      <c r="AY728">
        <f>AK728+0.8*AL728+0.64*AM728+AN728*0.8^3+AO728*0.8^4+AP728*0.8^5+AQ728*0.8^6</f>
        <v>0</v>
      </c>
      <c r="AZ728">
        <f>COUNTIFS(E:E,E728,AY:AY,"&gt;" &amp;AY728)+1</f>
        <v>57</v>
      </c>
    </row>
    <row r="729" spans="1:52">
      <c r="A729" t="s">
        <v>455</v>
      </c>
      <c r="B729" t="s">
        <v>456</v>
      </c>
      <c r="C729" t="s">
        <v>454</v>
      </c>
      <c r="D729" t="s">
        <v>37</v>
      </c>
      <c r="E729" t="s">
        <v>37</v>
      </c>
      <c r="F729">
        <v>5</v>
      </c>
      <c r="G729">
        <v>73</v>
      </c>
      <c r="H729">
        <v>199</v>
      </c>
      <c r="I729">
        <v>2020</v>
      </c>
      <c r="J729">
        <v>0</v>
      </c>
      <c r="K729">
        <v>0</v>
      </c>
      <c r="L729">
        <v>1.0625</v>
      </c>
      <c r="M729">
        <v>1.593858899</v>
      </c>
      <c r="N729">
        <v>0.91618317100000002</v>
      </c>
      <c r="O729">
        <v>0.53572039500000002</v>
      </c>
      <c r="P729">
        <v>8.5600971999999997E-2</v>
      </c>
      <c r="Q729">
        <v>-9.2509616000000003E-2</v>
      </c>
      <c r="R729">
        <v>-0.166254558</v>
      </c>
      <c r="S729">
        <v>-0.23685056400000001</v>
      </c>
      <c r="T729">
        <v>0</v>
      </c>
      <c r="U729">
        <v>0</v>
      </c>
      <c r="V729">
        <v>0</v>
      </c>
      <c r="W729">
        <v>2.326903111</v>
      </c>
      <c r="X729">
        <v>2.6107497880000001</v>
      </c>
      <c r="Y729">
        <v>1.8306062139999999</v>
      </c>
      <c r="Z729">
        <v>1.6915371640000001</v>
      </c>
      <c r="AA729">
        <v>1.4667139739999999</v>
      </c>
      <c r="AB729">
        <v>0.85458393899999996</v>
      </c>
      <c r="AC729">
        <v>0.55943228</v>
      </c>
      <c r="AD729">
        <v>15.128090956680268</v>
      </c>
      <c r="AE729">
        <v>16.587486757245742</v>
      </c>
      <c r="AF729">
        <v>8.7758685809666019</v>
      </c>
      <c r="AG729">
        <v>7.172704897282415</v>
      </c>
      <c r="AH729">
        <v>5.4120431998762371</v>
      </c>
      <c r="AI729">
        <v>1.9397409908509502</v>
      </c>
      <c r="AJ729">
        <v>0</v>
      </c>
      <c r="AK729">
        <f>MAX(IFERROR((M729-VLOOKUP($E729,Sheet1!$A$1:$B$4,2,FALSE))*16,0),0)</f>
        <v>0</v>
      </c>
      <c r="AL729">
        <f>MAX(IFERROR((N729-VLOOKUP($E729,Sheet1!$A$1:$B$4,2,FALSE))*16,0),0)</f>
        <v>0</v>
      </c>
      <c r="AM729">
        <f>MAX(IFERROR((O729-VLOOKUP($E729,Sheet1!$A$1:$B$4,2,FALSE))*16,0),0)</f>
        <v>0</v>
      </c>
      <c r="AN729">
        <f>MAX(IFERROR((P729-VLOOKUP($E729,Sheet1!$A$1:$B$4,2,FALSE))*16,0),0)</f>
        <v>0</v>
      </c>
      <c r="AO729">
        <f>MAX(IFERROR((Q729-VLOOKUP($E729,Sheet1!$A$1:$B$4,2,FALSE))*16,0),0)</f>
        <v>0</v>
      </c>
      <c r="AP729">
        <f>MAX(IFERROR((R729-VLOOKUP($E729,Sheet1!$A$1:$B$4,2,FALSE))*16,0),0)</f>
        <v>0</v>
      </c>
      <c r="AQ729">
        <f>MAX(IFERROR((S729-VLOOKUP($E729,Sheet1!$A$1:$B$4,2,FALSE))*16,0),0)</f>
        <v>0</v>
      </c>
      <c r="AR729">
        <v>184</v>
      </c>
      <c r="AS729">
        <v>0.58598726099999998</v>
      </c>
      <c r="AT729">
        <v>2.6357486990000001</v>
      </c>
      <c r="AU729">
        <v>237</v>
      </c>
      <c r="AV729">
        <v>0.75477707000000005</v>
      </c>
      <c r="AW729">
        <f>AD729+0.8*AE729+0.64*AF729+AG729*0.8^3+AH729*0.8^4+AI729*0.8^5+AJ729*0.8^6</f>
        <v>40.539448384255429</v>
      </c>
      <c r="AX729">
        <f>COUNTIFS(E:E,E729,AW:AW,"&gt;" &amp;AW729)+1</f>
        <v>293</v>
      </c>
      <c r="AY729">
        <f>AK729+0.8*AL729+0.64*AM729+AN729*0.8^3+AO729*0.8^4+AP729*0.8^5+AQ729*0.8^6</f>
        <v>0</v>
      </c>
      <c r="AZ729">
        <f>COUNTIFS(E:E,E729,AY:AY,"&gt;" &amp;AY729)+1</f>
        <v>57</v>
      </c>
    </row>
    <row r="730" spans="1:52">
      <c r="A730" t="s">
        <v>430</v>
      </c>
      <c r="B730" t="s">
        <v>431</v>
      </c>
      <c r="C730" t="s">
        <v>415</v>
      </c>
      <c r="D730" t="s">
        <v>37</v>
      </c>
      <c r="E730" t="s">
        <v>37</v>
      </c>
      <c r="F730">
        <v>5</v>
      </c>
      <c r="G730">
        <v>72</v>
      </c>
      <c r="H730">
        <v>212</v>
      </c>
      <c r="I730">
        <v>2020</v>
      </c>
      <c r="J730">
        <v>0</v>
      </c>
      <c r="K730">
        <v>0</v>
      </c>
      <c r="L730">
        <v>0</v>
      </c>
      <c r="M730">
        <v>0.52105482800000003</v>
      </c>
      <c r="N730">
        <v>-7.2178361999999996E-2</v>
      </c>
      <c r="O730">
        <v>-5.3289997999999998E-2</v>
      </c>
      <c r="P730">
        <v>-0.119167132</v>
      </c>
      <c r="Q730">
        <v>-0.16375029999999999</v>
      </c>
      <c r="R730">
        <v>-0.30136755100000001</v>
      </c>
      <c r="S730">
        <v>-0.39801991199999998</v>
      </c>
      <c r="T730">
        <v>0</v>
      </c>
      <c r="U730">
        <v>0</v>
      </c>
      <c r="V730">
        <v>0</v>
      </c>
      <c r="W730">
        <v>2.6101159620000001</v>
      </c>
      <c r="X730">
        <v>1.9371416269999999</v>
      </c>
      <c r="Y730">
        <v>1.785278294</v>
      </c>
      <c r="Z730">
        <v>1.8576254750000001</v>
      </c>
      <c r="AA730">
        <v>1.1996131560000001</v>
      </c>
      <c r="AB730">
        <v>2.1599942730000001</v>
      </c>
      <c r="AC730">
        <v>2.0339683069999999</v>
      </c>
      <c r="AD730">
        <v>15.810645747461038</v>
      </c>
      <c r="AE730">
        <v>8.9109291906281101</v>
      </c>
      <c r="AF730">
        <v>7.7418891250619168</v>
      </c>
      <c r="AG730">
        <v>8.230208553276924</v>
      </c>
      <c r="AH730">
        <v>3.6952507545712052</v>
      </c>
      <c r="AI730">
        <v>10.452860001349194</v>
      </c>
      <c r="AJ730">
        <v>9.3085990595542398</v>
      </c>
      <c r="AK730">
        <f>MAX(IFERROR((M730-VLOOKUP($E730,Sheet1!$A$1:$B$4,2,FALSE))*16,0),0)</f>
        <v>0</v>
      </c>
      <c r="AL730">
        <f>MAX(IFERROR((N730-VLOOKUP($E730,Sheet1!$A$1:$B$4,2,FALSE))*16,0),0)</f>
        <v>0</v>
      </c>
      <c r="AM730">
        <f>MAX(IFERROR((O730-VLOOKUP($E730,Sheet1!$A$1:$B$4,2,FALSE))*16,0),0)</f>
        <v>0</v>
      </c>
      <c r="AN730">
        <f>MAX(IFERROR((P730-VLOOKUP($E730,Sheet1!$A$1:$B$4,2,FALSE))*16,0),0)</f>
        <v>0</v>
      </c>
      <c r="AO730">
        <f>MAX(IFERROR((Q730-VLOOKUP($E730,Sheet1!$A$1:$B$4,2,FALSE))*16,0),0)</f>
        <v>0</v>
      </c>
      <c r="AP730">
        <f>MAX(IFERROR((R730-VLOOKUP($E730,Sheet1!$A$1:$B$4,2,FALSE))*16,0),0)</f>
        <v>0</v>
      </c>
      <c r="AQ730">
        <f>MAX(IFERROR((S730-VLOOKUP($E730,Sheet1!$A$1:$B$4,2,FALSE))*16,0),0)</f>
        <v>0</v>
      </c>
      <c r="AR730">
        <v>305</v>
      </c>
      <c r="AS730">
        <v>0.97133758000000003</v>
      </c>
      <c r="AT730">
        <v>-0.58671842699999999</v>
      </c>
      <c r="AU730">
        <v>307</v>
      </c>
      <c r="AV730">
        <v>0.97770700600000005</v>
      </c>
      <c r="AW730">
        <f>AD730+0.8*AE730+0.64*AF730+AG730*0.8^3+AH730*0.8^4+AI730*0.8^5+AJ730*0.8^6</f>
        <v>39.487026185463201</v>
      </c>
      <c r="AX730">
        <f>COUNTIFS(E:E,E730,AW:AW,"&gt;" &amp;AW730)+1</f>
        <v>296</v>
      </c>
      <c r="AY730">
        <f>AK730+0.8*AL730+0.64*AM730+AN730*0.8^3+AO730*0.8^4+AP730*0.8^5+AQ730*0.8^6</f>
        <v>0</v>
      </c>
      <c r="AZ730">
        <f>COUNTIFS(E:E,E730,AY:AY,"&gt;" &amp;AY730)+1</f>
        <v>57</v>
      </c>
    </row>
    <row r="731" spans="1:52">
      <c r="A731" t="s">
        <v>1246</v>
      </c>
      <c r="B731" t="s">
        <v>1247</v>
      </c>
      <c r="C731" t="s">
        <v>1207</v>
      </c>
      <c r="D731" t="s">
        <v>37</v>
      </c>
      <c r="E731" t="s">
        <v>37</v>
      </c>
      <c r="F731">
        <v>5</v>
      </c>
      <c r="G731">
        <v>69</v>
      </c>
      <c r="H731">
        <v>195</v>
      </c>
      <c r="I731">
        <v>2020</v>
      </c>
      <c r="J731">
        <v>0</v>
      </c>
      <c r="K731">
        <v>0</v>
      </c>
      <c r="L731">
        <v>0</v>
      </c>
      <c r="M731">
        <v>0.73664452300000005</v>
      </c>
      <c r="N731">
        <v>-2.5732029E-2</v>
      </c>
      <c r="O731">
        <v>-2.6868142000000001E-2</v>
      </c>
      <c r="P731">
        <v>-0.13925579299999999</v>
      </c>
      <c r="Q731">
        <v>-0.202754247</v>
      </c>
      <c r="R731">
        <v>-0.32728014900000002</v>
      </c>
      <c r="S731">
        <v>-0.44352825400000001</v>
      </c>
      <c r="T731">
        <v>0</v>
      </c>
      <c r="U731">
        <v>0</v>
      </c>
      <c r="V731">
        <v>0</v>
      </c>
      <c r="W731">
        <v>2.950021724</v>
      </c>
      <c r="X731">
        <v>1.7621338929999999</v>
      </c>
      <c r="Y731">
        <v>1.668988216</v>
      </c>
      <c r="Z731">
        <v>1.6765276490000001</v>
      </c>
      <c r="AA731">
        <v>1.2540545679999999</v>
      </c>
      <c r="AB731">
        <v>1.4502552529999999</v>
      </c>
      <c r="AC731">
        <v>1.8475077790000001</v>
      </c>
      <c r="AD731">
        <v>19.654805121915814</v>
      </c>
      <c r="AE731">
        <v>7.5937790916992611</v>
      </c>
      <c r="AF731">
        <v>6.8947242722496895</v>
      </c>
      <c r="AG731">
        <v>6.8436877899497688</v>
      </c>
      <c r="AH731">
        <v>3.9909419101244339</v>
      </c>
      <c r="AI731">
        <v>5.1278558765445865</v>
      </c>
      <c r="AJ731">
        <v>7.8152449378374342</v>
      </c>
      <c r="AK731">
        <f>MAX(IFERROR((M731-VLOOKUP($E731,Sheet1!$A$1:$B$4,2,FALSE))*16,0),0)</f>
        <v>0</v>
      </c>
      <c r="AL731">
        <f>MAX(IFERROR((N731-VLOOKUP($E731,Sheet1!$A$1:$B$4,2,FALSE))*16,0),0)</f>
        <v>0</v>
      </c>
      <c r="AM731">
        <f>MAX(IFERROR((O731-VLOOKUP($E731,Sheet1!$A$1:$B$4,2,FALSE))*16,0),0)</f>
        <v>0</v>
      </c>
      <c r="AN731">
        <f>MAX(IFERROR((P731-VLOOKUP($E731,Sheet1!$A$1:$B$4,2,FALSE))*16,0),0)</f>
        <v>0</v>
      </c>
      <c r="AO731">
        <f>MAX(IFERROR((Q731-VLOOKUP($E731,Sheet1!$A$1:$B$4,2,FALSE))*16,0),0)</f>
        <v>0</v>
      </c>
      <c r="AP731">
        <f>MAX(IFERROR((R731-VLOOKUP($E731,Sheet1!$A$1:$B$4,2,FALSE))*16,0),0)</f>
        <v>0</v>
      </c>
      <c r="AQ731">
        <f>MAX(IFERROR((S731-VLOOKUP($E731,Sheet1!$A$1:$B$4,2,FALSE))*16,0),0)</f>
        <v>0</v>
      </c>
      <c r="AR731">
        <v>301</v>
      </c>
      <c r="AS731">
        <v>0.95859872599999996</v>
      </c>
      <c r="AT731">
        <v>-0.42877408900000002</v>
      </c>
      <c r="AU731">
        <v>302</v>
      </c>
      <c r="AV731">
        <v>0.96178343899999996</v>
      </c>
      <c r="AW731">
        <f>AD731+0.8*AE731+0.64*AF731+AG731*0.8^3+AH731*0.8^4+AI731*0.8^5+AJ731*0.8^6</f>
        <v>39.010125266966867</v>
      </c>
      <c r="AX731">
        <f>COUNTIFS(E:E,E731,AW:AW,"&gt;" &amp;AW731)+1</f>
        <v>297</v>
      </c>
      <c r="AY731">
        <f>AK731+0.8*AL731+0.64*AM731+AN731*0.8^3+AO731*0.8^4+AP731*0.8^5+AQ731*0.8^6</f>
        <v>0</v>
      </c>
      <c r="AZ731">
        <f>COUNTIFS(E:E,E731,AY:AY,"&gt;" &amp;AY731)+1</f>
        <v>57</v>
      </c>
    </row>
    <row r="732" spans="1:52">
      <c r="A732" t="s">
        <v>1547</v>
      </c>
      <c r="B732" t="s">
        <v>1548</v>
      </c>
      <c r="C732" t="s">
        <v>415</v>
      </c>
      <c r="D732" t="s">
        <v>37</v>
      </c>
      <c r="E732" t="s">
        <v>37</v>
      </c>
      <c r="F732">
        <v>2</v>
      </c>
      <c r="G732">
        <v>78</v>
      </c>
      <c r="H732">
        <v>220</v>
      </c>
      <c r="I732">
        <v>2020</v>
      </c>
      <c r="K732">
        <v>1.3125</v>
      </c>
      <c r="L732">
        <v>1.5625</v>
      </c>
      <c r="M732">
        <v>1.2950614659999999</v>
      </c>
      <c r="N732">
        <v>1.4322602200000001</v>
      </c>
      <c r="O732">
        <v>0.83509242900000002</v>
      </c>
      <c r="P732">
        <v>0.51663377200000005</v>
      </c>
      <c r="Q732">
        <v>9.6792380999999997E-2</v>
      </c>
      <c r="R732">
        <v>-5.2504767000000001E-2</v>
      </c>
      <c r="S732">
        <v>-0.104324341</v>
      </c>
      <c r="U732">
        <v>0</v>
      </c>
      <c r="V732">
        <v>0</v>
      </c>
      <c r="W732">
        <v>1.761607551</v>
      </c>
      <c r="X732">
        <v>2.6010886150000001</v>
      </c>
      <c r="Y732">
        <v>1.833974107</v>
      </c>
      <c r="Z732">
        <v>2.1139618590000002</v>
      </c>
      <c r="AA732">
        <v>1.204666547</v>
      </c>
      <c r="AB732">
        <v>0.98228753700000004</v>
      </c>
      <c r="AC732">
        <v>0.62307647200000005</v>
      </c>
      <c r="AD732">
        <v>9.2106014469053292</v>
      </c>
      <c r="AE732">
        <v>17.592451413366874</v>
      </c>
      <c r="AF732">
        <v>9.1931231829597948</v>
      </c>
      <c r="AG732">
        <v>11.180204248626367</v>
      </c>
      <c r="AH732">
        <v>3.8756663104712459</v>
      </c>
      <c r="AI732">
        <v>2.5785741310968717</v>
      </c>
      <c r="AJ732">
        <v>0</v>
      </c>
      <c r="AK732">
        <f>MAX(IFERROR((M732-VLOOKUP($E732,Sheet1!$A$1:$B$4,2,FALSE))*16,0),0)</f>
        <v>0</v>
      </c>
      <c r="AL732">
        <f>MAX(IFERROR((N732-VLOOKUP($E732,Sheet1!$A$1:$B$4,2,FALSE))*16,0),0)</f>
        <v>0</v>
      </c>
      <c r="AM732">
        <f>MAX(IFERROR((O732-VLOOKUP($E732,Sheet1!$A$1:$B$4,2,FALSE))*16,0),0)</f>
        <v>0</v>
      </c>
      <c r="AN732">
        <f>MAX(IFERROR((P732-VLOOKUP($E732,Sheet1!$A$1:$B$4,2,FALSE))*16,0),0)</f>
        <v>0</v>
      </c>
      <c r="AO732">
        <f>MAX(IFERROR((Q732-VLOOKUP($E732,Sheet1!$A$1:$B$4,2,FALSE))*16,0),0)</f>
        <v>0</v>
      </c>
      <c r="AP732">
        <f>MAX(IFERROR((R732-VLOOKUP($E732,Sheet1!$A$1:$B$4,2,FALSE))*16,0),0)</f>
        <v>0</v>
      </c>
      <c r="AQ732">
        <f>MAX(IFERROR((S732-VLOOKUP($E732,Sheet1!$A$1:$B$4,2,FALSE))*16,0),0)</f>
        <v>0</v>
      </c>
      <c r="AR732">
        <v>241</v>
      </c>
      <c r="AS732">
        <v>0.76751592400000002</v>
      </c>
      <c r="AT732">
        <v>4.0190111599999998</v>
      </c>
      <c r="AU732">
        <v>208</v>
      </c>
      <c r="AV732">
        <v>0.66242038199999997</v>
      </c>
      <c r="AW732">
        <f>AD732+0.8*AE732+0.64*AF732+AG732*0.8^3+AH732*0.8^4+AI732*0.8^5+AJ732*0.8^6</f>
        <v>37.324846082036643</v>
      </c>
      <c r="AX732">
        <f>COUNTIFS(E:E,E732,AW:AW,"&gt;" &amp;AW732)+1</f>
        <v>298</v>
      </c>
      <c r="AY732">
        <f>AK732+0.8*AL732+0.64*AM732+AN732*0.8^3+AO732*0.8^4+AP732*0.8^5+AQ732*0.8^6</f>
        <v>0</v>
      </c>
      <c r="AZ732">
        <f>COUNTIFS(E:E,E732,AY:AY,"&gt;" &amp;AY732)+1</f>
        <v>57</v>
      </c>
    </row>
    <row r="733" spans="1:52">
      <c r="A733" t="s">
        <v>352</v>
      </c>
      <c r="B733" t="s">
        <v>353</v>
      </c>
      <c r="C733" t="s">
        <v>307</v>
      </c>
      <c r="D733" t="s">
        <v>37</v>
      </c>
      <c r="E733" t="s">
        <v>37</v>
      </c>
      <c r="F733">
        <v>3</v>
      </c>
      <c r="G733">
        <v>67</v>
      </c>
      <c r="H733">
        <v>153</v>
      </c>
      <c r="I733">
        <v>2020</v>
      </c>
      <c r="J733">
        <v>0.1875</v>
      </c>
      <c r="K733">
        <v>-0.125</v>
      </c>
      <c r="L733">
        <v>0</v>
      </c>
      <c r="M733">
        <v>0.32150262200000002</v>
      </c>
      <c r="N733">
        <v>0.21046702</v>
      </c>
      <c r="O733">
        <v>-1.4357493000000001E-2</v>
      </c>
      <c r="P733">
        <v>-0.12863981299999999</v>
      </c>
      <c r="Q733">
        <v>-6.5154778999999996E-2</v>
      </c>
      <c r="R733">
        <v>-0.21970223</v>
      </c>
      <c r="S733">
        <v>-0.28403678300000001</v>
      </c>
      <c r="T733">
        <v>0</v>
      </c>
      <c r="U733">
        <v>0</v>
      </c>
      <c r="V733">
        <v>0</v>
      </c>
      <c r="W733">
        <v>2.4671615920000001</v>
      </c>
      <c r="X733">
        <v>2.1824045220000001</v>
      </c>
      <c r="Y733">
        <v>1.49877964</v>
      </c>
      <c r="Z733">
        <v>2.2677185180000001</v>
      </c>
      <c r="AA733">
        <v>1.7723105269999999</v>
      </c>
      <c r="AB733">
        <v>1.585900069</v>
      </c>
      <c r="AC733">
        <v>1.6144207450000001</v>
      </c>
      <c r="AD733">
        <v>14.091362076463056</v>
      </c>
      <c r="AE733">
        <v>11.336262027877993</v>
      </c>
      <c r="AF733">
        <v>5.6925264792493664</v>
      </c>
      <c r="AG733">
        <v>11.59830302683639</v>
      </c>
      <c r="AH733">
        <v>7.630602689340904</v>
      </c>
      <c r="AI733">
        <v>6.1251715748117306</v>
      </c>
      <c r="AJ733">
        <v>6.2699128418899619</v>
      </c>
      <c r="AK733">
        <f>MAX(IFERROR((M733-VLOOKUP($E733,Sheet1!$A$1:$B$4,2,FALSE))*16,0),0)</f>
        <v>0</v>
      </c>
      <c r="AL733">
        <f>MAX(IFERROR((N733-VLOOKUP($E733,Sheet1!$A$1:$B$4,2,FALSE))*16,0),0)</f>
        <v>0</v>
      </c>
      <c r="AM733">
        <f>MAX(IFERROR((O733-VLOOKUP($E733,Sheet1!$A$1:$B$4,2,FALSE))*16,0),0)</f>
        <v>0</v>
      </c>
      <c r="AN733">
        <f>MAX(IFERROR((P733-VLOOKUP($E733,Sheet1!$A$1:$B$4,2,FALSE))*16,0),0)</f>
        <v>0</v>
      </c>
      <c r="AO733">
        <f>MAX(IFERROR((Q733-VLOOKUP($E733,Sheet1!$A$1:$B$4,2,FALSE))*16,0),0)</f>
        <v>0</v>
      </c>
      <c r="AP733">
        <f>MAX(IFERROR((R733-VLOOKUP($E733,Sheet1!$A$1:$B$4,2,FALSE))*16,0),0)</f>
        <v>0</v>
      </c>
      <c r="AQ733">
        <f>MAX(IFERROR((S733-VLOOKUP($E733,Sheet1!$A$1:$B$4,2,FALSE))*16,0),0)</f>
        <v>0</v>
      </c>
      <c r="AR733">
        <v>308</v>
      </c>
      <c r="AS733">
        <v>0.98089172000000002</v>
      </c>
      <c r="AT733">
        <v>-0.17992145500000001</v>
      </c>
      <c r="AU733">
        <v>298</v>
      </c>
      <c r="AV733">
        <v>0.94904458599999997</v>
      </c>
      <c r="AW733">
        <f>AD733+0.8*AE733+0.64*AF733+AG733*0.8^3+AH733*0.8^4+AI733*0.8^5+AJ733*0.8^6</f>
        <v>39.518130910438025</v>
      </c>
      <c r="AX733">
        <f>COUNTIFS(E:E,E733,AW:AW,"&gt;" &amp;AW733)+1</f>
        <v>295</v>
      </c>
      <c r="AY733">
        <f>AK733+0.8*AL733+0.64*AM733+AN733*0.8^3+AO733*0.8^4+AP733*0.8^5+AQ733*0.8^6</f>
        <v>0</v>
      </c>
      <c r="AZ733">
        <f>COUNTIFS(E:E,E733,AY:AY,"&gt;" &amp;AY733)+1</f>
        <v>57</v>
      </c>
    </row>
    <row r="734" spans="1:52">
      <c r="A734" t="s">
        <v>205</v>
      </c>
      <c r="B734" t="s">
        <v>206</v>
      </c>
      <c r="C734" t="s">
        <v>170</v>
      </c>
      <c r="D734" t="s">
        <v>37</v>
      </c>
      <c r="E734" t="s">
        <v>37</v>
      </c>
      <c r="F734">
        <v>5</v>
      </c>
      <c r="G734">
        <v>72</v>
      </c>
      <c r="H734">
        <v>195</v>
      </c>
      <c r="I734">
        <v>2020</v>
      </c>
      <c r="J734">
        <v>0.125</v>
      </c>
      <c r="K734">
        <v>0</v>
      </c>
      <c r="L734">
        <v>0.3125</v>
      </c>
      <c r="M734">
        <v>0.80933003800000003</v>
      </c>
      <c r="N734">
        <v>0.22721005399999999</v>
      </c>
      <c r="O734">
        <v>-1.5860512E-2</v>
      </c>
      <c r="P734">
        <v>-3.4729138999999999E-2</v>
      </c>
      <c r="Q734">
        <v>-0.11763212000000001</v>
      </c>
      <c r="R734">
        <v>-0.197852947</v>
      </c>
      <c r="S734">
        <v>-0.26997371399999998</v>
      </c>
      <c r="T734">
        <v>0</v>
      </c>
      <c r="U734">
        <v>0</v>
      </c>
      <c r="V734">
        <v>0</v>
      </c>
      <c r="W734">
        <v>2.7173894989999998</v>
      </c>
      <c r="X734">
        <v>2.0256262930000002</v>
      </c>
      <c r="Y734">
        <v>1.9921692179999999</v>
      </c>
      <c r="Z734">
        <v>1.588395048</v>
      </c>
      <c r="AA734">
        <v>1.4433641189999999</v>
      </c>
      <c r="AB734">
        <v>1.506301439</v>
      </c>
      <c r="AC734">
        <v>1.2709791420000001</v>
      </c>
      <c r="AD734">
        <v>17.439590625053455</v>
      </c>
      <c r="AE734">
        <v>10.009888858863221</v>
      </c>
      <c r="AF734">
        <v>9.4234429265540314</v>
      </c>
      <c r="AG734">
        <v>6.3031484213314712</v>
      </c>
      <c r="AH734">
        <v>5.2370120867227286</v>
      </c>
      <c r="AI734">
        <v>5.5963411465026525</v>
      </c>
      <c r="AJ734">
        <v>4.0515242647154679</v>
      </c>
      <c r="AK734">
        <f>MAX(IFERROR((M734-VLOOKUP($E734,Sheet1!$A$1:$B$4,2,FALSE))*16,0),0)</f>
        <v>0</v>
      </c>
      <c r="AL734">
        <f>MAX(IFERROR((N734-VLOOKUP($E734,Sheet1!$A$1:$B$4,2,FALSE))*16,0),0)</f>
        <v>0</v>
      </c>
      <c r="AM734">
        <f>MAX(IFERROR((O734-VLOOKUP($E734,Sheet1!$A$1:$B$4,2,FALSE))*16,0),0)</f>
        <v>0</v>
      </c>
      <c r="AN734">
        <f>MAX(IFERROR((P734-VLOOKUP($E734,Sheet1!$A$1:$B$4,2,FALSE))*16,0),0)</f>
        <v>0</v>
      </c>
      <c r="AO734">
        <f>MAX(IFERROR((Q734-VLOOKUP($E734,Sheet1!$A$1:$B$4,2,FALSE))*16,0),0)</f>
        <v>0</v>
      </c>
      <c r="AP734">
        <f>MAX(IFERROR((R734-VLOOKUP($E734,Sheet1!$A$1:$B$4,2,FALSE))*16,0),0)</f>
        <v>0</v>
      </c>
      <c r="AQ734">
        <f>MAX(IFERROR((S734-VLOOKUP($E734,Sheet1!$A$1:$B$4,2,FALSE))*16,0),0)</f>
        <v>0</v>
      </c>
      <c r="AR734">
        <v>296</v>
      </c>
      <c r="AS734">
        <v>0.94267515899999998</v>
      </c>
      <c r="AT734">
        <v>0.40049166000000003</v>
      </c>
      <c r="AU734">
        <v>281</v>
      </c>
      <c r="AV734">
        <v>0.89490445900000004</v>
      </c>
      <c r="AW734">
        <f>AD734+0.8*AE734+0.64*AF734+AG734*0.8^3+AH734*0.8^4+AI734*0.8^5+AJ734*0.8^6</f>
        <v>39.74668917131752</v>
      </c>
      <c r="AX734">
        <f>COUNTIFS(E:E,E734,AW:AW,"&gt;" &amp;AW734)+1</f>
        <v>294</v>
      </c>
      <c r="AY734">
        <f>AK734+0.8*AL734+0.64*AM734+AN734*0.8^3+AO734*0.8^4+AP734*0.8^5+AQ734*0.8^6</f>
        <v>0</v>
      </c>
      <c r="AZ734">
        <f>COUNTIFS(E:E,E734,AY:AY,"&gt;" &amp;AY734)+1</f>
        <v>57</v>
      </c>
    </row>
    <row r="735" spans="1:52">
      <c r="A735" t="s">
        <v>900</v>
      </c>
      <c r="B735" t="s">
        <v>901</v>
      </c>
      <c r="C735" t="s">
        <v>883</v>
      </c>
      <c r="D735" t="s">
        <v>37</v>
      </c>
      <c r="E735" t="s">
        <v>37</v>
      </c>
      <c r="F735">
        <v>3</v>
      </c>
      <c r="G735">
        <v>75</v>
      </c>
      <c r="H735">
        <v>217</v>
      </c>
      <c r="I735">
        <v>2020</v>
      </c>
      <c r="J735">
        <v>0</v>
      </c>
      <c r="K735">
        <v>0</v>
      </c>
      <c r="L735">
        <v>0</v>
      </c>
      <c r="M735">
        <v>0.46034672700000001</v>
      </c>
      <c r="N735">
        <v>0.14604795700000001</v>
      </c>
      <c r="O735">
        <v>-5.1905389000000003E-2</v>
      </c>
      <c r="P735">
        <v>-0.15219468</v>
      </c>
      <c r="Q735">
        <v>-0.269800769</v>
      </c>
      <c r="R735">
        <v>-0.38155228899999999</v>
      </c>
      <c r="S735">
        <v>-0.43212559099999998</v>
      </c>
      <c r="T735">
        <v>0</v>
      </c>
      <c r="U735">
        <v>0</v>
      </c>
      <c r="V735">
        <v>0</v>
      </c>
      <c r="W735">
        <v>2.3652791839999998</v>
      </c>
      <c r="X735">
        <v>1.9818340139999999</v>
      </c>
      <c r="Y735">
        <v>1.5814726429999999</v>
      </c>
      <c r="Z735">
        <v>1.8576716879999999</v>
      </c>
      <c r="AA735">
        <v>2.1877407930000001</v>
      </c>
      <c r="AB735">
        <v>1.728184323</v>
      </c>
      <c r="AC735">
        <v>0.65494637600000005</v>
      </c>
      <c r="AD735">
        <v>13.375085393504264</v>
      </c>
      <c r="AE735">
        <v>9.5388828041280647</v>
      </c>
      <c r="AF735">
        <v>6.2387114795085665</v>
      </c>
      <c r="AG735">
        <v>8.1948697772025554</v>
      </c>
      <c r="AH735">
        <v>10.725397175973043</v>
      </c>
      <c r="AI735">
        <v>6.9943477891378194</v>
      </c>
      <c r="AJ735">
        <v>0</v>
      </c>
      <c r="AK735">
        <f>MAX(IFERROR((M735-VLOOKUP($E735,Sheet1!$A$1:$B$4,2,FALSE))*16,0),0)</f>
        <v>0</v>
      </c>
      <c r="AL735">
        <f>MAX(IFERROR((N735-VLOOKUP($E735,Sheet1!$A$1:$B$4,2,FALSE))*16,0),0)</f>
        <v>0</v>
      </c>
      <c r="AM735">
        <f>MAX(IFERROR((O735-VLOOKUP($E735,Sheet1!$A$1:$B$4,2,FALSE))*16,0),0)</f>
        <v>0</v>
      </c>
      <c r="AN735">
        <f>MAX(IFERROR((P735-VLOOKUP($E735,Sheet1!$A$1:$B$4,2,FALSE))*16,0),0)</f>
        <v>0</v>
      </c>
      <c r="AO735">
        <f>MAX(IFERROR((Q735-VLOOKUP($E735,Sheet1!$A$1:$B$4,2,FALSE))*16,0),0)</f>
        <v>0</v>
      </c>
      <c r="AP735">
        <f>MAX(IFERROR((R735-VLOOKUP($E735,Sheet1!$A$1:$B$4,2,FALSE))*16,0),0)</f>
        <v>0</v>
      </c>
      <c r="AQ735">
        <f>MAX(IFERROR((S735-VLOOKUP($E735,Sheet1!$A$1:$B$4,2,FALSE))*16,0),0)</f>
        <v>0</v>
      </c>
      <c r="AR735">
        <v>306</v>
      </c>
      <c r="AS735">
        <v>0.97452229300000004</v>
      </c>
      <c r="AT735">
        <v>-0.68118403400000005</v>
      </c>
      <c r="AU735">
        <v>308</v>
      </c>
      <c r="AV735">
        <v>0.98089172000000002</v>
      </c>
      <c r="AW735">
        <f>AD735+0.8*AE735+0.64*AF735+AG735*0.8^3+AH735*0.8^4+AI735*0.8^5+AJ735*0.8^6</f>
        <v>35.879770876443153</v>
      </c>
      <c r="AX735">
        <f>COUNTIFS(E:E,E735,AW:AW,"&gt;" &amp;AW735)+1</f>
        <v>301</v>
      </c>
      <c r="AY735">
        <f>AK735+0.8*AL735+0.64*AM735+AN735*0.8^3+AO735*0.8^4+AP735*0.8^5+AQ735*0.8^6</f>
        <v>0</v>
      </c>
      <c r="AZ735">
        <f>COUNTIFS(E:E,E735,AY:AY,"&gt;" &amp;AY735)+1</f>
        <v>57</v>
      </c>
    </row>
    <row r="736" spans="1:52">
      <c r="A736" t="s">
        <v>487</v>
      </c>
      <c r="B736" t="s">
        <v>488</v>
      </c>
      <c r="C736" t="s">
        <v>454</v>
      </c>
      <c r="D736" t="s">
        <v>37</v>
      </c>
      <c r="E736" t="s">
        <v>37</v>
      </c>
      <c r="F736">
        <v>5</v>
      </c>
      <c r="G736">
        <v>72</v>
      </c>
      <c r="H736">
        <v>192</v>
      </c>
      <c r="I736">
        <v>2020</v>
      </c>
      <c r="J736">
        <v>0</v>
      </c>
      <c r="K736">
        <v>0</v>
      </c>
      <c r="L736">
        <v>0</v>
      </c>
      <c r="M736">
        <v>0.92248120600000005</v>
      </c>
      <c r="N736">
        <v>-0.16390880599999999</v>
      </c>
      <c r="O736">
        <v>-0.170093463</v>
      </c>
      <c r="P736">
        <v>-0.298696397</v>
      </c>
      <c r="Q736">
        <v>-0.40124821700000002</v>
      </c>
      <c r="R736">
        <v>-0.48018967800000001</v>
      </c>
      <c r="S736">
        <v>-0.51060667199999998</v>
      </c>
      <c r="T736">
        <v>0</v>
      </c>
      <c r="U736">
        <v>0</v>
      </c>
      <c r="V736">
        <v>0</v>
      </c>
      <c r="W736">
        <v>1.693755135</v>
      </c>
      <c r="X736">
        <v>3.2703159350000002</v>
      </c>
      <c r="Y736">
        <v>2.0430120550000002</v>
      </c>
      <c r="Z736">
        <v>1.613952389</v>
      </c>
      <c r="AA736">
        <v>0.89026209099999998</v>
      </c>
      <c r="AB736">
        <v>0.40161781099999999</v>
      </c>
      <c r="AC736">
        <v>2.1136286000000001E-2</v>
      </c>
      <c r="AD736">
        <v>8.1281521112799453</v>
      </c>
      <c r="AE736">
        <v>20.999757914307949</v>
      </c>
      <c r="AF736">
        <v>9.6512743162779913</v>
      </c>
      <c r="AG736">
        <v>6.2541337300994542</v>
      </c>
      <c r="AH736">
        <v>2.0224606151221707</v>
      </c>
      <c r="AI736">
        <v>0</v>
      </c>
      <c r="AJ736">
        <v>0</v>
      </c>
      <c r="AK736">
        <f>MAX(IFERROR((M736-VLOOKUP($E736,Sheet1!$A$1:$B$4,2,FALSE))*16,0),0)</f>
        <v>0</v>
      </c>
      <c r="AL736">
        <f>MAX(IFERROR((N736-VLOOKUP($E736,Sheet1!$A$1:$B$4,2,FALSE))*16,0),0)</f>
        <v>0</v>
      </c>
      <c r="AM736">
        <f>MAX(IFERROR((O736-VLOOKUP($E736,Sheet1!$A$1:$B$4,2,FALSE))*16,0),0)</f>
        <v>0</v>
      </c>
      <c r="AN736">
        <f>MAX(IFERROR((P736-VLOOKUP($E736,Sheet1!$A$1:$B$4,2,FALSE))*16,0),0)</f>
        <v>0</v>
      </c>
      <c r="AO736">
        <f>MAX(IFERROR((Q736-VLOOKUP($E736,Sheet1!$A$1:$B$4,2,FALSE))*16,0),0)</f>
        <v>0</v>
      </c>
      <c r="AP736">
        <f>MAX(IFERROR((R736-VLOOKUP($E736,Sheet1!$A$1:$B$4,2,FALSE))*16,0),0)</f>
        <v>0</v>
      </c>
      <c r="AQ736">
        <f>MAX(IFERROR((S736-VLOOKUP($E736,Sheet1!$A$1:$B$4,2,FALSE))*16,0),0)</f>
        <v>0</v>
      </c>
      <c r="AR736">
        <v>287</v>
      </c>
      <c r="AS736">
        <v>0.91401273900000002</v>
      </c>
      <c r="AT736">
        <v>-1.1022620279999999</v>
      </c>
      <c r="AU736">
        <v>309</v>
      </c>
      <c r="AV736">
        <v>0.98407643300000003</v>
      </c>
      <c r="AW736">
        <f>AD736+0.8*AE736+0.64*AF736+AG736*0.8^3+AH736*0.8^4+AI736*0.8^5+AJ736*0.8^6</f>
        <v>35.13529034290918</v>
      </c>
      <c r="AX736">
        <f>COUNTIFS(E:E,E736,AW:AW,"&gt;" &amp;AW736)+1</f>
        <v>304</v>
      </c>
      <c r="AY736">
        <f>AK736+0.8*AL736+0.64*AM736+AN736*0.8^3+AO736*0.8^4+AP736*0.8^5+AQ736*0.8^6</f>
        <v>0</v>
      </c>
      <c r="AZ736">
        <f>COUNTIFS(E:E,E736,AY:AY,"&gt;" &amp;AY736)+1</f>
        <v>57</v>
      </c>
    </row>
    <row r="737" spans="1:52">
      <c r="A737" t="s">
        <v>1051</v>
      </c>
      <c r="B737" t="s">
        <v>1052</v>
      </c>
      <c r="C737" t="s">
        <v>1014</v>
      </c>
      <c r="D737" t="s">
        <v>37</v>
      </c>
      <c r="E737" t="s">
        <v>37</v>
      </c>
      <c r="F737">
        <v>8</v>
      </c>
      <c r="G737">
        <v>72</v>
      </c>
      <c r="H737">
        <v>208</v>
      </c>
      <c r="I737">
        <v>2020</v>
      </c>
      <c r="J737">
        <v>2.75</v>
      </c>
      <c r="K737">
        <v>1.25</v>
      </c>
      <c r="L737">
        <v>0.125</v>
      </c>
      <c r="M737">
        <v>0.69341156000000004</v>
      </c>
      <c r="N737">
        <v>-5.5479305E-2</v>
      </c>
      <c r="O737">
        <v>-0.160819459</v>
      </c>
      <c r="P737">
        <v>-0.26699621400000001</v>
      </c>
      <c r="Q737">
        <v>-0.40881696899999997</v>
      </c>
      <c r="R737">
        <v>-0.482226767</v>
      </c>
      <c r="S737">
        <v>-0.54276868300000003</v>
      </c>
      <c r="T737">
        <v>0</v>
      </c>
      <c r="U737">
        <v>0</v>
      </c>
      <c r="V737">
        <v>0</v>
      </c>
      <c r="W737">
        <v>2.0293772319999999</v>
      </c>
      <c r="X737">
        <v>2.5777628290000001</v>
      </c>
      <c r="Y737">
        <v>1.9249351889999999</v>
      </c>
      <c r="Z737">
        <v>1.87936036</v>
      </c>
      <c r="AA737">
        <v>1.753785964</v>
      </c>
      <c r="AB737">
        <v>1.153078456</v>
      </c>
      <c r="AC737">
        <v>0.60809606299999996</v>
      </c>
      <c r="AD737">
        <v>10.69229655622965</v>
      </c>
      <c r="AE737">
        <v>14.48991844401769</v>
      </c>
      <c r="AF737">
        <v>8.7123603674471184</v>
      </c>
      <c r="AG737">
        <v>8.2397831505318351</v>
      </c>
      <c r="AH737">
        <v>7.1551690670178232</v>
      </c>
      <c r="AI737">
        <v>3.2727946465602571</v>
      </c>
      <c r="AJ737">
        <v>0</v>
      </c>
      <c r="AK737">
        <f>MAX(IFERROR((M737-VLOOKUP($E737,Sheet1!$A$1:$B$4,2,FALSE))*16,0),0)</f>
        <v>0</v>
      </c>
      <c r="AL737">
        <f>MAX(IFERROR((N737-VLOOKUP($E737,Sheet1!$A$1:$B$4,2,FALSE))*16,0),0)</f>
        <v>0</v>
      </c>
      <c r="AM737">
        <f>MAX(IFERROR((O737-VLOOKUP($E737,Sheet1!$A$1:$B$4,2,FALSE))*16,0),0)</f>
        <v>0</v>
      </c>
      <c r="AN737">
        <f>MAX(IFERROR((P737-VLOOKUP($E737,Sheet1!$A$1:$B$4,2,FALSE))*16,0),0)</f>
        <v>0</v>
      </c>
      <c r="AO737">
        <f>MAX(IFERROR((Q737-VLOOKUP($E737,Sheet1!$A$1:$B$4,2,FALSE))*16,0),0)</f>
        <v>0</v>
      </c>
      <c r="AP737">
        <f>MAX(IFERROR((R737-VLOOKUP($E737,Sheet1!$A$1:$B$4,2,FALSE))*16,0),0)</f>
        <v>0</v>
      </c>
      <c r="AQ737">
        <f>MAX(IFERROR((S737-VLOOKUP($E737,Sheet1!$A$1:$B$4,2,FALSE))*16,0),0)</f>
        <v>0</v>
      </c>
      <c r="AR737">
        <v>303</v>
      </c>
      <c r="AS737">
        <v>0.96496815300000005</v>
      </c>
      <c r="AT737">
        <v>-1.2236958360000001</v>
      </c>
      <c r="AU737">
        <v>310</v>
      </c>
      <c r="AV737">
        <v>0.98726114600000003</v>
      </c>
      <c r="AW737">
        <f>AD737+0.8*AE737+0.64*AF737+AG737*0.8^3+AH737*0.8^4+AI737*0.8^5+AJ737*0.8^6</f>
        <v>36.082097519317628</v>
      </c>
      <c r="AX737">
        <f>COUNTIFS(E:E,E737,AW:AW,"&gt;" &amp;AW737)+1</f>
        <v>299</v>
      </c>
      <c r="AY737">
        <f>AK737+0.8*AL737+0.64*AM737+AN737*0.8^3+AO737*0.8^4+AP737*0.8^5+AQ737*0.8^6</f>
        <v>0</v>
      </c>
      <c r="AZ737">
        <f>COUNTIFS(E:E,E737,AY:AY,"&gt;" &amp;AY737)+1</f>
        <v>57</v>
      </c>
    </row>
    <row r="738" spans="1:52">
      <c r="A738" t="s">
        <v>1559</v>
      </c>
      <c r="B738" t="s">
        <v>1560</v>
      </c>
      <c r="C738" t="s">
        <v>883</v>
      </c>
      <c r="D738" t="s">
        <v>1561</v>
      </c>
      <c r="E738" t="s">
        <v>37</v>
      </c>
      <c r="F738">
        <v>5</v>
      </c>
      <c r="G738">
        <v>72</v>
      </c>
      <c r="H738">
        <v>216</v>
      </c>
      <c r="I738">
        <v>2020</v>
      </c>
      <c r="J738">
        <v>4.3125</v>
      </c>
      <c r="K738">
        <v>2.875</v>
      </c>
      <c r="L738">
        <v>1.1875</v>
      </c>
      <c r="M738">
        <v>1.4588776290000001</v>
      </c>
      <c r="N738">
        <v>1.0589552820000001</v>
      </c>
      <c r="O738">
        <v>-8.2586776000000001E-2</v>
      </c>
      <c r="P738">
        <v>-7.6796217999999999E-2</v>
      </c>
      <c r="Q738">
        <v>-0.29869947600000002</v>
      </c>
      <c r="R738">
        <v>-0.37456377299999999</v>
      </c>
      <c r="S738">
        <v>-0.45101014299999997</v>
      </c>
      <c r="T738">
        <v>0</v>
      </c>
      <c r="U738">
        <v>0</v>
      </c>
      <c r="V738">
        <v>0</v>
      </c>
      <c r="W738">
        <v>2.0962167040000002</v>
      </c>
      <c r="X738">
        <v>2.0813509259999998</v>
      </c>
      <c r="Y738">
        <v>2.406994681</v>
      </c>
      <c r="Z738">
        <v>1.695050408</v>
      </c>
      <c r="AA738">
        <v>1.408717582</v>
      </c>
      <c r="AB738">
        <v>0.82097815600000001</v>
      </c>
      <c r="AC738">
        <v>0.50091095100000005</v>
      </c>
      <c r="AD738">
        <v>12.574924117679942</v>
      </c>
      <c r="AE738">
        <v>11.735043696683775</v>
      </c>
      <c r="AF738">
        <v>12.892338730276691</v>
      </c>
      <c r="AG738">
        <v>7.0391411778984434</v>
      </c>
      <c r="AH738">
        <v>4.881000593506684</v>
      </c>
      <c r="AI738">
        <v>0</v>
      </c>
      <c r="AJ738">
        <v>0</v>
      </c>
      <c r="AK738">
        <f>MAX(IFERROR((M738-VLOOKUP($E738,Sheet1!$A$1:$B$4,2,FALSE))*16,0),0)</f>
        <v>0</v>
      </c>
      <c r="AL738">
        <f>MAX(IFERROR((N738-VLOOKUP($E738,Sheet1!$A$1:$B$4,2,FALSE))*16,0),0)</f>
        <v>0</v>
      </c>
      <c r="AM738">
        <f>MAX(IFERROR((O738-VLOOKUP($E738,Sheet1!$A$1:$B$4,2,FALSE))*16,0),0)</f>
        <v>0</v>
      </c>
      <c r="AN738">
        <f>MAX(IFERROR((P738-VLOOKUP($E738,Sheet1!$A$1:$B$4,2,FALSE))*16,0),0)</f>
        <v>0</v>
      </c>
      <c r="AO738">
        <f>MAX(IFERROR((Q738-VLOOKUP($E738,Sheet1!$A$1:$B$4,2,FALSE))*16,0),0)</f>
        <v>0</v>
      </c>
      <c r="AP738">
        <f>MAX(IFERROR((R738-VLOOKUP($E738,Sheet1!$A$1:$B$4,2,FALSE))*16,0),0)</f>
        <v>0</v>
      </c>
      <c r="AQ738">
        <f>MAX(IFERROR((S738-VLOOKUP($E738,Sheet1!$A$1:$B$4,2,FALSE))*16,0),0)</f>
        <v>0</v>
      </c>
      <c r="AR738">
        <v>208</v>
      </c>
      <c r="AS738">
        <v>0.66242038199999997</v>
      </c>
      <c r="AT738">
        <v>1.234176524</v>
      </c>
      <c r="AU738">
        <v>268</v>
      </c>
      <c r="AV738">
        <v>0.853503185</v>
      </c>
      <c r="AW738">
        <f>AD738+0.8*AE738+0.64*AF738+AG738*0.8^3+AH738*0.8^4+AI738*0.8^5+AJ738*0.8^6</f>
        <v>35.817353988588387</v>
      </c>
      <c r="AX738">
        <f>COUNTIFS(E:E,E738,AW:AW,"&gt;" &amp;AW738)+1</f>
        <v>302</v>
      </c>
      <c r="AY738">
        <f>AK738+0.8*AL738+0.64*AM738+AN738*0.8^3+AO738*0.8^4+AP738*0.8^5+AQ738*0.8^6</f>
        <v>0</v>
      </c>
      <c r="AZ738">
        <f>COUNTIFS(E:E,E738,AY:AY,"&gt;" &amp;AY738)+1</f>
        <v>57</v>
      </c>
    </row>
    <row r="739" spans="1:52">
      <c r="A739" t="s">
        <v>452</v>
      </c>
      <c r="B739" t="s">
        <v>453</v>
      </c>
      <c r="C739" t="s">
        <v>454</v>
      </c>
      <c r="D739" t="s">
        <v>37</v>
      </c>
      <c r="E739" t="s">
        <v>37</v>
      </c>
      <c r="F739">
        <v>6</v>
      </c>
      <c r="G739">
        <v>75</v>
      </c>
      <c r="H739">
        <v>190</v>
      </c>
      <c r="I739">
        <v>2020</v>
      </c>
      <c r="J739">
        <v>0</v>
      </c>
      <c r="K739">
        <v>0</v>
      </c>
      <c r="L739">
        <v>0</v>
      </c>
      <c r="M739">
        <v>-1.1813584E-2</v>
      </c>
      <c r="N739">
        <v>-2.1188709E-2</v>
      </c>
      <c r="O739">
        <v>-4.1287537999999999E-2</v>
      </c>
      <c r="P739">
        <v>-0.12884493599999999</v>
      </c>
      <c r="Q739">
        <v>-0.36081599399999997</v>
      </c>
      <c r="R739">
        <v>-0.45538315099999999</v>
      </c>
      <c r="S739">
        <v>-0.58075533999999995</v>
      </c>
      <c r="T739">
        <v>0</v>
      </c>
      <c r="U739">
        <v>0</v>
      </c>
      <c r="V739">
        <v>0</v>
      </c>
      <c r="W739">
        <v>1.9813800500000001</v>
      </c>
      <c r="X739">
        <v>1.699559729</v>
      </c>
      <c r="Y739">
        <v>1.8735367119999999</v>
      </c>
      <c r="Z739">
        <v>1.535375049</v>
      </c>
      <c r="AA739">
        <v>3.0992270209999999</v>
      </c>
      <c r="AB739">
        <v>2.2423775969999999</v>
      </c>
      <c r="AC739">
        <v>1.36719894</v>
      </c>
      <c r="AD739">
        <v>9.3402146728911219</v>
      </c>
      <c r="AE739">
        <v>7.1267850055522359</v>
      </c>
      <c r="AF739">
        <v>8.4406303269478542</v>
      </c>
      <c r="AG739">
        <v>5.85051083392527</v>
      </c>
      <c r="AH739">
        <v>18.912189823451087</v>
      </c>
      <c r="AI739">
        <v>10.943439640387538</v>
      </c>
      <c r="AJ739">
        <v>4.4396888186253705</v>
      </c>
      <c r="AK739">
        <f>MAX(IFERROR((M739-VLOOKUP($E739,Sheet1!$A$1:$B$4,2,FALSE))*16,0),0)</f>
        <v>0</v>
      </c>
      <c r="AL739">
        <f>MAX(IFERROR((N739-VLOOKUP($E739,Sheet1!$A$1:$B$4,2,FALSE))*16,0),0)</f>
        <v>0</v>
      </c>
      <c r="AM739">
        <f>MAX(IFERROR((O739-VLOOKUP($E739,Sheet1!$A$1:$B$4,2,FALSE))*16,0),0)</f>
        <v>0</v>
      </c>
      <c r="AN739">
        <f>MAX(IFERROR((P739-VLOOKUP($E739,Sheet1!$A$1:$B$4,2,FALSE))*16,0),0)</f>
        <v>0</v>
      </c>
      <c r="AO739">
        <f>MAX(IFERROR((Q739-VLOOKUP($E739,Sheet1!$A$1:$B$4,2,FALSE))*16,0),0)</f>
        <v>0</v>
      </c>
      <c r="AP739">
        <f>MAX(IFERROR((R739-VLOOKUP($E739,Sheet1!$A$1:$B$4,2,FALSE))*16,0),0)</f>
        <v>0</v>
      </c>
      <c r="AQ739">
        <f>MAX(IFERROR((S739-VLOOKUP($E739,Sheet1!$A$1:$B$4,2,FALSE))*16,0),0)</f>
        <v>0</v>
      </c>
      <c r="AR739">
        <v>313</v>
      </c>
      <c r="AS739">
        <v>0.99681528699999999</v>
      </c>
      <c r="AT739">
        <v>-1.6000892529999999</v>
      </c>
      <c r="AU739">
        <v>311</v>
      </c>
      <c r="AV739">
        <v>0.99044586000000001</v>
      </c>
      <c r="AW739">
        <f>AD739+0.8*AE739+0.64*AF739+AG739*0.8^3+AH739*0.8^4+AI739*0.8^5+AJ739*0.8^6</f>
        <v>35.935324672266766</v>
      </c>
      <c r="AX739">
        <f>COUNTIFS(E:E,E739,AW:AW,"&gt;" &amp;AW739)+1</f>
        <v>300</v>
      </c>
      <c r="AY739">
        <f>AK739+0.8*AL739+0.64*AM739+AN739*0.8^3+AO739*0.8^4+AP739*0.8^5+AQ739*0.8^6</f>
        <v>0</v>
      </c>
      <c r="AZ739">
        <f>COUNTIFS(E:E,E739,AY:AY,"&gt;" &amp;AY739)+1</f>
        <v>57</v>
      </c>
    </row>
    <row r="740" spans="1:52">
      <c r="A740" t="s">
        <v>898</v>
      </c>
      <c r="B740" t="s">
        <v>899</v>
      </c>
      <c r="C740" t="s">
        <v>170</v>
      </c>
      <c r="D740" t="s">
        <v>37</v>
      </c>
      <c r="E740" t="s">
        <v>37</v>
      </c>
      <c r="F740">
        <v>4</v>
      </c>
      <c r="G740">
        <v>67</v>
      </c>
      <c r="H740">
        <v>168</v>
      </c>
      <c r="I740">
        <v>2020</v>
      </c>
      <c r="J740">
        <v>1.0625</v>
      </c>
      <c r="K740">
        <v>0.6875</v>
      </c>
      <c r="L740">
        <v>0</v>
      </c>
      <c r="M740">
        <v>1.0673001209999999</v>
      </c>
      <c r="N740">
        <v>0.41332320099999997</v>
      </c>
      <c r="O740">
        <v>0.16960186699999999</v>
      </c>
      <c r="P740">
        <v>-1.7069125000000001E-2</v>
      </c>
      <c r="Q740">
        <v>-7.8453316999999995E-2</v>
      </c>
      <c r="R740">
        <v>-0.15138084099999999</v>
      </c>
      <c r="S740">
        <v>-0.21102947899999999</v>
      </c>
      <c r="T740">
        <v>0</v>
      </c>
      <c r="U740">
        <v>0</v>
      </c>
      <c r="V740">
        <v>0</v>
      </c>
      <c r="W740">
        <v>2.545553365</v>
      </c>
      <c r="X740">
        <v>1.7157209680000001</v>
      </c>
      <c r="Y740">
        <v>1.7868373559999999</v>
      </c>
      <c r="Z740">
        <v>1.927672619</v>
      </c>
      <c r="AA740">
        <v>1.09393359</v>
      </c>
      <c r="AB740">
        <v>1.1383022679999999</v>
      </c>
      <c r="AC740">
        <v>1.354494036</v>
      </c>
      <c r="AD740">
        <v>16.241807694334994</v>
      </c>
      <c r="AE740">
        <v>7.704820887333625</v>
      </c>
      <c r="AF740">
        <v>7.9932704530238823</v>
      </c>
      <c r="AG740">
        <v>8.8991376456646663</v>
      </c>
      <c r="AH740">
        <v>3.1486920883122878</v>
      </c>
      <c r="AI740">
        <v>3.3554631139841007</v>
      </c>
      <c r="AJ740">
        <v>4.5979490364545654</v>
      </c>
      <c r="AK740">
        <f>MAX(IFERROR((M740-VLOOKUP($E740,Sheet1!$A$1:$B$4,2,FALSE))*16,0),0)</f>
        <v>0</v>
      </c>
      <c r="AL740">
        <f>MAX(IFERROR((N740-VLOOKUP($E740,Sheet1!$A$1:$B$4,2,FALSE))*16,0),0)</f>
        <v>0</v>
      </c>
      <c r="AM740">
        <f>MAX(IFERROR((O740-VLOOKUP($E740,Sheet1!$A$1:$B$4,2,FALSE))*16,0),0)</f>
        <v>0</v>
      </c>
      <c r="AN740">
        <f>MAX(IFERROR((P740-VLOOKUP($E740,Sheet1!$A$1:$B$4,2,FALSE))*16,0),0)</f>
        <v>0</v>
      </c>
      <c r="AO740">
        <f>MAX(IFERROR((Q740-VLOOKUP($E740,Sheet1!$A$1:$B$4,2,FALSE))*16,0),0)</f>
        <v>0</v>
      </c>
      <c r="AP740">
        <f>MAX(IFERROR((R740-VLOOKUP($E740,Sheet1!$A$1:$B$4,2,FALSE))*16,0),0)</f>
        <v>0</v>
      </c>
      <c r="AQ740">
        <f>MAX(IFERROR((S740-VLOOKUP($E740,Sheet1!$A$1:$B$4,2,FALSE))*16,0),0)</f>
        <v>0</v>
      </c>
      <c r="AR740">
        <v>275</v>
      </c>
      <c r="AS740">
        <v>0.87579617799999998</v>
      </c>
      <c r="AT740">
        <v>1.1922924269999999</v>
      </c>
      <c r="AU740">
        <v>270</v>
      </c>
      <c r="AV740">
        <v>0.85987261100000001</v>
      </c>
      <c r="AW740">
        <f>AD740+0.8*AE740+0.64*AF740+AG740*0.8^3+AH740*0.8^4+AI740*0.8^5+AJ740*0.8^6</f>
        <v>35.672263153492857</v>
      </c>
      <c r="AX740">
        <f>COUNTIFS(E:E,E740,AW:AW,"&gt;" &amp;AW740)+1</f>
        <v>303</v>
      </c>
      <c r="AY740">
        <f>AK740+0.8*AL740+0.64*AM740+AN740*0.8^3+AO740*0.8^4+AP740*0.8^5+AQ740*0.8^6</f>
        <v>0</v>
      </c>
      <c r="AZ740">
        <f>COUNTIFS(E:E,E740,AY:AY,"&gt;" &amp;AY740)+1</f>
        <v>57</v>
      </c>
    </row>
    <row r="741" spans="1:52">
      <c r="A741" t="s">
        <v>941</v>
      </c>
      <c r="B741" t="s">
        <v>942</v>
      </c>
      <c r="C741" t="s">
        <v>936</v>
      </c>
      <c r="D741" t="s">
        <v>37</v>
      </c>
      <c r="E741" t="s">
        <v>37</v>
      </c>
      <c r="F741">
        <v>12</v>
      </c>
      <c r="G741">
        <v>72</v>
      </c>
      <c r="H741">
        <v>205</v>
      </c>
      <c r="I741">
        <v>2020</v>
      </c>
      <c r="J741">
        <v>0</v>
      </c>
      <c r="K741">
        <v>0</v>
      </c>
      <c r="L741">
        <v>0</v>
      </c>
      <c r="M741">
        <v>-1.01309E-2</v>
      </c>
      <c r="N741">
        <v>0.191752538</v>
      </c>
      <c r="O741">
        <v>9.4510296999999993E-2</v>
      </c>
      <c r="P741">
        <v>-0.116729183</v>
      </c>
      <c r="Q741">
        <v>-0.162235877</v>
      </c>
      <c r="R741">
        <v>-0.21526416300000001</v>
      </c>
      <c r="S741">
        <v>-0.25765011500000001</v>
      </c>
      <c r="T741">
        <v>0</v>
      </c>
      <c r="U741">
        <v>0</v>
      </c>
      <c r="V741">
        <v>0</v>
      </c>
      <c r="W741">
        <v>2.272559727</v>
      </c>
      <c r="X741">
        <v>2.1293498870000001</v>
      </c>
      <c r="Y741">
        <v>0.70141936900000001</v>
      </c>
      <c r="Z741">
        <v>2.5095837439999999</v>
      </c>
      <c r="AA741">
        <v>1.844752081</v>
      </c>
      <c r="AB741">
        <v>0.97150907399999997</v>
      </c>
      <c r="AC741">
        <v>0.33512302500000002</v>
      </c>
      <c r="AD741">
        <v>11.808692656212074</v>
      </c>
      <c r="AE741">
        <v>10.848244211612624</v>
      </c>
      <c r="AF741">
        <v>0</v>
      </c>
      <c r="AG741">
        <v>13.765383671650099</v>
      </c>
      <c r="AH741">
        <v>8.0841650722186529</v>
      </c>
      <c r="AI741">
        <v>2.4610950363041866</v>
      </c>
      <c r="AJ741">
        <v>0</v>
      </c>
      <c r="AK741">
        <f>MAX(IFERROR((M741-VLOOKUP($E741,Sheet1!$A$1:$B$4,2,FALSE))*16,0),0)</f>
        <v>0</v>
      </c>
      <c r="AL741">
        <f>MAX(IFERROR((N741-VLOOKUP($E741,Sheet1!$A$1:$B$4,2,FALSE))*16,0),0)</f>
        <v>0</v>
      </c>
      <c r="AM741">
        <f>MAX(IFERROR((O741-VLOOKUP($E741,Sheet1!$A$1:$B$4,2,FALSE))*16,0),0)</f>
        <v>0</v>
      </c>
      <c r="AN741">
        <f>MAX(IFERROR((P741-VLOOKUP($E741,Sheet1!$A$1:$B$4,2,FALSE))*16,0),0)</f>
        <v>0</v>
      </c>
      <c r="AO741">
        <f>MAX(IFERROR((Q741-VLOOKUP($E741,Sheet1!$A$1:$B$4,2,FALSE))*16,0),0)</f>
        <v>0</v>
      </c>
      <c r="AP741">
        <f>MAX(IFERROR((R741-VLOOKUP($E741,Sheet1!$A$1:$B$4,2,FALSE))*16,0),0)</f>
        <v>0</v>
      </c>
      <c r="AQ741">
        <f>MAX(IFERROR((S741-VLOOKUP($E741,Sheet1!$A$1:$B$4,2,FALSE))*16,0),0)</f>
        <v>0</v>
      </c>
      <c r="AR741">
        <v>312</v>
      </c>
      <c r="AS741">
        <v>0.99363057300000002</v>
      </c>
      <c r="AT741">
        <v>-0.47574740300000001</v>
      </c>
      <c r="AU741">
        <v>303</v>
      </c>
      <c r="AV741">
        <v>0.96496815300000005</v>
      </c>
      <c r="AW741">
        <f>AD741+0.8*AE741+0.64*AF741+AG741*0.8^3+AH741*0.8^4+AI741*0.8^5+AJ741*0.8^6</f>
        <v>31.652890100463942</v>
      </c>
      <c r="AX741">
        <f>COUNTIFS(E:E,E741,AW:AW,"&gt;" &amp;AW741)+1</f>
        <v>305</v>
      </c>
      <c r="AY741">
        <f>AK741+0.8*AL741+0.64*AM741+AN741*0.8^3+AO741*0.8^4+AP741*0.8^5+AQ741*0.8^6</f>
        <v>0</v>
      </c>
      <c r="AZ741">
        <f>COUNTIFS(E:E,E741,AY:AY,"&gt;" &amp;AY741)+1</f>
        <v>57</v>
      </c>
    </row>
    <row r="742" spans="1:52">
      <c r="A742" t="s">
        <v>179</v>
      </c>
      <c r="B742" t="s">
        <v>180</v>
      </c>
      <c r="C742" t="s">
        <v>170</v>
      </c>
      <c r="D742" t="s">
        <v>37</v>
      </c>
      <c r="E742" t="s">
        <v>37</v>
      </c>
      <c r="F742">
        <v>1</v>
      </c>
      <c r="G742">
        <v>72</v>
      </c>
      <c r="H742">
        <v>196</v>
      </c>
      <c r="I742">
        <v>2020</v>
      </c>
      <c r="L742">
        <v>0.1875</v>
      </c>
      <c r="M742">
        <v>0.77707603599999997</v>
      </c>
      <c r="N742">
        <v>0.79564654899999998</v>
      </c>
      <c r="O742">
        <v>0.63317426099999996</v>
      </c>
      <c r="P742">
        <v>0.68917264099999997</v>
      </c>
      <c r="Q742">
        <v>0.18424570300000001</v>
      </c>
      <c r="R742">
        <v>5.7606385000000003E-2</v>
      </c>
      <c r="S742">
        <v>-4.2988019000000002E-2</v>
      </c>
      <c r="V742">
        <v>0</v>
      </c>
      <c r="W742">
        <v>2.2972916130000001</v>
      </c>
      <c r="X742">
        <v>1.433659636</v>
      </c>
      <c r="Y742">
        <v>1.67269449</v>
      </c>
      <c r="Z742">
        <v>1.6798781789999999</v>
      </c>
      <c r="AA742">
        <v>1.6169808809999999</v>
      </c>
      <c r="AB742">
        <v>0.98991839800000003</v>
      </c>
      <c r="AC742">
        <v>1.1896569560000001</v>
      </c>
      <c r="AD742">
        <v>13.276524772232875</v>
      </c>
      <c r="AE742">
        <v>5.9478118446647557</v>
      </c>
      <c r="AF742">
        <v>7.6120368977222768</v>
      </c>
      <c r="AG742">
        <v>7.733775222214021</v>
      </c>
      <c r="AH742">
        <v>6.7136461154796621</v>
      </c>
      <c r="AI742">
        <v>2.6633332915390326</v>
      </c>
      <c r="AJ742">
        <v>3.7054190976025581</v>
      </c>
      <c r="AK742">
        <f>MAX(IFERROR((M742-VLOOKUP($E742,Sheet1!$A$1:$B$4,2,FALSE))*16,0),0)</f>
        <v>0</v>
      </c>
      <c r="AL742">
        <f>MAX(IFERROR((N742-VLOOKUP($E742,Sheet1!$A$1:$B$4,2,FALSE))*16,0),0)</f>
        <v>0</v>
      </c>
      <c r="AM742">
        <f>MAX(IFERROR((O742-VLOOKUP($E742,Sheet1!$A$1:$B$4,2,FALSE))*16,0),0)</f>
        <v>0</v>
      </c>
      <c r="AN742">
        <f>MAX(IFERROR((P742-VLOOKUP($E742,Sheet1!$A$1:$B$4,2,FALSE))*16,0),0)</f>
        <v>0</v>
      </c>
      <c r="AO742">
        <f>MAX(IFERROR((Q742-VLOOKUP($E742,Sheet1!$A$1:$B$4,2,FALSE))*16,0),0)</f>
        <v>0</v>
      </c>
      <c r="AP742">
        <f>MAX(IFERROR((R742-VLOOKUP($E742,Sheet1!$A$1:$B$4,2,FALSE))*16,0),0)</f>
        <v>0</v>
      </c>
      <c r="AQ742">
        <f>MAX(IFERROR((S742-VLOOKUP($E742,Sheet1!$A$1:$B$4,2,FALSE))*16,0),0)</f>
        <v>0</v>
      </c>
      <c r="AR742">
        <v>299</v>
      </c>
      <c r="AS742">
        <v>0.95222929899999997</v>
      </c>
      <c r="AT742">
        <v>3.0939335570000002</v>
      </c>
      <c r="AU742">
        <v>217</v>
      </c>
      <c r="AV742">
        <v>0.69108280300000002</v>
      </c>
      <c r="AW742">
        <f>AD742+0.8*AE742+0.64*AF742+AG742*0.8^3+AH742*0.8^4+AI742*0.8^5+AJ742*0.8^6</f>
        <v>31.460154662074427</v>
      </c>
      <c r="AX742">
        <f>COUNTIFS(E:E,E742,AW:AW,"&gt;" &amp;AW742)+1</f>
        <v>306</v>
      </c>
      <c r="AY742">
        <f>AK742+0.8*AL742+0.64*AM742+AN742*0.8^3+AO742*0.8^4+AP742*0.8^5+AQ742*0.8^6</f>
        <v>0</v>
      </c>
      <c r="AZ742">
        <f>COUNTIFS(E:E,E742,AY:AY,"&gt;" &amp;AY742)+1</f>
        <v>57</v>
      </c>
    </row>
    <row r="743" spans="1:52">
      <c r="A743" t="s">
        <v>183</v>
      </c>
      <c r="B743" t="s">
        <v>184</v>
      </c>
      <c r="C743" t="s">
        <v>170</v>
      </c>
      <c r="D743" t="s">
        <v>37</v>
      </c>
      <c r="E743" t="s">
        <v>37</v>
      </c>
      <c r="F743">
        <v>2</v>
      </c>
      <c r="G743">
        <v>75</v>
      </c>
      <c r="H743">
        <v>210</v>
      </c>
      <c r="I743">
        <v>2020</v>
      </c>
      <c r="K743">
        <v>2.0625</v>
      </c>
      <c r="L743">
        <v>0</v>
      </c>
      <c r="M743">
        <v>1.123846267</v>
      </c>
      <c r="N743">
        <v>0.75836126800000003</v>
      </c>
      <c r="O743">
        <v>0.33722980000000002</v>
      </c>
      <c r="P743">
        <v>-2.1325799999999999E-2</v>
      </c>
      <c r="Q743">
        <v>-8.7435548000000002E-2</v>
      </c>
      <c r="R743">
        <v>-0.163191327</v>
      </c>
      <c r="S743">
        <v>-0.20154237899999999</v>
      </c>
      <c r="U743">
        <v>0</v>
      </c>
      <c r="V743">
        <v>0</v>
      </c>
      <c r="W743">
        <v>1.8211873430000001</v>
      </c>
      <c r="X743">
        <v>2.2141469950000001</v>
      </c>
      <c r="Y743">
        <v>1.6863640870000001</v>
      </c>
      <c r="Z743">
        <v>1.5963260029999999</v>
      </c>
      <c r="AA743">
        <v>1.2944601440000001</v>
      </c>
      <c r="AB743">
        <v>0.891013308</v>
      </c>
      <c r="AC743">
        <v>0.39731450499999998</v>
      </c>
      <c r="AD743">
        <v>9.4859520882184256</v>
      </c>
      <c r="AE743">
        <v>12.467898177359601</v>
      </c>
      <c r="AF743">
        <v>7.3932734044329749</v>
      </c>
      <c r="AG743">
        <v>6.3718237435447946</v>
      </c>
      <c r="AH743">
        <v>4.3059946719856441</v>
      </c>
      <c r="AI743">
        <v>2.1028855478706561</v>
      </c>
      <c r="AJ743">
        <v>0</v>
      </c>
      <c r="AK743">
        <f>MAX(IFERROR((M743-VLOOKUP($E743,Sheet1!$A$1:$B$4,2,FALSE))*16,0),0)</f>
        <v>0</v>
      </c>
      <c r="AL743">
        <f>MAX(IFERROR((N743-VLOOKUP($E743,Sheet1!$A$1:$B$4,2,FALSE))*16,0),0)</f>
        <v>0</v>
      </c>
      <c r="AM743">
        <f>MAX(IFERROR((O743-VLOOKUP($E743,Sheet1!$A$1:$B$4,2,FALSE))*16,0),0)</f>
        <v>0</v>
      </c>
      <c r="AN743">
        <f>MAX(IFERROR((P743-VLOOKUP($E743,Sheet1!$A$1:$B$4,2,FALSE))*16,0),0)</f>
        <v>0</v>
      </c>
      <c r="AO743">
        <f>MAX(IFERROR((Q743-VLOOKUP($E743,Sheet1!$A$1:$B$4,2,FALSE))*16,0),0)</f>
        <v>0</v>
      </c>
      <c r="AP743">
        <f>MAX(IFERROR((R743-VLOOKUP($E743,Sheet1!$A$1:$B$4,2,FALSE))*16,0),0)</f>
        <v>0</v>
      </c>
      <c r="AQ743">
        <f>MAX(IFERROR((S743-VLOOKUP($E743,Sheet1!$A$1:$B$4,2,FALSE))*16,0),0)</f>
        <v>0</v>
      </c>
      <c r="AR743">
        <v>263</v>
      </c>
      <c r="AS743">
        <v>0.83757961800000003</v>
      </c>
      <c r="AT743">
        <v>1.745942281</v>
      </c>
      <c r="AU743">
        <v>260</v>
      </c>
      <c r="AV743">
        <v>0.82802547800000004</v>
      </c>
      <c r="AW743">
        <f>AD743+0.8*AE743+0.64*AF743+AG743*0.8^3+AH743*0.8^4+AI743*0.8^5+AJ743*0.8^6</f>
        <v>29.907148319609728</v>
      </c>
      <c r="AX743">
        <f>COUNTIFS(E:E,E743,AW:AW,"&gt;" &amp;AW743)+1</f>
        <v>307</v>
      </c>
      <c r="AY743">
        <f>AK743+0.8*AL743+0.64*AM743+AN743*0.8^3+AO743*0.8^4+AP743*0.8^5+AQ743*0.8^6</f>
        <v>0</v>
      </c>
      <c r="AZ743">
        <f>COUNTIFS(E:E,E743,AY:AY,"&gt;" &amp;AY743)+1</f>
        <v>57</v>
      </c>
    </row>
    <row r="744" spans="1:52">
      <c r="A744" t="s">
        <v>436</v>
      </c>
      <c r="B744" t="s">
        <v>437</v>
      </c>
      <c r="C744" t="s">
        <v>415</v>
      </c>
      <c r="D744" t="s">
        <v>37</v>
      </c>
      <c r="E744" t="s">
        <v>37</v>
      </c>
      <c r="F744">
        <v>6</v>
      </c>
      <c r="G744">
        <v>71</v>
      </c>
      <c r="H744">
        <v>198</v>
      </c>
      <c r="I744">
        <v>2020</v>
      </c>
      <c r="J744">
        <v>0</v>
      </c>
      <c r="K744">
        <v>0</v>
      </c>
      <c r="L744">
        <v>0</v>
      </c>
      <c r="M744">
        <v>0.88342123100000003</v>
      </c>
      <c r="N744">
        <v>0.49523338</v>
      </c>
      <c r="O744">
        <v>-2.3112384E-2</v>
      </c>
      <c r="P744">
        <v>-0.14386885599999999</v>
      </c>
      <c r="Q744">
        <v>-0.26336195699999998</v>
      </c>
      <c r="R744">
        <v>-0.37717516400000001</v>
      </c>
      <c r="S744">
        <v>-0.45499324899999999</v>
      </c>
      <c r="T744">
        <v>0</v>
      </c>
      <c r="U744">
        <v>0</v>
      </c>
      <c r="V744">
        <v>0</v>
      </c>
      <c r="W744">
        <v>2.487406247</v>
      </c>
      <c r="X744">
        <v>1.761853847</v>
      </c>
      <c r="Y744">
        <v>2.6097212449999998</v>
      </c>
      <c r="Z744">
        <v>2.256116692</v>
      </c>
      <c r="AA744">
        <v>1.8599753029999999</v>
      </c>
      <c r="AB744">
        <v>1.4721001090000001</v>
      </c>
      <c r="AC744">
        <v>0.77590399700000001</v>
      </c>
      <c r="AD744">
        <v>15.300088998392866</v>
      </c>
      <c r="AE744">
        <v>8.1657475710341458</v>
      </c>
      <c r="AF744">
        <v>14.840670683488412</v>
      </c>
      <c r="AG744">
        <v>11.476772025074311</v>
      </c>
      <c r="AH744">
        <v>8.0944078555045849</v>
      </c>
      <c r="AI744">
        <v>5.2337649088017173</v>
      </c>
      <c r="AJ744">
        <v>0</v>
      </c>
      <c r="AK744">
        <f>MAX(IFERROR((M744-VLOOKUP($E744,Sheet1!$A$1:$B$4,2,FALSE))*16,0),0)</f>
        <v>0</v>
      </c>
      <c r="AL744">
        <f>MAX(IFERROR((N744-VLOOKUP($E744,Sheet1!$A$1:$B$4,2,FALSE))*16,0),0)</f>
        <v>0</v>
      </c>
      <c r="AM744">
        <f>MAX(IFERROR((O744-VLOOKUP($E744,Sheet1!$A$1:$B$4,2,FALSE))*16,0),0)</f>
        <v>0</v>
      </c>
      <c r="AN744">
        <f>MAX(IFERROR((P744-VLOOKUP($E744,Sheet1!$A$1:$B$4,2,FALSE))*16,0),0)</f>
        <v>0</v>
      </c>
      <c r="AO744">
        <f>MAX(IFERROR((Q744-VLOOKUP($E744,Sheet1!$A$1:$B$4,2,FALSE))*16,0),0)</f>
        <v>0</v>
      </c>
      <c r="AP744">
        <f>MAX(IFERROR((R744-VLOOKUP($E744,Sheet1!$A$1:$B$4,2,FALSE))*16,0),0)</f>
        <v>0</v>
      </c>
      <c r="AQ744">
        <f>MAX(IFERROR((S744-VLOOKUP($E744,Sheet1!$A$1:$B$4,2,FALSE))*16,0),0)</f>
        <v>0</v>
      </c>
      <c r="AR744">
        <v>290</v>
      </c>
      <c r="AS744">
        <v>0.92356687900000001</v>
      </c>
      <c r="AT744">
        <v>0.116143</v>
      </c>
      <c r="AU744">
        <v>286</v>
      </c>
      <c r="AV744">
        <v>0.91082802500000004</v>
      </c>
      <c r="AW744">
        <f>AD744+0.8*AE744+0.64*AF744+AG744*0.8^3+AH744*0.8^4+AI744*0.8^5+AJ744*0.8^6</f>
        <v>42.237293112421646</v>
      </c>
      <c r="AX744">
        <f>COUNTIFS(E:E,E744,AW:AW,"&gt;" &amp;AW744)+1</f>
        <v>288</v>
      </c>
      <c r="AY744">
        <f>AK744+0.8*AL744+0.64*AM744+AN744*0.8^3+AO744*0.8^4+AP744*0.8^5+AQ744*0.8^6</f>
        <v>0</v>
      </c>
      <c r="AZ744">
        <f>COUNTIFS(E:E,E744,AY:AY,"&gt;" &amp;AY744)+1</f>
        <v>57</v>
      </c>
    </row>
    <row r="745" spans="1:52">
      <c r="A745" t="s">
        <v>129</v>
      </c>
      <c r="B745" t="s">
        <v>130</v>
      </c>
      <c r="C745" t="s">
        <v>118</v>
      </c>
      <c r="D745" t="s">
        <v>37</v>
      </c>
      <c r="E745" t="s">
        <v>37</v>
      </c>
      <c r="F745">
        <v>9</v>
      </c>
      <c r="G745">
        <v>78</v>
      </c>
      <c r="H745">
        <v>265</v>
      </c>
      <c r="I745">
        <v>2020</v>
      </c>
      <c r="J745">
        <v>0.5</v>
      </c>
      <c r="K745">
        <v>1.5625</v>
      </c>
      <c r="L745">
        <v>0.5625</v>
      </c>
      <c r="M745">
        <v>0.179767922</v>
      </c>
      <c r="N745">
        <v>-0.21926822000000001</v>
      </c>
      <c r="O745">
        <v>-0.29256794200000003</v>
      </c>
      <c r="P745">
        <v>-0.464989284</v>
      </c>
      <c r="Q745">
        <v>-0.51181464300000001</v>
      </c>
      <c r="R745">
        <v>-0.58116349300000003</v>
      </c>
      <c r="S745">
        <v>-0.60965560399999996</v>
      </c>
      <c r="T745">
        <v>0</v>
      </c>
      <c r="U745">
        <v>0</v>
      </c>
      <c r="V745">
        <v>0</v>
      </c>
      <c r="W745">
        <v>1.389289719</v>
      </c>
      <c r="X745">
        <v>3.3085696009999999</v>
      </c>
      <c r="Y745">
        <v>1.8286174079999999</v>
      </c>
      <c r="Z745">
        <v>1.295991841</v>
      </c>
      <c r="AA745">
        <v>0.110865301</v>
      </c>
      <c r="AB745">
        <v>0</v>
      </c>
      <c r="AC745">
        <v>0</v>
      </c>
      <c r="AD745">
        <v>5.1036829427746113</v>
      </c>
      <c r="AE745">
        <v>21.270827983810676</v>
      </c>
      <c r="AF745">
        <v>7.825070735994899</v>
      </c>
      <c r="AG745">
        <v>4.0848938115923801</v>
      </c>
      <c r="AH745">
        <v>0</v>
      </c>
      <c r="AI745">
        <v>0</v>
      </c>
      <c r="AJ745">
        <v>0</v>
      </c>
      <c r="AK745">
        <f>MAX(IFERROR((M745-VLOOKUP($E745,Sheet1!$A$1:$B$4,2,FALSE))*16,0),0)</f>
        <v>0</v>
      </c>
      <c r="AL745">
        <f>MAX(IFERROR((N745-VLOOKUP($E745,Sheet1!$A$1:$B$4,2,FALSE))*16,0),0)</f>
        <v>0</v>
      </c>
      <c r="AM745">
        <f>MAX(IFERROR((O745-VLOOKUP($E745,Sheet1!$A$1:$B$4,2,FALSE))*16,0),0)</f>
        <v>0</v>
      </c>
      <c r="AN745">
        <f>MAX(IFERROR((P745-VLOOKUP($E745,Sheet1!$A$1:$B$4,2,FALSE))*16,0),0)</f>
        <v>0</v>
      </c>
      <c r="AO745">
        <f>MAX(IFERROR((Q745-VLOOKUP($E745,Sheet1!$A$1:$B$4,2,FALSE))*16,0),0)</f>
        <v>0</v>
      </c>
      <c r="AP745">
        <f>MAX(IFERROR((R745-VLOOKUP($E745,Sheet1!$A$1:$B$4,2,FALSE))*16,0),0)</f>
        <v>0</v>
      </c>
      <c r="AQ745">
        <f>MAX(IFERROR((S745-VLOOKUP($E745,Sheet1!$A$1:$B$4,2,FALSE))*16,0),0)</f>
        <v>0</v>
      </c>
      <c r="AR745">
        <v>309</v>
      </c>
      <c r="AS745">
        <v>0.98407643300000003</v>
      </c>
      <c r="AT745">
        <v>-2.4996912629999999</v>
      </c>
      <c r="AU745">
        <v>313</v>
      </c>
      <c r="AV745">
        <v>0.99681528699999999</v>
      </c>
      <c r="AW745">
        <f>AD745+0.8*AE745+0.64*AF745+AG745*0.8^3+AH745*0.8^4+AI745*0.8^5+AJ745*0.8^6</f>
        <v>29.219856232395188</v>
      </c>
      <c r="AX745">
        <f>COUNTIFS(E:E,E745,AW:AW,"&gt;" &amp;AW745)+1</f>
        <v>308</v>
      </c>
      <c r="AY745">
        <f>AK745+0.8*AL745+0.64*AM745+AN745*0.8^3+AO745*0.8^4+AP745*0.8^5+AQ745*0.8^6</f>
        <v>0</v>
      </c>
      <c r="AZ745">
        <f>COUNTIFS(E:E,E745,AY:AY,"&gt;" &amp;AY745)+1</f>
        <v>57</v>
      </c>
    </row>
    <row r="746" spans="1:52">
      <c r="A746" t="s">
        <v>884</v>
      </c>
      <c r="B746" t="s">
        <v>885</v>
      </c>
      <c r="C746" t="s">
        <v>883</v>
      </c>
      <c r="D746" t="s">
        <v>37</v>
      </c>
      <c r="E746" t="s">
        <v>37</v>
      </c>
      <c r="F746">
        <v>4</v>
      </c>
      <c r="G746">
        <v>75</v>
      </c>
      <c r="H746">
        <v>205</v>
      </c>
      <c r="I746">
        <v>2020</v>
      </c>
      <c r="J746">
        <v>0.75</v>
      </c>
      <c r="K746">
        <v>1.9375</v>
      </c>
      <c r="L746">
        <v>0</v>
      </c>
      <c r="M746">
        <v>1.993182805</v>
      </c>
      <c r="N746">
        <v>0.69934363899999996</v>
      </c>
      <c r="O746">
        <v>0.56546463700000005</v>
      </c>
      <c r="P746">
        <v>2.9020496999999999E-2</v>
      </c>
      <c r="Q746">
        <v>-3.0049818999999998E-2</v>
      </c>
      <c r="R746">
        <v>-8.8723327000000005E-2</v>
      </c>
      <c r="S746">
        <v>-0.129498581</v>
      </c>
      <c r="T746">
        <v>0</v>
      </c>
      <c r="U746">
        <v>0</v>
      </c>
      <c r="V746">
        <v>0</v>
      </c>
      <c r="W746">
        <v>2.4155425030000002</v>
      </c>
      <c r="X746">
        <v>1.428530538</v>
      </c>
      <c r="Y746">
        <v>1.304283962</v>
      </c>
      <c r="Z746">
        <v>1.297574842</v>
      </c>
      <c r="AA746">
        <v>0.540301484</v>
      </c>
      <c r="AB746">
        <v>7.6957685999999997E-2</v>
      </c>
      <c r="AC746">
        <v>0</v>
      </c>
      <c r="AD746">
        <v>16.945913994723213</v>
      </c>
      <c r="AE746">
        <v>5.8189018307714804</v>
      </c>
      <c r="AF746">
        <v>4.8324780077457063</v>
      </c>
      <c r="AG746">
        <v>4.4014132752030548</v>
      </c>
      <c r="AH746">
        <v>0</v>
      </c>
      <c r="AI746">
        <v>0</v>
      </c>
      <c r="AJ746">
        <v>0</v>
      </c>
      <c r="AK746">
        <f>MAX(IFERROR((M746-VLOOKUP($E746,Sheet1!$A$1:$B$4,2,FALSE))*16,0),0)</f>
        <v>0</v>
      </c>
      <c r="AL746">
        <f>MAX(IFERROR((N746-VLOOKUP($E746,Sheet1!$A$1:$B$4,2,FALSE))*16,0),0)</f>
        <v>0</v>
      </c>
      <c r="AM746">
        <f>MAX(IFERROR((O746-VLOOKUP($E746,Sheet1!$A$1:$B$4,2,FALSE))*16,0),0)</f>
        <v>0</v>
      </c>
      <c r="AN746">
        <f>MAX(IFERROR((P746-VLOOKUP($E746,Sheet1!$A$1:$B$4,2,FALSE))*16,0),0)</f>
        <v>0</v>
      </c>
      <c r="AO746">
        <f>MAX(IFERROR((Q746-VLOOKUP($E746,Sheet1!$A$1:$B$4,2,FALSE))*16,0),0)</f>
        <v>0</v>
      </c>
      <c r="AP746">
        <f>MAX(IFERROR((R746-VLOOKUP($E746,Sheet1!$A$1:$B$4,2,FALSE))*16,0),0)</f>
        <v>0</v>
      </c>
      <c r="AQ746">
        <f>MAX(IFERROR((S746-VLOOKUP($E746,Sheet1!$A$1:$B$4,2,FALSE))*16,0),0)</f>
        <v>0</v>
      </c>
      <c r="AR746">
        <v>153</v>
      </c>
      <c r="AS746">
        <v>0.48726114599999998</v>
      </c>
      <c r="AT746">
        <v>3.038739852</v>
      </c>
      <c r="AU746">
        <v>219</v>
      </c>
      <c r="AV746">
        <v>0.69745222900000003</v>
      </c>
      <c r="AW746">
        <f>AD746+0.8*AE746+0.64*AF746+AG746*0.8^3+AH746*0.8^4+AI746*0.8^5+AJ746*0.8^6</f>
        <v>26.947344981201613</v>
      </c>
      <c r="AX746">
        <f>COUNTIFS(E:E,E746,AW:AW,"&gt;" &amp;AW746)+1</f>
        <v>310</v>
      </c>
      <c r="AY746">
        <f>AK746+0.8*AL746+0.64*AM746+AN746*0.8^3+AO746*0.8^4+AP746*0.8^5+AQ746*0.8^6</f>
        <v>0</v>
      </c>
      <c r="AZ746">
        <f>COUNTIFS(E:E,E746,AY:AY,"&gt;" &amp;AY746)+1</f>
        <v>57</v>
      </c>
    </row>
    <row r="747" spans="1:52">
      <c r="A747" t="s">
        <v>481</v>
      </c>
      <c r="B747" t="s">
        <v>482</v>
      </c>
      <c r="C747" t="s">
        <v>454</v>
      </c>
      <c r="D747" t="s">
        <v>37</v>
      </c>
      <c r="E747" t="s">
        <v>37</v>
      </c>
      <c r="F747">
        <v>1</v>
      </c>
      <c r="G747">
        <v>74</v>
      </c>
      <c r="H747">
        <v>225</v>
      </c>
      <c r="I747">
        <v>2020</v>
      </c>
      <c r="L747">
        <v>0.375</v>
      </c>
      <c r="M747">
        <v>0.81916937899999998</v>
      </c>
      <c r="N747">
        <v>0.85516984699999998</v>
      </c>
      <c r="O747">
        <v>-7.4317180000000004E-3</v>
      </c>
      <c r="P747">
        <v>6.4927261E-2</v>
      </c>
      <c r="Q747">
        <v>-9.3096420999999999E-2</v>
      </c>
      <c r="R747">
        <v>-0.10907151499999999</v>
      </c>
      <c r="S747">
        <v>-0.154101611</v>
      </c>
      <c r="V747">
        <v>0</v>
      </c>
      <c r="W747">
        <v>1.7135327419999999</v>
      </c>
      <c r="X747">
        <v>2.2439682580000002</v>
      </c>
      <c r="Y747">
        <v>1.7124554160000001</v>
      </c>
      <c r="Z747">
        <v>0.88888883600000002</v>
      </c>
      <c r="AA747">
        <v>1.3109905399999999</v>
      </c>
      <c r="AB747">
        <v>0.23295084799999999</v>
      </c>
      <c r="AC747">
        <v>0.17774261499999999</v>
      </c>
      <c r="AD747">
        <v>8.1628213808707102</v>
      </c>
      <c r="AE747">
        <v>12.909241340243568</v>
      </c>
      <c r="AF747">
        <v>7.2368256158777058</v>
      </c>
      <c r="AG747">
        <v>2.1718309029872955</v>
      </c>
      <c r="AH747">
        <v>4.4045116592439371</v>
      </c>
      <c r="AI747">
        <v>0</v>
      </c>
      <c r="AJ747">
        <v>0</v>
      </c>
      <c r="AK747">
        <f>MAX(IFERROR((M747-VLOOKUP($E747,Sheet1!$A$1:$B$4,2,FALSE))*16,0),0)</f>
        <v>0</v>
      </c>
      <c r="AL747">
        <f>MAX(IFERROR((N747-VLOOKUP($E747,Sheet1!$A$1:$B$4,2,FALSE))*16,0),0)</f>
        <v>0</v>
      </c>
      <c r="AM747">
        <f>MAX(IFERROR((O747-VLOOKUP($E747,Sheet1!$A$1:$B$4,2,FALSE))*16,0),0)</f>
        <v>0</v>
      </c>
      <c r="AN747">
        <f>MAX(IFERROR((P747-VLOOKUP($E747,Sheet1!$A$1:$B$4,2,FALSE))*16,0),0)</f>
        <v>0</v>
      </c>
      <c r="AO747">
        <f>MAX(IFERROR((Q747-VLOOKUP($E747,Sheet1!$A$1:$B$4,2,FALSE))*16,0),0)</f>
        <v>0</v>
      </c>
      <c r="AP747">
        <f>MAX(IFERROR((R747-VLOOKUP($E747,Sheet1!$A$1:$B$4,2,FALSE))*16,0),0)</f>
        <v>0</v>
      </c>
      <c r="AQ747">
        <f>MAX(IFERROR((S747-VLOOKUP($E747,Sheet1!$A$1:$B$4,2,FALSE))*16,0),0)</f>
        <v>0</v>
      </c>
      <c r="AR747">
        <v>295</v>
      </c>
      <c r="AS747">
        <v>0.93949044599999998</v>
      </c>
      <c r="AT747">
        <v>1.3755652220000001</v>
      </c>
      <c r="AU747">
        <v>265</v>
      </c>
      <c r="AV747">
        <v>0.84394904500000001</v>
      </c>
      <c r="AW747">
        <f>AD747+0.8*AE747+0.64*AF747+AG747*0.8^3+AH747*0.8^4+AI747*0.8^5+AJ747*0.8^6</f>
        <v>26.03784824518311</v>
      </c>
      <c r="AX747">
        <f>COUNTIFS(E:E,E747,AW:AW,"&gt;" &amp;AW747)+1</f>
        <v>311</v>
      </c>
      <c r="AY747">
        <f>AK747+0.8*AL747+0.64*AM747+AN747*0.8^3+AO747*0.8^4+AP747*0.8^5+AQ747*0.8^6</f>
        <v>0</v>
      </c>
      <c r="AZ747">
        <f>COUNTIFS(E:E,E747,AY:AY,"&gt;" &amp;AY747)+1</f>
        <v>57</v>
      </c>
    </row>
    <row r="748" spans="1:52">
      <c r="A748" t="s">
        <v>151</v>
      </c>
      <c r="B748" t="s">
        <v>152</v>
      </c>
      <c r="C748" t="s">
        <v>118</v>
      </c>
      <c r="D748" t="s">
        <v>37</v>
      </c>
      <c r="E748" t="s">
        <v>37</v>
      </c>
      <c r="F748">
        <v>2</v>
      </c>
      <c r="G748">
        <v>69</v>
      </c>
      <c r="H748">
        <v>190</v>
      </c>
      <c r="I748">
        <v>2020</v>
      </c>
      <c r="K748">
        <v>0.125</v>
      </c>
      <c r="L748">
        <v>-0.125</v>
      </c>
      <c r="M748">
        <v>0.17388404800000001</v>
      </c>
      <c r="N748">
        <v>-5.3138409999999997E-3</v>
      </c>
      <c r="O748">
        <v>-2.6652695000000001E-2</v>
      </c>
      <c r="P748">
        <v>-9.2807039999999993E-2</v>
      </c>
      <c r="Q748">
        <v>-0.15294444500000001</v>
      </c>
      <c r="R748">
        <v>-0.19258963000000001</v>
      </c>
      <c r="S748">
        <v>-0.23073199999999999</v>
      </c>
      <c r="U748">
        <v>0</v>
      </c>
      <c r="V748">
        <v>0</v>
      </c>
      <c r="W748">
        <v>1.992854433</v>
      </c>
      <c r="X748">
        <v>1.9364652600000001</v>
      </c>
      <c r="Y748">
        <v>1.8191643850000001</v>
      </c>
      <c r="Z748">
        <v>1.4172200370000001</v>
      </c>
      <c r="AA748">
        <v>1.2732529560000001</v>
      </c>
      <c r="AB748">
        <v>1.0428452109999999</v>
      </c>
      <c r="AC748">
        <v>0.51987154000000002</v>
      </c>
      <c r="AD748">
        <v>9.6657257488081854</v>
      </c>
      <c r="AE748">
        <v>8.9836811813802484</v>
      </c>
      <c r="AF748">
        <v>8.0313474022717628</v>
      </c>
      <c r="AG748">
        <v>5.0831497965954213</v>
      </c>
      <c r="AH748">
        <v>4.1356809598401156</v>
      </c>
      <c r="AI748">
        <v>2.8261589825727214</v>
      </c>
      <c r="AJ748">
        <v>0</v>
      </c>
      <c r="AK748">
        <f>MAX(IFERROR((M748-VLOOKUP($E748,Sheet1!$A$1:$B$4,2,FALSE))*16,0),0)</f>
        <v>0</v>
      </c>
      <c r="AL748">
        <f>MAX(IFERROR((N748-VLOOKUP($E748,Sheet1!$A$1:$B$4,2,FALSE))*16,0),0)</f>
        <v>0</v>
      </c>
      <c r="AM748">
        <f>MAX(IFERROR((O748-VLOOKUP($E748,Sheet1!$A$1:$B$4,2,FALSE))*16,0),0)</f>
        <v>0</v>
      </c>
      <c r="AN748">
        <f>MAX(IFERROR((P748-VLOOKUP($E748,Sheet1!$A$1:$B$4,2,FALSE))*16,0),0)</f>
        <v>0</v>
      </c>
      <c r="AO748">
        <f>MAX(IFERROR((Q748-VLOOKUP($E748,Sheet1!$A$1:$B$4,2,FALSE))*16,0),0)</f>
        <v>0</v>
      </c>
      <c r="AP748">
        <f>MAX(IFERROR((R748-VLOOKUP($E748,Sheet1!$A$1:$B$4,2,FALSE))*16,0),0)</f>
        <v>0</v>
      </c>
      <c r="AQ748">
        <f>MAX(IFERROR((S748-VLOOKUP($E748,Sheet1!$A$1:$B$4,2,FALSE))*16,0),0)</f>
        <v>0</v>
      </c>
      <c r="AR748">
        <v>310</v>
      </c>
      <c r="AS748">
        <v>0.98726114600000003</v>
      </c>
      <c r="AT748">
        <v>-0.527155602</v>
      </c>
      <c r="AU748">
        <v>305</v>
      </c>
      <c r="AV748">
        <v>0.97133758000000003</v>
      </c>
      <c r="AW748">
        <f>AD748+0.8*AE748+0.64*AF748+AG748*0.8^3+AH748*0.8^4+AI748*0.8^5+AJ748*0.8^6</f>
        <v>27.215356423783113</v>
      </c>
      <c r="AX748">
        <f>COUNTIFS(E:E,E748,AW:AW,"&gt;" &amp;AW748)+1</f>
        <v>309</v>
      </c>
      <c r="AY748">
        <f>AK748+0.8*AL748+0.64*AM748+AN748*0.8^3+AO748*0.8^4+AP748*0.8^5+AQ748*0.8^6</f>
        <v>0</v>
      </c>
      <c r="AZ748">
        <f>COUNTIFS(E:E,E748,AY:AY,"&gt;" &amp;AY748)+1</f>
        <v>57</v>
      </c>
    </row>
    <row r="749" spans="1:52">
      <c r="A749" t="s">
        <v>1462</v>
      </c>
      <c r="B749" t="s">
        <v>1463</v>
      </c>
      <c r="C749" t="s">
        <v>1421</v>
      </c>
      <c r="D749" t="s">
        <v>37</v>
      </c>
      <c r="E749" t="s">
        <v>37</v>
      </c>
      <c r="F749">
        <v>8</v>
      </c>
      <c r="G749">
        <v>74</v>
      </c>
      <c r="H749">
        <v>198</v>
      </c>
      <c r="I749">
        <v>2020</v>
      </c>
      <c r="J749">
        <v>0</v>
      </c>
      <c r="K749">
        <v>0</v>
      </c>
      <c r="L749">
        <v>0</v>
      </c>
      <c r="M749">
        <v>-2.8149382000000001E-2</v>
      </c>
      <c r="N749">
        <v>-0.22082431699999999</v>
      </c>
      <c r="O749">
        <v>-0.28718003600000003</v>
      </c>
      <c r="P749">
        <v>-0.40946442900000002</v>
      </c>
      <c r="Q749">
        <v>-0.47719610699999998</v>
      </c>
      <c r="R749">
        <v>-0.53024193500000005</v>
      </c>
      <c r="S749">
        <v>-0.55653529300000004</v>
      </c>
      <c r="T749">
        <v>0</v>
      </c>
      <c r="U749">
        <v>0</v>
      </c>
      <c r="V749">
        <v>0</v>
      </c>
      <c r="W749">
        <v>1.2211196799999999</v>
      </c>
      <c r="X749">
        <v>2.083423523</v>
      </c>
      <c r="Y749">
        <v>1.7844447029999999</v>
      </c>
      <c r="Z749">
        <v>1.6190005510000001</v>
      </c>
      <c r="AA749">
        <v>0.823098251</v>
      </c>
      <c r="AB749">
        <v>0.202147037</v>
      </c>
      <c r="AC749">
        <v>0</v>
      </c>
      <c r="AD749">
        <v>3.898973313618086</v>
      </c>
      <c r="AE749">
        <v>9.920359524367214</v>
      </c>
      <c r="AF749">
        <v>7.4982475287394124</v>
      </c>
      <c r="AG749">
        <v>6.1960837974802701</v>
      </c>
      <c r="AH749">
        <v>1.7381701588015233</v>
      </c>
      <c r="AI749">
        <v>0</v>
      </c>
      <c r="AJ749">
        <v>0</v>
      </c>
      <c r="AK749">
        <f>MAX(IFERROR((M749-VLOOKUP($E749,Sheet1!$A$1:$B$4,2,FALSE))*16,0),0)</f>
        <v>0</v>
      </c>
      <c r="AL749">
        <f>MAX(IFERROR((N749-VLOOKUP($E749,Sheet1!$A$1:$B$4,2,FALSE))*16,0),0)</f>
        <v>0</v>
      </c>
      <c r="AM749">
        <f>MAX(IFERROR((O749-VLOOKUP($E749,Sheet1!$A$1:$B$4,2,FALSE))*16,0),0)</f>
        <v>0</v>
      </c>
      <c r="AN749">
        <f>MAX(IFERROR((P749-VLOOKUP($E749,Sheet1!$A$1:$B$4,2,FALSE))*16,0),0)</f>
        <v>0</v>
      </c>
      <c r="AO749">
        <f>MAX(IFERROR((Q749-VLOOKUP($E749,Sheet1!$A$1:$B$4,2,FALSE))*16,0),0)</f>
        <v>0</v>
      </c>
      <c r="AP749">
        <f>MAX(IFERROR((R749-VLOOKUP($E749,Sheet1!$A$1:$B$4,2,FALSE))*16,0),0)</f>
        <v>0</v>
      </c>
      <c r="AQ749">
        <f>MAX(IFERROR((S749-VLOOKUP($E749,Sheet1!$A$1:$B$4,2,FALSE))*16,0),0)</f>
        <v>0</v>
      </c>
      <c r="AR749">
        <v>314</v>
      </c>
      <c r="AS749">
        <v>1</v>
      </c>
      <c r="AT749">
        <v>-2.5095915</v>
      </c>
      <c r="AU749">
        <v>314</v>
      </c>
      <c r="AV749">
        <v>1</v>
      </c>
      <c r="AW749">
        <f>AD749+0.8*AE749+0.64*AF749+AG749*0.8^3+AH749*0.8^4+AI749*0.8^5+AJ749*0.8^6</f>
        <v>20.51848875286009</v>
      </c>
      <c r="AX749">
        <f>COUNTIFS(E:E,E749,AW:AW,"&gt;" &amp;AW749)+1</f>
        <v>312</v>
      </c>
      <c r="AY749">
        <f>AK749+0.8*AL749+0.64*AM749+AN749*0.8^3+AO749*0.8^4+AP749*0.8^5+AQ749*0.8^6</f>
        <v>0</v>
      </c>
      <c r="AZ749">
        <f>COUNTIFS(E:E,E749,AY:AY,"&gt;" &amp;AY749)+1</f>
        <v>57</v>
      </c>
    </row>
    <row r="750" spans="1:52">
      <c r="A750" t="s">
        <v>218</v>
      </c>
      <c r="B750" t="s">
        <v>219</v>
      </c>
      <c r="C750" t="s">
        <v>209</v>
      </c>
      <c r="D750" t="s">
        <v>37</v>
      </c>
      <c r="E750" t="s">
        <v>37</v>
      </c>
      <c r="F750">
        <v>5</v>
      </c>
      <c r="G750">
        <v>72</v>
      </c>
      <c r="H750">
        <v>170</v>
      </c>
      <c r="I750">
        <v>2020</v>
      </c>
      <c r="J750">
        <v>0</v>
      </c>
      <c r="K750">
        <v>0</v>
      </c>
      <c r="L750">
        <v>0</v>
      </c>
      <c r="M750">
        <v>0.82037974400000002</v>
      </c>
      <c r="N750">
        <v>-2.7417542E-2</v>
      </c>
      <c r="O750">
        <v>-4.6016857000000001E-2</v>
      </c>
      <c r="P750">
        <v>-0.12197898</v>
      </c>
      <c r="Q750">
        <v>-0.20881435100000001</v>
      </c>
      <c r="R750">
        <v>-0.31937219100000003</v>
      </c>
      <c r="S750">
        <v>-0.41643443800000002</v>
      </c>
      <c r="T750">
        <v>0</v>
      </c>
      <c r="U750">
        <v>0</v>
      </c>
      <c r="V750">
        <v>0</v>
      </c>
      <c r="W750">
        <v>2.8854348929999998</v>
      </c>
      <c r="X750">
        <v>2.1728312719999998</v>
      </c>
      <c r="Y750">
        <v>2.0444494880000001</v>
      </c>
      <c r="Z750">
        <v>1.6198531869999999</v>
      </c>
      <c r="AA750">
        <v>1.429203714</v>
      </c>
      <c r="AB750">
        <v>1.6164757199999999</v>
      </c>
      <c r="AC750">
        <v>1.602976671</v>
      </c>
      <c r="AD750">
        <v>19.173684495764903</v>
      </c>
      <c r="AE750">
        <v>10.920936647985016</v>
      </c>
      <c r="AF750">
        <v>9.8162670037945929</v>
      </c>
      <c r="AG750">
        <v>6.4500401397803842</v>
      </c>
      <c r="AH750">
        <v>5.0766163145449781</v>
      </c>
      <c r="AI750">
        <v>6.2542061085465264</v>
      </c>
      <c r="AJ750">
        <v>6.0797841188151835</v>
      </c>
      <c r="AK750">
        <f>MAX(IFERROR((M750-VLOOKUP($E750,Sheet1!$A$1:$B$4,2,FALSE))*16,0),0)</f>
        <v>0</v>
      </c>
      <c r="AL750">
        <f>MAX(IFERROR((N750-VLOOKUP($E750,Sheet1!$A$1:$B$4,2,FALSE))*16,0),0)</f>
        <v>0</v>
      </c>
      <c r="AM750">
        <f>MAX(IFERROR((O750-VLOOKUP($E750,Sheet1!$A$1:$B$4,2,FALSE))*16,0),0)</f>
        <v>0</v>
      </c>
      <c r="AN750">
        <f>MAX(IFERROR((P750-VLOOKUP($E750,Sheet1!$A$1:$B$4,2,FALSE))*16,0),0)</f>
        <v>0</v>
      </c>
      <c r="AO750">
        <f>MAX(IFERROR((Q750-VLOOKUP($E750,Sheet1!$A$1:$B$4,2,FALSE))*16,0),0)</f>
        <v>0</v>
      </c>
      <c r="AP750">
        <f>MAX(IFERROR((R750-VLOOKUP($E750,Sheet1!$A$1:$B$4,2,FALSE))*16,0),0)</f>
        <v>0</v>
      </c>
      <c r="AQ750">
        <f>MAX(IFERROR((S750-VLOOKUP($E750,Sheet1!$A$1:$B$4,2,FALSE))*16,0),0)</f>
        <v>0</v>
      </c>
      <c r="AR750">
        <v>294</v>
      </c>
      <c r="AS750">
        <v>0.936305732</v>
      </c>
      <c r="AT750">
        <v>-0.319654614</v>
      </c>
      <c r="AU750">
        <v>300</v>
      </c>
      <c r="AV750">
        <v>0.95541401299999995</v>
      </c>
      <c r="AW750">
        <f>AD750+0.8*AE750+0.64*AF750+AG750*0.8^3+AH750*0.8^4+AI750*0.8^5+AJ750*0.8^6</f>
        <v>43.217804476277855</v>
      </c>
      <c r="AX750">
        <f>COUNTIFS(E:E,E750,AW:AW,"&gt;" &amp;AW750)+1</f>
        <v>285</v>
      </c>
      <c r="AY750">
        <f>AK750+0.8*AL750+0.64*AM750+AN750*0.8^3+AO750*0.8^4+AP750*0.8^5+AQ750*0.8^6</f>
        <v>0</v>
      </c>
      <c r="AZ750">
        <f>COUNTIFS(E:E,E750,AY:AY,"&gt;" &amp;AY750)+1</f>
        <v>57</v>
      </c>
    </row>
    <row r="751" spans="1:52">
      <c r="A751" t="s">
        <v>119</v>
      </c>
      <c r="B751" t="s">
        <v>120</v>
      </c>
      <c r="C751" t="s">
        <v>118</v>
      </c>
      <c r="D751" t="s">
        <v>37</v>
      </c>
      <c r="E751" t="s">
        <v>37</v>
      </c>
      <c r="F751">
        <v>10</v>
      </c>
      <c r="G751">
        <v>71</v>
      </c>
      <c r="H751">
        <v>195</v>
      </c>
      <c r="I751">
        <v>2020</v>
      </c>
      <c r="J751">
        <v>-6.25E-2</v>
      </c>
      <c r="K751">
        <v>1.625</v>
      </c>
      <c r="L751">
        <v>0.1875</v>
      </c>
      <c r="M751">
        <v>0.55154054799999996</v>
      </c>
      <c r="N751">
        <v>0.18821041699999999</v>
      </c>
      <c r="O751">
        <v>-0.119120241</v>
      </c>
      <c r="P751">
        <v>-0.16573239400000001</v>
      </c>
      <c r="Q751">
        <v>-0.23471925599999999</v>
      </c>
      <c r="R751">
        <v>-0.276328503</v>
      </c>
      <c r="S751">
        <v>-0.31082808499999998</v>
      </c>
      <c r="T751">
        <v>0</v>
      </c>
      <c r="U751">
        <v>0</v>
      </c>
      <c r="V751">
        <v>0</v>
      </c>
      <c r="W751">
        <v>1.433559976</v>
      </c>
      <c r="X751">
        <v>0.99380394900000002</v>
      </c>
      <c r="Y751">
        <v>2.1377601940000002</v>
      </c>
      <c r="Z751">
        <v>1.3634277930000001</v>
      </c>
      <c r="AA751">
        <v>0.690632574</v>
      </c>
      <c r="AB751">
        <v>1.5506166E-2</v>
      </c>
      <c r="AC751">
        <v>0</v>
      </c>
      <c r="AD751">
        <v>5.7200332090028354</v>
      </c>
      <c r="AE751">
        <v>2.7408690310423509</v>
      </c>
      <c r="AF751">
        <v>10.501355544010366</v>
      </c>
      <c r="AG751">
        <v>4.6847129816616615</v>
      </c>
      <c r="AH751">
        <v>0</v>
      </c>
      <c r="AI751">
        <v>0</v>
      </c>
      <c r="AJ751">
        <v>0</v>
      </c>
      <c r="AK751">
        <f>MAX(IFERROR((M751-VLOOKUP($E751,Sheet1!$A$1:$B$4,2,FALSE))*16,0),0)</f>
        <v>0</v>
      </c>
      <c r="AL751">
        <f>MAX(IFERROR((N751-VLOOKUP($E751,Sheet1!$A$1:$B$4,2,FALSE))*16,0),0)</f>
        <v>0</v>
      </c>
      <c r="AM751">
        <f>MAX(IFERROR((O751-VLOOKUP($E751,Sheet1!$A$1:$B$4,2,FALSE))*16,0),0)</f>
        <v>0</v>
      </c>
      <c r="AN751">
        <f>MAX(IFERROR((P751-VLOOKUP($E751,Sheet1!$A$1:$B$4,2,FALSE))*16,0),0)</f>
        <v>0</v>
      </c>
      <c r="AO751">
        <f>MAX(IFERROR((Q751-VLOOKUP($E751,Sheet1!$A$1:$B$4,2,FALSE))*16,0),0)</f>
        <v>0</v>
      </c>
      <c r="AP751">
        <f>MAX(IFERROR((R751-VLOOKUP($E751,Sheet1!$A$1:$B$4,2,FALSE))*16,0),0)</f>
        <v>0</v>
      </c>
      <c r="AQ751">
        <f>MAX(IFERROR((S751-VLOOKUP($E751,Sheet1!$A$1:$B$4,2,FALSE))*16,0),0)</f>
        <v>0</v>
      </c>
      <c r="AR751">
        <v>304</v>
      </c>
      <c r="AS751">
        <v>0.96815286599999995</v>
      </c>
      <c r="AT751">
        <v>-0.36697751499999998</v>
      </c>
      <c r="AU751">
        <v>301</v>
      </c>
      <c r="AV751">
        <v>0.95859872599999996</v>
      </c>
      <c r="AW751">
        <f>AD751+0.8*AE751+0.64*AF751+AG751*0.8^3+AH751*0.8^4+AI751*0.8^5+AJ751*0.8^6</f>
        <v>17.032169028614121</v>
      </c>
      <c r="AX751">
        <f>COUNTIFS(E:E,E751,AW:AW,"&gt;" &amp;AW751)+1</f>
        <v>313</v>
      </c>
      <c r="AY751">
        <f>AK751+0.8*AL751+0.64*AM751+AN751*0.8^3+AO751*0.8^4+AP751*0.8^5+AQ751*0.8^6</f>
        <v>0</v>
      </c>
      <c r="AZ751">
        <f>COUNTIFS(E:E,E751,AY:AY,"&gt;" &amp;AY751)+1</f>
        <v>57</v>
      </c>
    </row>
    <row r="752" spans="1:52">
      <c r="A752" t="s">
        <v>43</v>
      </c>
      <c r="B752" t="s">
        <v>44</v>
      </c>
      <c r="C752" t="s">
        <v>36</v>
      </c>
      <c r="D752" t="s">
        <v>37</v>
      </c>
      <c r="E752" t="s">
        <v>37</v>
      </c>
      <c r="F752">
        <v>1</v>
      </c>
      <c r="G752">
        <v>67</v>
      </c>
      <c r="H752">
        <v>173</v>
      </c>
      <c r="I752">
        <v>2020</v>
      </c>
      <c r="L752">
        <v>-0.125</v>
      </c>
      <c r="M752">
        <v>0.37707792800000001</v>
      </c>
      <c r="N752">
        <v>3.9266876999999999E-2</v>
      </c>
      <c r="O752">
        <v>8.5513271000000002E-2</v>
      </c>
      <c r="P752">
        <v>0.11636490200000001</v>
      </c>
      <c r="Q752">
        <v>-3.3016201000000002E-2</v>
      </c>
      <c r="R752">
        <v>-2.8105539999999998E-2</v>
      </c>
      <c r="S752">
        <v>-7.3656555999999998E-2</v>
      </c>
      <c r="V752">
        <v>0</v>
      </c>
      <c r="W752">
        <v>1.505769962</v>
      </c>
      <c r="X752">
        <v>0.93799000600000004</v>
      </c>
      <c r="Y752">
        <v>1.404771722</v>
      </c>
      <c r="Z752">
        <v>1.4168858070000001</v>
      </c>
      <c r="AA752">
        <v>1.116142795</v>
      </c>
      <c r="AB752">
        <v>1.13839286</v>
      </c>
      <c r="AC752">
        <v>0.91576141499999997</v>
      </c>
      <c r="AD752">
        <v>6.0815353883818375</v>
      </c>
      <c r="AE752">
        <v>2.396735700320221</v>
      </c>
      <c r="AF752">
        <v>5.1347367304229721</v>
      </c>
      <c r="AG752">
        <v>5.2397192043315499</v>
      </c>
      <c r="AH752">
        <v>3.293218093177245</v>
      </c>
      <c r="AI752">
        <v>3.4201281959652476</v>
      </c>
      <c r="AJ752">
        <v>2.2480234245672222</v>
      </c>
      <c r="AK752">
        <f>MAX(IFERROR((M752-VLOOKUP($E752,Sheet1!$A$1:$B$4,2,FALSE))*16,0),0)</f>
        <v>0</v>
      </c>
      <c r="AL752">
        <f>MAX(IFERROR((N752-VLOOKUP($E752,Sheet1!$A$1:$B$4,2,FALSE))*16,0),0)</f>
        <v>0</v>
      </c>
      <c r="AM752">
        <f>MAX(IFERROR((O752-VLOOKUP($E752,Sheet1!$A$1:$B$4,2,FALSE))*16,0),0)</f>
        <v>0</v>
      </c>
      <c r="AN752">
        <f>MAX(IFERROR((P752-VLOOKUP($E752,Sheet1!$A$1:$B$4,2,FALSE))*16,0),0)</f>
        <v>0</v>
      </c>
      <c r="AO752">
        <f>MAX(IFERROR((Q752-VLOOKUP($E752,Sheet1!$A$1:$B$4,2,FALSE))*16,0),0)</f>
        <v>0</v>
      </c>
      <c r="AP752">
        <f>MAX(IFERROR((R752-VLOOKUP($E752,Sheet1!$A$1:$B$4,2,FALSE))*16,0),0)</f>
        <v>0</v>
      </c>
      <c r="AQ752">
        <f>MAX(IFERROR((S752-VLOOKUP($E752,Sheet1!$A$1:$B$4,2,FALSE))*16,0),0)</f>
        <v>0</v>
      </c>
      <c r="AR752">
        <v>307</v>
      </c>
      <c r="AS752">
        <v>0.97770700600000005</v>
      </c>
      <c r="AT752">
        <v>0.48344468099999999</v>
      </c>
      <c r="AU752">
        <v>278</v>
      </c>
      <c r="AV752">
        <v>0.88535031799999997</v>
      </c>
      <c r="AW752">
        <f>AD752+0.8*AE752+0.64*AF752+AG752*0.8^3+AH752*0.8^4+AI752*0.8^5+AJ752*0.8^6</f>
        <v>17.026807279555516</v>
      </c>
      <c r="AX752">
        <f>COUNTIFS(E:E,E752,AW:AW,"&gt;" &amp;AW752)+1</f>
        <v>314</v>
      </c>
      <c r="AY752">
        <f>AK752+0.8*AL752+0.64*AM752+AN752*0.8^3+AO752*0.8^4+AP752*0.8^5+AQ752*0.8^6</f>
        <v>0</v>
      </c>
      <c r="AZ752">
        <f>COUNTIFS(E:E,E752,AY:AY,"&gt;" &amp;AY752)+1</f>
        <v>57</v>
      </c>
    </row>
  </sheetData>
  <sortState ref="A2:AZ755">
    <sortCondition descending="1" ref="AY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6"/>
  <sheetData>
    <row r="1" spans="1:2">
      <c r="A1" t="s">
        <v>58</v>
      </c>
      <c r="B1">
        <v>15.67</v>
      </c>
    </row>
    <row r="2" spans="1:2">
      <c r="A2" t="s">
        <v>47</v>
      </c>
      <c r="B2">
        <f>AVERAGE(7.7,6.85)</f>
        <v>7.2750000000000004</v>
      </c>
    </row>
    <row r="3" spans="1:2">
      <c r="A3" t="s">
        <v>37</v>
      </c>
      <c r="B3">
        <f>(5.93+5.31)/2</f>
        <v>5.6199999999999992</v>
      </c>
    </row>
    <row r="4" spans="1:2">
      <c r="A4" t="s">
        <v>42</v>
      </c>
      <c r="B4">
        <f>AVERAGE(3.39, 4.3)</f>
        <v>3.8449999999999998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MARIOTA_Data_2020_FP_adj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Luke</dc:creator>
  <cp:lastModifiedBy>Luke Luke</cp:lastModifiedBy>
  <dcterms:created xsi:type="dcterms:W3CDTF">2020-09-04T20:30:32Z</dcterms:created>
  <dcterms:modified xsi:type="dcterms:W3CDTF">2020-09-04T22:32:30Z</dcterms:modified>
</cp:coreProperties>
</file>