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0730" windowHeight="9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15"/>
  <c r="F13"/>
  <c r="G6"/>
  <c r="H6" s="1"/>
  <c r="G4"/>
  <c r="H4" s="1"/>
  <c r="F6"/>
  <c r="F5"/>
  <c r="H5"/>
  <c r="F7"/>
  <c r="F8"/>
  <c r="F9"/>
  <c r="F10"/>
  <c r="F11"/>
  <c r="F12"/>
  <c r="G7"/>
  <c r="H7" s="1"/>
  <c r="G8"/>
  <c r="H8" s="1"/>
  <c r="G9"/>
  <c r="H9" s="1"/>
  <c r="G10"/>
  <c r="H10" s="1"/>
  <c r="G11"/>
  <c r="H11" s="1"/>
  <c r="G12"/>
  <c r="H12" s="1"/>
  <c r="G13"/>
  <c r="H13" s="1"/>
  <c r="F4"/>
  <c r="F3" l="1"/>
  <c r="G3" l="1"/>
  <c r="H3" l="1"/>
</calcChain>
</file>

<file path=xl/sharedStrings.xml><?xml version="1.0" encoding="utf-8"?>
<sst xmlns="http://schemas.openxmlformats.org/spreadsheetml/2006/main" count="35" uniqueCount="32">
  <si>
    <t>Description</t>
  </si>
  <si>
    <t>Quantity</t>
  </si>
  <si>
    <t>Rate (Rupee)</t>
  </si>
  <si>
    <t>Total Price (Rupee)</t>
  </si>
  <si>
    <t>Rate (USD)</t>
  </si>
  <si>
    <t>Total Price (USD)</t>
  </si>
  <si>
    <t>.</t>
  </si>
  <si>
    <t>Material</t>
  </si>
  <si>
    <t>For triangular panels and connections</t>
  </si>
  <si>
    <t>PLA</t>
  </si>
  <si>
    <t>For 3d printing hinge</t>
  </si>
  <si>
    <t>2.5 mm mdf</t>
  </si>
  <si>
    <t>11 mm mdf</t>
  </si>
  <si>
    <t>For base box</t>
  </si>
  <si>
    <t>provided by lab</t>
  </si>
  <si>
    <t>Screws</t>
  </si>
  <si>
    <t>for fixing hinges and servos</t>
  </si>
  <si>
    <t xml:space="preserve">Servo SG 95 </t>
  </si>
  <si>
    <t>fro movement</t>
  </si>
  <si>
    <t>Servo MG 996R</t>
  </si>
  <si>
    <t>for additional torque</t>
  </si>
  <si>
    <t xml:space="preserve">LED </t>
  </si>
  <si>
    <t>light source</t>
  </si>
  <si>
    <t>Cables</t>
  </si>
  <si>
    <t>for connections</t>
  </si>
  <si>
    <t>Relay</t>
  </si>
  <si>
    <t>for light connection</t>
  </si>
  <si>
    <t>Copper board</t>
  </si>
  <si>
    <t>for circuit</t>
  </si>
  <si>
    <t>SMD components</t>
  </si>
  <si>
    <t>for soldering</t>
  </si>
  <si>
    <t>Total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</si>
</sst>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3" xfId="0" applyBorder="1"/>
    <xf numFmtId="164" fontId="0" fillId="0" borderId="3" xfId="0" applyNumberFormat="1" applyBorder="1"/>
    <xf numFmtId="164" fontId="0" fillId="0" borderId="2" xfId="0" applyNumberFormat="1" applyBorder="1"/>
    <xf numFmtId="0" fontId="0" fillId="0" borderId="2" xfId="0" applyBorder="1"/>
    <xf numFmtId="0" fontId="1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D19" sqref="D19"/>
    </sheetView>
  </sheetViews>
  <sheetFormatPr defaultRowHeight="15"/>
  <cols>
    <col min="1" max="1" width="6.5703125" customWidth="1"/>
    <col min="2" max="2" width="29.5703125" customWidth="1"/>
    <col min="3" max="3" width="36" customWidth="1"/>
    <col min="4" max="4" width="12.7109375" customWidth="1"/>
    <col min="5" max="5" width="14" customWidth="1"/>
    <col min="6" max="6" width="14.28515625" customWidth="1"/>
    <col min="7" max="7" width="18.7109375" customWidth="1"/>
    <col min="8" max="8" width="17.28515625" customWidth="1"/>
    <col min="9" max="9" width="15.5703125" customWidth="1"/>
  </cols>
  <sheetData>
    <row r="1" spans="1:9">
      <c r="A1" s="5" t="s">
        <v>6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4</v>
      </c>
      <c r="G1" s="6" t="s">
        <v>3</v>
      </c>
      <c r="H1" s="6" t="s">
        <v>5</v>
      </c>
      <c r="I1" s="9"/>
    </row>
    <row r="2" spans="1:9">
      <c r="A2" s="5"/>
      <c r="B2" s="5"/>
      <c r="C2" s="5"/>
      <c r="D2" s="5"/>
      <c r="E2" s="5"/>
      <c r="F2" s="5"/>
      <c r="G2" s="5"/>
      <c r="H2" s="5"/>
      <c r="I2" s="10"/>
    </row>
    <row r="3" spans="1:9">
      <c r="A3" s="6">
        <v>1</v>
      </c>
      <c r="B3" s="1" t="s">
        <v>11</v>
      </c>
      <c r="C3" s="1" t="s">
        <v>8</v>
      </c>
      <c r="D3" s="1">
        <v>1</v>
      </c>
      <c r="E3" s="1">
        <v>450</v>
      </c>
      <c r="F3" s="2">
        <f t="shared" ref="F3:F13" si="0">E3/64.5</f>
        <v>6.9767441860465116</v>
      </c>
      <c r="G3" s="1">
        <f>D3*E3</f>
        <v>450</v>
      </c>
      <c r="H3" s="2">
        <f t="shared" ref="H3:H13" si="1">G3/64.5</f>
        <v>6.9767441860465116</v>
      </c>
      <c r="I3" s="7"/>
    </row>
    <row r="4" spans="1:9">
      <c r="A4" s="6">
        <v>2</v>
      </c>
      <c r="B4" s="1" t="s">
        <v>12</v>
      </c>
      <c r="C4" s="1" t="s">
        <v>13</v>
      </c>
      <c r="D4" s="1">
        <v>1</v>
      </c>
      <c r="E4" s="1">
        <v>1200</v>
      </c>
      <c r="F4" s="2">
        <f t="shared" si="0"/>
        <v>18.604651162790699</v>
      </c>
      <c r="G4" s="1">
        <f>D4*E4</f>
        <v>1200</v>
      </c>
      <c r="H4" s="2">
        <f t="shared" si="1"/>
        <v>18.604651162790699</v>
      </c>
      <c r="I4" s="7"/>
    </row>
    <row r="5" spans="1:9">
      <c r="A5" s="6">
        <v>3</v>
      </c>
      <c r="B5" s="1" t="s">
        <v>9</v>
      </c>
      <c r="C5" s="1" t="s">
        <v>10</v>
      </c>
      <c r="D5" s="1">
        <v>1</v>
      </c>
      <c r="E5" s="1">
        <v>0</v>
      </c>
      <c r="F5" s="2">
        <f t="shared" si="0"/>
        <v>0</v>
      </c>
      <c r="G5" s="1">
        <v>0</v>
      </c>
      <c r="H5" s="2">
        <f t="shared" si="1"/>
        <v>0</v>
      </c>
      <c r="I5" s="7" t="s">
        <v>14</v>
      </c>
    </row>
    <row r="6" spans="1:9">
      <c r="A6" s="6">
        <v>4</v>
      </c>
      <c r="B6" s="1" t="s">
        <v>15</v>
      </c>
      <c r="C6" s="1" t="s">
        <v>16</v>
      </c>
      <c r="D6" s="1">
        <v>100</v>
      </c>
      <c r="E6" s="1">
        <v>5</v>
      </c>
      <c r="F6" s="2">
        <f t="shared" si="0"/>
        <v>7.7519379844961239E-2</v>
      </c>
      <c r="G6" s="1">
        <f>D6*E6</f>
        <v>500</v>
      </c>
      <c r="H6" s="2">
        <f t="shared" si="1"/>
        <v>7.7519379844961236</v>
      </c>
      <c r="I6" s="7"/>
    </row>
    <row r="7" spans="1:9">
      <c r="A7" s="6">
        <v>5</v>
      </c>
      <c r="B7" s="1" t="s">
        <v>17</v>
      </c>
      <c r="C7" s="1" t="s">
        <v>18</v>
      </c>
      <c r="D7" s="1">
        <v>6</v>
      </c>
      <c r="E7" s="1">
        <v>140</v>
      </c>
      <c r="F7" s="2">
        <f t="shared" si="0"/>
        <v>2.1705426356589146</v>
      </c>
      <c r="G7" s="1">
        <f t="shared" ref="G7:G13" si="2">D7*E7</f>
        <v>840</v>
      </c>
      <c r="H7" s="2">
        <f t="shared" si="1"/>
        <v>13.023255813953488</v>
      </c>
      <c r="I7" s="7"/>
    </row>
    <row r="8" spans="1:9">
      <c r="A8" s="6">
        <v>6</v>
      </c>
      <c r="B8" s="1" t="s">
        <v>19</v>
      </c>
      <c r="C8" s="1" t="s">
        <v>20</v>
      </c>
      <c r="D8" s="1">
        <v>3</v>
      </c>
      <c r="E8" s="1">
        <v>300</v>
      </c>
      <c r="F8" s="2">
        <f t="shared" si="0"/>
        <v>4.6511627906976747</v>
      </c>
      <c r="G8" s="1">
        <f t="shared" si="2"/>
        <v>900</v>
      </c>
      <c r="H8" s="2">
        <f t="shared" si="1"/>
        <v>13.953488372093023</v>
      </c>
      <c r="I8" s="7"/>
    </row>
    <row r="9" spans="1:9">
      <c r="A9" s="6">
        <v>7</v>
      </c>
      <c r="B9" s="1" t="s">
        <v>21</v>
      </c>
      <c r="C9" s="1" t="s">
        <v>22</v>
      </c>
      <c r="D9" s="1">
        <v>1</v>
      </c>
      <c r="E9" s="1">
        <v>200</v>
      </c>
      <c r="F9" s="2">
        <f t="shared" si="0"/>
        <v>3.1007751937984498</v>
      </c>
      <c r="G9" s="1">
        <f t="shared" si="2"/>
        <v>200</v>
      </c>
      <c r="H9" s="2">
        <f t="shared" si="1"/>
        <v>3.1007751937984498</v>
      </c>
      <c r="I9" s="7"/>
    </row>
    <row r="10" spans="1:9">
      <c r="A10" s="6">
        <v>8</v>
      </c>
      <c r="B10" s="1" t="s">
        <v>23</v>
      </c>
      <c r="C10" s="1" t="s">
        <v>24</v>
      </c>
      <c r="D10" s="1">
        <v>1</v>
      </c>
      <c r="E10" s="1">
        <v>0</v>
      </c>
      <c r="F10" s="2">
        <f t="shared" si="0"/>
        <v>0</v>
      </c>
      <c r="G10" s="1">
        <f t="shared" si="2"/>
        <v>0</v>
      </c>
      <c r="H10" s="2">
        <f t="shared" si="1"/>
        <v>0</v>
      </c>
      <c r="I10" s="7" t="s">
        <v>14</v>
      </c>
    </row>
    <row r="11" spans="1:9">
      <c r="A11" s="6">
        <v>9</v>
      </c>
      <c r="B11" s="1" t="s">
        <v>25</v>
      </c>
      <c r="C11" s="1" t="s">
        <v>26</v>
      </c>
      <c r="D11" s="1">
        <v>1</v>
      </c>
      <c r="E11" s="1">
        <v>200</v>
      </c>
      <c r="F11" s="2">
        <f t="shared" si="0"/>
        <v>3.1007751937984498</v>
      </c>
      <c r="G11" s="1">
        <f t="shared" si="2"/>
        <v>200</v>
      </c>
      <c r="H11" s="2">
        <f t="shared" si="1"/>
        <v>3.1007751937984498</v>
      </c>
      <c r="I11" s="7"/>
    </row>
    <row r="12" spans="1:9">
      <c r="A12" s="6">
        <v>10</v>
      </c>
      <c r="B12" s="3" t="s">
        <v>27</v>
      </c>
      <c r="C12" s="1" t="s">
        <v>28</v>
      </c>
      <c r="D12" s="3">
        <v>3</v>
      </c>
      <c r="E12" s="3">
        <v>0</v>
      </c>
      <c r="F12" s="2">
        <f t="shared" si="0"/>
        <v>0</v>
      </c>
      <c r="G12" s="1">
        <f t="shared" si="2"/>
        <v>0</v>
      </c>
      <c r="H12" s="2">
        <f t="shared" si="1"/>
        <v>0</v>
      </c>
      <c r="I12" s="8" t="s">
        <v>14</v>
      </c>
    </row>
    <row r="13" spans="1:9">
      <c r="A13" s="6">
        <v>11</v>
      </c>
      <c r="B13" s="3" t="s">
        <v>29</v>
      </c>
      <c r="C13" s="3" t="s">
        <v>30</v>
      </c>
      <c r="D13" s="3">
        <v>25</v>
      </c>
      <c r="E13" s="3">
        <v>0</v>
      </c>
      <c r="F13" s="4">
        <f t="shared" si="0"/>
        <v>0</v>
      </c>
      <c r="G13" s="1">
        <f t="shared" si="2"/>
        <v>0</v>
      </c>
      <c r="H13" s="2">
        <f t="shared" si="1"/>
        <v>0</v>
      </c>
      <c r="I13" s="8" t="s">
        <v>14</v>
      </c>
    </row>
    <row r="14" spans="1:9" ht="15.75" thickBot="1">
      <c r="A14" s="11"/>
      <c r="B14" s="12"/>
      <c r="C14" s="12"/>
      <c r="D14" s="12"/>
      <c r="E14" s="12"/>
      <c r="F14" s="13"/>
      <c r="G14" s="14"/>
      <c r="H14" s="15"/>
      <c r="I14" s="8"/>
    </row>
    <row r="15" spans="1:9" ht="15.75" thickBot="1">
      <c r="A15" s="18"/>
      <c r="B15" s="19" t="s">
        <v>31</v>
      </c>
      <c r="C15" s="20"/>
      <c r="D15" s="21"/>
      <c r="E15" s="22"/>
      <c r="F15" s="23"/>
      <c r="G15" s="17">
        <f xml:space="preserve"> SUM(G3:G13)</f>
        <v>4290</v>
      </c>
      <c r="H15" s="16">
        <f>SUM(H3:H13)</f>
        <v>66.511627906976742</v>
      </c>
      <c r="I15" s="8"/>
    </row>
  </sheetData>
  <mergeCells count="2">
    <mergeCell ref="B15:C15"/>
    <mergeCell ref="D15:F1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Avishek</dc:creator>
  <cp:lastModifiedBy>win 7</cp:lastModifiedBy>
  <dcterms:created xsi:type="dcterms:W3CDTF">2017-05-31T09:42:49Z</dcterms:created>
  <dcterms:modified xsi:type="dcterms:W3CDTF">2017-06-28T07:55:27Z</dcterms:modified>
</cp:coreProperties>
</file>