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Rusilva\ExcelCalLogs\ExcelCalLogs\src\"/>
    </mc:Choice>
  </mc:AlternateContent>
  <xr:revisionPtr revIDLastSave="0" documentId="8_{10FDD262-3F9F-43A1-98F7-8F63B62AF461}" xr6:coauthVersionLast="47" xr6:coauthVersionMax="47" xr10:uidLastSave="{00000000-0000-0000-0000-000000000000}"/>
  <bookViews>
    <workbookView xWindow="-60" yWindow="-60" windowWidth="28920" windowHeight="17400" xr2:uid="{017F2996-BDB6-4D25-A890-F995DDE5F5AD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S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S2" i="2"/>
</calcChain>
</file>

<file path=xl/sharedStrings.xml><?xml version="1.0" encoding="utf-8"?>
<sst xmlns="http://schemas.openxmlformats.org/spreadsheetml/2006/main" count="136" uniqueCount="63">
  <si>
    <t>LogRow</t>
  </si>
  <si>
    <t>true</t>
  </si>
  <si>
    <t>ModifiedDate</t>
  </si>
  <si>
    <t>Neutral</t>
  </si>
  <si>
    <t>MM/dd/yyyy HH:mm:ss</t>
  </si>
  <si>
    <t>Ignorable</t>
  </si>
  <si>
    <t>Subject</t>
  </si>
  <si>
    <t>Client</t>
  </si>
  <si>
    <t>Trigger</t>
  </si>
  <si>
    <t>ItemClass</t>
  </si>
  <si>
    <t>ItemVersion</t>
  </si>
  <si>
    <t>ApptSequence</t>
  </si>
  <si>
    <t>Organizer</t>
  </si>
  <si>
    <t>From</t>
  </si>
  <si>
    <t>ResponsibleUser</t>
  </si>
  <si>
    <t>Sender</t>
  </si>
  <si>
    <t>FreeBusyStatus</t>
  </si>
  <si>
    <t>Folder</t>
  </si>
  <si>
    <t>FromSharedCalendar</t>
  </si>
  <si>
    <t>ReceivedRepresenting</t>
  </si>
  <si>
    <t>MeetingRequestType</t>
  </si>
  <si>
    <t>StartTime</t>
  </si>
  <si>
    <t>EndTime</t>
  </si>
  <si>
    <t>TimeZone</t>
  </si>
  <si>
    <t>Location</t>
  </si>
  <si>
    <t>CalendarItemType</t>
  </si>
  <si>
    <t>RecurrencePattern</t>
  </si>
  <si>
    <t>AppointmentAuxiliaryFlags</t>
  </si>
  <si>
    <t>DisplayAttendeesAll</t>
  </si>
  <si>
    <t>AppointmentState</t>
  </si>
  <si>
    <t>ResponseType</t>
  </si>
  <si>
    <t>AppointmentCounterProposal</t>
  </si>
  <si>
    <t>SentRepresentingEmailAddress</t>
  </si>
  <si>
    <t>ResponsibleUserName</t>
  </si>
  <si>
    <t>SenderEmailAddress</t>
  </si>
  <si>
    <t>ClientInfoString</t>
  </si>
  <si>
    <t>CalendarLogRequestId</t>
  </si>
  <si>
    <t>ClientIntent</t>
  </si>
  <si>
    <t>MeetingID</t>
  </si>
  <si>
    <t>ColumnName</t>
  </si>
  <si>
    <t>isMandatory</t>
  </si>
  <si>
    <t>horizontalAlignment</t>
  </si>
  <si>
    <t>verticalAlignment</t>
  </si>
  <si>
    <t>columnWidth</t>
  </si>
  <si>
    <t>indentLevel</t>
  </si>
  <si>
    <t>style</t>
  </si>
  <si>
    <t>numberFormat</t>
  </si>
  <si>
    <t>visible</t>
  </si>
  <si>
    <t>Column3</t>
  </si>
  <si>
    <t>ColumnName2</t>
  </si>
  <si>
    <t>isMandatory3</t>
  </si>
  <si>
    <t>horizontalAlignment4</t>
  </si>
  <si>
    <t>verticalAlignment5</t>
  </si>
  <si>
    <t>columnWidth6</t>
  </si>
  <si>
    <t>indentLevel7</t>
  </si>
  <si>
    <t>style8</t>
  </si>
  <si>
    <t>numberFormat9</t>
  </si>
  <si>
    <t>visible10</t>
  </si>
  <si>
    <t>JSON FINAL</t>
  </si>
  <si>
    <t>=istext(Table2[@visible10])</t>
  </si>
  <si>
    <t>right</t>
  </si>
  <si>
    <t>=TEXT(Table2[@style8],"")+TEXT(Table2[@numberFormat9],"")+TEXT(Table2[@visible10],"")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</si>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</sst>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inden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inden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658FB-123D-4195-BC48-7A9C87F80C97}" name="Table2" displayName="Table2" ref="A1:T37" totalsRowShown="0">
  <autoFilter ref="A1:T37" xr:uid="{C33658FB-123D-4195-BC48-7A9C87F80C97}"/>
  <tableColumns count="20">
    <tableColumn id="1" xr3:uid="{B51A38D6-AD30-429B-905D-5065C7E0F760}" name="ColumnName"/>
    <tableColumn id="2" xr3:uid="{FA67B3C2-4F6D-4A70-B0C6-2DAAA756E34F}" name="isMandatory"/>
    <tableColumn id="3" xr3:uid="{F24F0C29-2A28-4746-BFCB-EF36DD2C65B3}" name="horizontalAlignment"/>
    <tableColumn id="4" xr3:uid="{27D5D530-0824-482C-9E66-D2E204F300F7}" name="verticalAlignment"/>
    <tableColumn id="5" xr3:uid="{9B12B318-3408-4A91-B298-7A92FB3E8804}" name="columnWidth"/>
    <tableColumn id="6" xr3:uid="{AFF522B9-E8DC-4EBB-AFE7-50E4C30E61B4}" name="indentLevel"/>
    <tableColumn id="7" xr3:uid="{5BF4910C-8F6A-488E-8CE8-A7A42A2974BC}" name="style"/>
    <tableColumn id="8" xr3:uid="{2ACF06D0-5B1A-4A6F-8E6B-6D3EAB0B2510}" name="numberFormat"/>
    <tableColumn id="9" xr3:uid="{5BE8912E-5646-413B-A521-233149CDC693}" name="visible"/>
    <tableColumn id="12" xr3:uid="{45A92006-3E55-4E78-8CAD-A2E0F89126EB}" name="Column3" dataCellStyle="Normal"/>
    <tableColumn id="10" xr3:uid="{C4E58198-A758-4A79-BD7A-AD5570E5FF85}" name="ColumnName2" dataDxfId="9">
      <calculatedColumnFormula>IF(Table2[[#This Row],[ColumnName]]&lt;&gt;"",CONCATENATE("""",Table2[[#Headers],[ColumnName]],"""", " : ", """",Table2[[#This Row],[ColumnName]], """", IF(Table2[[#This Row],[isMandatory]] &lt;&gt;"", ", ", "")), "")</calculatedColumnFormula>
    </tableColumn>
    <tableColumn id="11" xr3:uid="{4D0E6970-3600-4002-BE1C-C96A697E5ABD}" name="isMandatory3" dataDxfId="8">
      <calculatedColumnFormula>IF(Table2[[#This Row],[isMandatory]]&lt;&gt;"",CONCATENATE("""",Table2[[#Headers],[isMandatory]],"""", " : ", """",Table2[[#This Row],[isMandatory]], """",  IF(Table2[[#This Row],[horizontalAlignment]] &lt;&gt;"", ", ", "")), "")</calculatedColumnFormula>
    </tableColumn>
    <tableColumn id="13" xr3:uid="{950E0D42-260F-487F-9720-1D261368AA20}" name="horizontalAlignment4" dataDxfId="7">
      <calculatedColumnFormula>IF(Table2[[#This Row],[horizontalAlignment]]&lt;&gt;"",CONCATENATE("""",Table2[[#Headers],[horizontalAlignment]],"""", " : ", """",Table2[[#This Row],[horizontalAlignment]], """",  IF(Table2[[#This Row],[verticalAlignment]] &lt;&gt;"", ", ", "")), "")</calculatedColumnFormula>
    </tableColumn>
    <tableColumn id="14" xr3:uid="{A77C3DA3-A565-45D6-B66B-ADA8F656FA6F}" name="verticalAlignment5" dataDxfId="6">
      <calculatedColumnFormula>IF(Table2[[#This Row],[verticalAlignment]]&lt;&gt;"",CONCATENATE("""",Table2[[#Headers],[verticalAlignment]],"""", " : ", """",Table2[[#This Row],[verticalAlignment]], """",  IF(Table2[[#This Row],[columnWidth]] &lt;&gt;"", ", ", "")), "")</calculatedColumnFormula>
    </tableColumn>
    <tableColumn id="15" xr3:uid="{DA9F191F-EF85-4CD4-A568-69263D4189D5}" name="columnWidth6" dataDxfId="5">
      <calculatedColumnFormula>IF(Table2[[#This Row],[columnWidth]]&lt;&gt;"",CONCATENATE("""",Table2[[#Headers],[columnWidth]],"""", " : ", """",Table2[[#This Row],[columnWidth]], """",  IF(Table2[[#This Row],[indentLevel]] &lt;&gt;"", ", ", "")), "")</calculatedColumnFormula>
    </tableColumn>
    <tableColumn id="16" xr3:uid="{AEB3F994-8BB1-4FEF-92F0-2E8E21FB0E44}" name="indentLevel7" dataDxfId="4">
      <calculatedColumnFormula>IF(Table2[[#This Row],[indentLevel]]&lt;&gt;"",CONCATENATE("""",Table2[[#Headers],[indentLevel]],"""", " : ", """",Table2[[#This Row],[indentLevel]], """",  IF(Table2[[#This Row],[style]] &lt;&gt;"", ", ", "")), "")</calculatedColumnFormula>
    </tableColumn>
    <tableColumn id="17" xr3:uid="{BF623892-D995-431A-AEC0-93EC28564900}" name="style8" dataDxfId="3">
      <calculatedColumnFormula>IF(Table2[[#This Row],[style]]&lt;&gt;"",CONCATENATE("""",Table2[[#Headers],[style]],"""", " : ", """",Table2[[#This Row],[style]], """",  IF(Table2[[#This Row],[numberFormat]] &lt;&gt;"", ", ", "")), "")</calculatedColumnFormula>
    </tableColumn>
    <tableColumn id="18" xr3:uid="{5CE16517-22BB-4CD7-89DA-372127F200F4}" name="numberFormat9" dataDxfId="2">
      <calculatedColumnFormula>IF(Table2[[#This Row],[numberFormat]]&lt;&gt;"",CONCATENATE("""",Table2[[#Headers],[numberFormat]],"""", " : ", """",Table2[[#This Row],[numberFormat]], """",  IF(Table2[[#This Row],[visible]] &lt;&gt;"", ", ", "")), "")</calculatedColumnFormula>
    </tableColumn>
    <tableColumn id="19" xr3:uid="{551C702B-40D4-422B-8FCA-753075C9A2BB}" name="visible10" dataDxfId="1"/>
    <tableColumn id="25" xr3:uid="{5953D03B-0FE8-4BF8-88FE-C31EAF442D88}" name="JSON FINAL" dataDxfId="0">
      <calculatedColumnFormula>TEXT(Table2[[#This Row],[ColumnName2]],"")+TEXT(Table2[[#This Row],[isMandatory3]],"")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6513-19B1-4F8A-B0BE-8D8BA23A0B56}">
  <dimension ref="A1:V37"/>
  <sheetViews>
    <sheetView tabSelected="1" topLeftCell="A4" workbookViewId="0">
      <selection activeCell="D4" sqref="D4"/>
    </sheetView>
  </sheetViews>
  <sheetFormatPr defaultRowHeight="15" x14ac:dyDescent="0.25"/>
  <cols>
    <col min="1" max="1" width="27.42578125" bestFit="1" customWidth="1"/>
    <col min="2" max="2" width="19" customWidth="1"/>
    <col min="3" max="3" width="19.85546875" customWidth="1"/>
    <col min="4" max="7" width="19" customWidth="1"/>
    <col min="8" max="8" width="20.5703125" bestFit="1" customWidth="1"/>
    <col min="11" max="11" width="44" style="4" bestFit="1" customWidth="1"/>
    <col min="12" max="12" width="20.7109375" style="4" customWidth="1"/>
    <col min="13" max="13" width="34.140625" style="4" customWidth="1"/>
    <col min="14" max="14" width="30.42578125" style="4" customWidth="1"/>
    <col min="15" max="15" width="15.5703125" style="4" bestFit="1" customWidth="1"/>
    <col min="16" max="16" width="14" style="4" bestFit="1" customWidth="1"/>
    <col min="17" max="17" width="8" style="4" bestFit="1" customWidth="1"/>
    <col min="18" max="18" width="39" style="4" bestFit="1" customWidth="1"/>
    <col min="19" max="19" width="14.42578125" style="4" bestFit="1" customWidth="1"/>
    <col min="20" max="20" width="20.140625" customWidth="1"/>
  </cols>
  <sheetData>
    <row r="1" spans="1:22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t="s">
        <v>58</v>
      </c>
    </row>
    <row r="2" spans="1:22" x14ac:dyDescent="0.25">
      <c r="A2" t="s">
        <v>0</v>
      </c>
      <c r="B2" s="1" t="s">
        <v>1</v>
      </c>
      <c r="C2" t="s">
        <v>60</v>
      </c>
      <c r="E2" s="2"/>
      <c r="F2" s="2"/>
      <c r="H2" s="3"/>
      <c r="I2" s="1" t="s">
        <v>1</v>
      </c>
      <c r="J2" s="1"/>
      <c r="K2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"LogRow", </v>
      </c>
      <c r="L2" s="4" t="str">
        <f>IF(Table2[[#This Row],[isMandatory]]&lt;&gt;"",CONCATENATE("""",Table2[[#Headers],[isMandatory]],"""", " : ", """",Table2[[#This Row],[isMandatory]], """",  IF(Table2[[#This Row],[horizontalAlignment]] &lt;&gt;"", ", ", "")), "")</f>
        <v xml:space="preserve">"isMandatory" : "true", </v>
      </c>
      <c r="M2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>"horizontalAlignment" : "right"</v>
      </c>
      <c r="N2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" s="4" t="str">
        <f>IF(Table2[[#This Row],[style]]&lt;&gt;"",CONCATENATE("""",Table2[[#Headers],[style]],"""", " : ", """",Table2[[#This Row],[style]], """",  IF(Table2[[#This Row],[numberFormat]] &lt;&gt;"", ", ", "")), "")</f>
        <v/>
      </c>
      <c r="R2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" s="4" t="str">
        <f>IF(Table2[[#This Row],[visible]]&lt;&gt;"",CONCATENATE("""",Table2[[#Headers],[visible]],"""", " : ", """",Table2[[#This Row],[visible]], """"), "")</f>
        <v>"visible" : "true"</v>
      </c>
      <c r="T2" s="4" t="e">
        <f>TEXT(Table2[[#This Row],[ColumnName2]],"")+TEXT(Table2[[#This Row],[isMandatory3]],"")</f>
        <v>#VALUE!</v>
      </c>
      <c r="V2" s="4" t="s">
        <v>59</v>
      </c>
    </row>
    <row r="3" spans="1:22" x14ac:dyDescent="0.25">
      <c r="A3" t="s">
        <v>2</v>
      </c>
      <c r="B3" s="1" t="s">
        <v>1</v>
      </c>
      <c r="G3" t="s">
        <v>3</v>
      </c>
      <c r="H3" t="s">
        <v>4</v>
      </c>
      <c r="I3" s="1" t="s">
        <v>1</v>
      </c>
      <c r="J3" s="1"/>
      <c r="K3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"ModifiedDate", </v>
      </c>
      <c r="L3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" s="4" t="str">
        <f>IF(Table2[[#This Row],[style]]&lt;&gt;"",CONCATENATE("""",Table2[[#Headers],[style]],"""", " : ", """",Table2[[#This Row],[style]], """",  IF(Table2[[#This Row],[numberFormat]] &lt;&gt;"", ", ", "")), "")</f>
        <v xml:space="preserve">"style" : "Neutral", </v>
      </c>
      <c r="R3" s="4" t="str">
        <f>IF(Table2[[#This Row],[numberFormat]]&lt;&gt;"",CONCATENATE("""",Table2[[#Headers],[numberFormat]],"""", " : ", """",Table2[[#This Row],[numberFormat]], """",  IF(Table2[[#This Row],[visible]] &lt;&gt;"", ", ", "")), "")</f>
        <v xml:space="preserve">"numberFormat" : "MM/dd/yyyy HH:mm:ss", </v>
      </c>
      <c r="S3" s="4" t="str">
        <f>IF(Table2[[#This Row],[visible]]&lt;&gt;"",CONCATENATE("""",Table2[[#Headers],[visible]],"""", " : ", """",Table2[[#This Row],[visible]], """"), "")</f>
        <v>"visible" : "true"</v>
      </c>
      <c r="T3" s="4" t="e">
        <f>TEXT(Table2[[#This Row],[ColumnName2]],"")+TEXT(Table2[[#This Row],[isMandatory3]],"")</f>
        <v>#VALUE!</v>
      </c>
      <c r="V3" s="4" t="s">
        <v>61</v>
      </c>
    </row>
    <row r="4" spans="1:22" x14ac:dyDescent="0.25">
      <c r="A4" t="s">
        <v>5</v>
      </c>
      <c r="B4" s="1" t="s">
        <v>1</v>
      </c>
      <c r="D4" t="s">
        <v>62</v>
      </c>
      <c r="I4" s="1" t="s">
        <v>1</v>
      </c>
      <c r="J4" s="1"/>
      <c r="K4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"Ignorable", </v>
      </c>
      <c r="L4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4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4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>"verticalAlignment" : "Middle"</v>
      </c>
      <c r="O4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4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4" s="4" t="str">
        <f>IF(Table2[[#This Row],[style]]&lt;&gt;"",CONCATENATE("""",Table2[[#Headers],[style]],"""", " : ", """",Table2[[#This Row],[style]], """",  IF(Table2[[#This Row],[numberFormat]] &lt;&gt;"", ", ", "")), "")</f>
        <v/>
      </c>
      <c r="R4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4" s="4" t="str">
        <f>IF(Table2[[#This Row],[visible]]&lt;&gt;"",CONCATENATE("""",Table2[[#Headers],[visible]],"""", " : ", """",Table2[[#This Row],[visible]], """"), "")</f>
        <v>"visible" : "true"</v>
      </c>
      <c r="T4" s="4" t="e">
        <f>TEXT(Table2[[#This Row],[ColumnName2]],"")+TEXT(Table2[[#This Row],[isMandatory3]],"")</f>
        <v>#VALUE!</v>
      </c>
    </row>
    <row r="5" spans="1:22" x14ac:dyDescent="0.25">
      <c r="A5" t="s">
        <v>6</v>
      </c>
      <c r="B5" s="1" t="s">
        <v>1</v>
      </c>
      <c r="I5" s="1" t="s">
        <v>1</v>
      </c>
      <c r="J5" s="1"/>
      <c r="K5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"Subject", </v>
      </c>
      <c r="L5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5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5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5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5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5" s="4" t="str">
        <f>IF(Table2[[#This Row],[style]]&lt;&gt;"",CONCATENATE("""",Table2[[#Headers],[style]],"""", " : ", """",Table2[[#This Row],[style]], """",  IF(Table2[[#This Row],[numberFormat]] &lt;&gt;"", ", ", "")), "")</f>
        <v/>
      </c>
      <c r="R5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5" s="4" t="str">
        <f>IF(Table2[[#This Row],[visible]]&lt;&gt;"",CONCATENATE("""",Table2[[#Headers],[visible]],"""", " : ", """",Table2[[#This Row],[visible]], """"), "")</f>
        <v>"visible" : "true"</v>
      </c>
      <c r="T5" s="4" t="e">
        <f>TEXT(Table2[[#This Row],[ColumnName2]],"")+TEXT(Table2[[#This Row],[isMandatory3]],"")</f>
        <v>#VALUE!</v>
      </c>
      <c r="V5" s="4"/>
    </row>
    <row r="6" spans="1:22" x14ac:dyDescent="0.25">
      <c r="A6" t="s">
        <v>7</v>
      </c>
      <c r="B6" s="1" t="s">
        <v>1</v>
      </c>
      <c r="I6" s="1" t="s">
        <v>1</v>
      </c>
      <c r="J6" s="1"/>
      <c r="K6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"Client", </v>
      </c>
      <c r="L6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6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6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6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6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6" s="4" t="str">
        <f>IF(Table2[[#This Row],[style]]&lt;&gt;"",CONCATENATE("""",Table2[[#Headers],[style]],"""", " : ", """",Table2[[#This Row],[style]], """",  IF(Table2[[#This Row],[numberFormat]] &lt;&gt;"", ", ", "")), "")</f>
        <v/>
      </c>
      <c r="R6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6" s="4" t="str">
        <f>IF(Table2[[#This Row],[visible]]&lt;&gt;"",CONCATENATE("""",Table2[[#Headers],[visible]],"""", " : ", """",Table2[[#This Row],[visible]], """"), "")</f>
        <v>"visible" : "true"</v>
      </c>
      <c r="T6" s="4" t="e">
        <f>TEXT(Table2[[#This Row],[ColumnName2]],"")+TEXT(Table2[[#This Row],[isMandatory3]],"")</f>
        <v>#VALUE!</v>
      </c>
    </row>
    <row r="7" spans="1:22" x14ac:dyDescent="0.25">
      <c r="A7" t="s">
        <v>8</v>
      </c>
      <c r="B7" s="1" t="s">
        <v>1</v>
      </c>
      <c r="I7" s="1" t="s">
        <v>1</v>
      </c>
      <c r="J7" s="1"/>
      <c r="K7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"Trigger", </v>
      </c>
      <c r="L7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7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7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7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7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7" s="4" t="str">
        <f>IF(Table2[[#This Row],[style]]&lt;&gt;"",CONCATENATE("""",Table2[[#Headers],[style]],"""", " : ", """",Table2[[#This Row],[style]], """",  IF(Table2[[#This Row],[numberFormat]] &lt;&gt;"", ", ", "")), "")</f>
        <v/>
      </c>
      <c r="R7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7" s="4" t="str">
        <f>IF(Table2[[#This Row],[visible]]&lt;&gt;"",CONCATENATE("""",Table2[[#Headers],[visible]],"""", " : ", """",Table2[[#This Row],[visible]], """"), "")</f>
        <v>"visible" : "true"</v>
      </c>
      <c r="T7" s="4" t="e">
        <f>TEXT(Table2[[#This Row],[ColumnName2]],"")+TEXT(Table2[[#This Row],[isMandatory3]],"")</f>
        <v>#VALUE!</v>
      </c>
    </row>
    <row r="8" spans="1:22" x14ac:dyDescent="0.25">
      <c r="A8" t="s">
        <v>9</v>
      </c>
      <c r="B8" s="1" t="s">
        <v>1</v>
      </c>
      <c r="E8" s="2"/>
      <c r="F8" s="2"/>
      <c r="H8" s="3"/>
      <c r="I8" s="1" t="s">
        <v>1</v>
      </c>
      <c r="J8" s="1"/>
      <c r="K8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"ItemClass", </v>
      </c>
      <c r="L8" s="5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8" s="5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8" s="5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8" s="6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8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8" s="4" t="str">
        <f>IF(Table2[[#This Row],[style]]&lt;&gt;"",CONCATENATE("""",Table2[[#Headers],[style]],"""", " : ", """",Table2[[#This Row],[style]], """",  IF(Table2[[#This Row],[numberFormat]] &lt;&gt;"", ", ", "")), "")</f>
        <v/>
      </c>
      <c r="R8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8" s="4" t="str">
        <f>IF(Table2[[#This Row],[visible]]&lt;&gt;"",CONCATENATE("""",Table2[[#Headers],[visible]],"""", " : ", """",Table2[[#This Row],[visible]], """"), "")</f>
        <v>"visible" : "true"</v>
      </c>
      <c r="T8" s="4" t="e">
        <f>TEXT(Table2[[#This Row],[ColumnName2]],"")+TEXT(Table2[[#This Row],[isMandatory3]],"")</f>
        <v>#VALUE!</v>
      </c>
    </row>
    <row r="9" spans="1:22" x14ac:dyDescent="0.25">
      <c r="A9" t="s">
        <v>10</v>
      </c>
      <c r="B9" s="1" t="s">
        <v>1</v>
      </c>
      <c r="I9" s="1" t="s">
        <v>1</v>
      </c>
      <c r="J9" s="1"/>
      <c r="K9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"ItemVersion", </v>
      </c>
      <c r="L9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9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9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9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9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9" s="4" t="str">
        <f>IF(Table2[[#This Row],[style]]&lt;&gt;"",CONCATENATE("""",Table2[[#Headers],[style]],"""", " : ", """",Table2[[#This Row],[style]], """",  IF(Table2[[#This Row],[numberFormat]] &lt;&gt;"", ", ", "")), "")</f>
        <v/>
      </c>
      <c r="R9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9" s="4" t="str">
        <f>IF(Table2[[#This Row],[visible]]&lt;&gt;"",CONCATENATE("""",Table2[[#Headers],[visible]],"""", " : ", """",Table2[[#This Row],[visible]], """"), "")</f>
        <v>"visible" : "true"</v>
      </c>
      <c r="T9" s="4" t="e">
        <f>TEXT(Table2[[#This Row],[ColumnName2]],"")+TEXT(Table2[[#This Row],[isMandatory3]],"")</f>
        <v>#VALUE!</v>
      </c>
    </row>
    <row r="10" spans="1:22" x14ac:dyDescent="0.25">
      <c r="A10" t="s">
        <v>11</v>
      </c>
      <c r="B10" s="1" t="s">
        <v>1</v>
      </c>
      <c r="I10" s="1" t="s">
        <v>1</v>
      </c>
      <c r="J10" s="1"/>
      <c r="K10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"ApptSequence", </v>
      </c>
      <c r="L10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0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0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0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0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0" s="4" t="str">
        <f>IF(Table2[[#This Row],[style]]&lt;&gt;"",CONCATENATE("""",Table2[[#Headers],[style]],"""", " : ", """",Table2[[#This Row],[style]], """",  IF(Table2[[#This Row],[numberFormat]] &lt;&gt;"", ", ", "")), "")</f>
        <v/>
      </c>
      <c r="R10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0" s="4" t="str">
        <f>IF(Table2[[#This Row],[visible]]&lt;&gt;"",CONCATENATE("""",Table2[[#Headers],[visible]],"""", " : ", """",Table2[[#This Row],[visible]], """"), "")</f>
        <v>"visible" : "true"</v>
      </c>
      <c r="T10" s="4" t="e">
        <f>TEXT(Table2[[#This Row],[ColumnName2]],"")+TEXT(Table2[[#This Row],[isMandatory3]],"")</f>
        <v>#VALUE!</v>
      </c>
    </row>
    <row r="11" spans="1:22" x14ac:dyDescent="0.25">
      <c r="A11" t="s">
        <v>12</v>
      </c>
      <c r="B11" s="1" t="s">
        <v>1</v>
      </c>
      <c r="E11" s="2"/>
      <c r="F11" s="2"/>
      <c r="H11" s="3"/>
      <c r="I11" s="1" t="s">
        <v>1</v>
      </c>
      <c r="J11" s="1"/>
      <c r="K11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"Organizer", </v>
      </c>
      <c r="L11" s="5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1" s="5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1" s="5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1" s="6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1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1" s="4" t="str">
        <f>IF(Table2[[#This Row],[style]]&lt;&gt;"",CONCATENATE("""",Table2[[#Headers],[style]],"""", " : ", """",Table2[[#This Row],[style]], """",  IF(Table2[[#This Row],[numberFormat]] &lt;&gt;"", ", ", "")), "")</f>
        <v/>
      </c>
      <c r="R11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1" s="4" t="str">
        <f>IF(Table2[[#This Row],[visible]]&lt;&gt;"",CONCATENATE("""",Table2[[#Headers],[visible]],"""", " : ", """",Table2[[#This Row],[visible]], """"), "")</f>
        <v>"visible" : "true"</v>
      </c>
      <c r="T11" s="4" t="e">
        <f>TEXT(Table2[[#This Row],[ColumnName2]],"")+TEXT(Table2[[#This Row],[isMandatory3]],"")</f>
        <v>#VALUE!</v>
      </c>
    </row>
    <row r="12" spans="1:22" x14ac:dyDescent="0.25">
      <c r="A12" t="s">
        <v>13</v>
      </c>
      <c r="B12" s="1" t="s">
        <v>1</v>
      </c>
      <c r="I12" s="1" t="s">
        <v>1</v>
      </c>
      <c r="J12" s="1"/>
      <c r="K12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"From", </v>
      </c>
      <c r="L12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2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2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2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2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2" s="4" t="str">
        <f>IF(Table2[[#This Row],[style]]&lt;&gt;"",CONCATENATE("""",Table2[[#Headers],[style]],"""", " : ", """",Table2[[#This Row],[style]], """",  IF(Table2[[#This Row],[numberFormat]] &lt;&gt;"", ", ", "")), "")</f>
        <v/>
      </c>
      <c r="R12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2" s="4" t="str">
        <f>IF(Table2[[#This Row],[visible]]&lt;&gt;"",CONCATENATE("""",Table2[[#Headers],[visible]],"""", " : ", """",Table2[[#This Row],[visible]], """"), "")</f>
        <v>"visible" : "true"</v>
      </c>
      <c r="T12" s="4" t="e">
        <f>TEXT(Table2[[#This Row],[ColumnName2]],"")+TEXT(Table2[[#This Row],[isMandatory3]],"")</f>
        <v>#VALUE!</v>
      </c>
    </row>
    <row r="13" spans="1:22" x14ac:dyDescent="0.25">
      <c r="A13" t="s">
        <v>14</v>
      </c>
      <c r="B13" s="1" t="s">
        <v>1</v>
      </c>
      <c r="I13" s="1" t="s">
        <v>1</v>
      </c>
      <c r="J13" s="1"/>
      <c r="K13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"ResponsibleUser", </v>
      </c>
      <c r="L13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3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3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3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3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3" s="4" t="str">
        <f>IF(Table2[[#This Row],[style]]&lt;&gt;"",CONCATENATE("""",Table2[[#Headers],[style]],"""", " : ", """",Table2[[#This Row],[style]], """",  IF(Table2[[#This Row],[numberFormat]] &lt;&gt;"", ", ", "")), "")</f>
        <v/>
      </c>
      <c r="R13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3" s="4" t="str">
        <f>IF(Table2[[#This Row],[visible]]&lt;&gt;"",CONCATENATE("""",Table2[[#Headers],[visible]],"""", " : ", """",Table2[[#This Row],[visible]], """"), "")</f>
        <v>"visible" : "true"</v>
      </c>
      <c r="T13" s="4" t="e">
        <f>TEXT(Table2[[#This Row],[ColumnName2]],"")+TEXT(Table2[[#This Row],[isMandatory3]],"")</f>
        <v>#VALUE!</v>
      </c>
    </row>
    <row r="14" spans="1:22" x14ac:dyDescent="0.25">
      <c r="A14" t="s">
        <v>15</v>
      </c>
      <c r="B14" s="1" t="s">
        <v>1</v>
      </c>
      <c r="I14" s="1" t="s">
        <v>1</v>
      </c>
      <c r="J14" s="1"/>
      <c r="K14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"Sender", </v>
      </c>
      <c r="L14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4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4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4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4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4" s="4" t="str">
        <f>IF(Table2[[#This Row],[style]]&lt;&gt;"",CONCATENATE("""",Table2[[#Headers],[style]],"""", " : ", """",Table2[[#This Row],[style]], """",  IF(Table2[[#This Row],[numberFormat]] &lt;&gt;"", ", ", "")), "")</f>
        <v/>
      </c>
      <c r="R14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4" s="4" t="str">
        <f>IF(Table2[[#This Row],[visible]]&lt;&gt;"",CONCATENATE("""",Table2[[#Headers],[visible]],"""", " : ", """",Table2[[#This Row],[visible]], """"), "")</f>
        <v>"visible" : "true"</v>
      </c>
      <c r="T14" s="4" t="e">
        <f>TEXT(Table2[[#This Row],[ColumnName2]],"")+TEXT(Table2[[#This Row],[isMandatory3]],"")</f>
        <v>#VALUE!</v>
      </c>
    </row>
    <row r="15" spans="1:22" x14ac:dyDescent="0.25">
      <c r="A15" t="s">
        <v>16</v>
      </c>
      <c r="B15" s="1" t="s">
        <v>1</v>
      </c>
      <c r="I15" s="1" t="s">
        <v>1</v>
      </c>
      <c r="J15" s="1"/>
      <c r="K15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"FreeBusyStatus", </v>
      </c>
      <c r="L15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5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5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5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5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5" s="4" t="str">
        <f>IF(Table2[[#This Row],[style]]&lt;&gt;"",CONCATENATE("""",Table2[[#Headers],[style]],"""", " : ", """",Table2[[#This Row],[style]], """",  IF(Table2[[#This Row],[numberFormat]] &lt;&gt;"", ", ", "")), "")</f>
        <v/>
      </c>
      <c r="R15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5" s="4" t="str">
        <f>IF(Table2[[#This Row],[visible]]&lt;&gt;"",CONCATENATE("""",Table2[[#Headers],[visible]],"""", " : ", """",Table2[[#This Row],[visible]], """"), "")</f>
        <v>"visible" : "true"</v>
      </c>
      <c r="T15" s="4" t="e">
        <f>TEXT(Table2[[#This Row],[ColumnName2]],"")+TEXT(Table2[[#This Row],[isMandatory3]],"")</f>
        <v>#VALUE!</v>
      </c>
    </row>
    <row r="16" spans="1:22" x14ac:dyDescent="0.25">
      <c r="A16" t="s">
        <v>17</v>
      </c>
      <c r="B16" s="1" t="s">
        <v>1</v>
      </c>
      <c r="I16" s="1" t="s">
        <v>1</v>
      </c>
      <c r="J16" s="1"/>
      <c r="K16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"Folder", </v>
      </c>
      <c r="L16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6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6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6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6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6" s="4" t="str">
        <f>IF(Table2[[#This Row],[style]]&lt;&gt;"",CONCATENATE("""",Table2[[#Headers],[style]],"""", " : ", """",Table2[[#This Row],[style]], """",  IF(Table2[[#This Row],[numberFormat]] &lt;&gt;"", ", ", "")), "")</f>
        <v/>
      </c>
      <c r="R16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6" s="4" t="str">
        <f>IF(Table2[[#This Row],[visible]]&lt;&gt;"",CONCATENATE("""",Table2[[#Headers],[visible]],"""", " : ", """",Table2[[#This Row],[visible]], """"), "")</f>
        <v>"visible" : "true"</v>
      </c>
      <c r="T16" s="4" t="e">
        <f>TEXT(Table2[[#This Row],[ColumnName2]],"")+TEXT(Table2[[#This Row],[isMandatory3]],"")</f>
        <v>#VALUE!</v>
      </c>
    </row>
    <row r="17" spans="1:20" x14ac:dyDescent="0.25">
      <c r="A17" t="s">
        <v>18</v>
      </c>
      <c r="B17" s="1" t="s">
        <v>1</v>
      </c>
      <c r="I17" s="1" t="s">
        <v>1</v>
      </c>
      <c r="J17" s="1"/>
      <c r="K17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"FromSharedCalendar", </v>
      </c>
      <c r="L17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7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7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7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7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7" s="4" t="str">
        <f>IF(Table2[[#This Row],[style]]&lt;&gt;"",CONCATENATE("""",Table2[[#Headers],[style]],"""", " : ", """",Table2[[#This Row],[style]], """",  IF(Table2[[#This Row],[numberFormat]] &lt;&gt;"", ", ", "")), "")</f>
        <v/>
      </c>
      <c r="R17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7" s="4" t="str">
        <f>IF(Table2[[#This Row],[visible]]&lt;&gt;"",CONCATENATE("""",Table2[[#Headers],[visible]],"""", " : ", """",Table2[[#This Row],[visible]], """"), "")</f>
        <v>"visible" : "true"</v>
      </c>
      <c r="T17" s="4" t="e">
        <f>TEXT(Table2[[#This Row],[ColumnName2]],"")+TEXT(Table2[[#This Row],[isMandatory3]],"")</f>
        <v>#VALUE!</v>
      </c>
    </row>
    <row r="18" spans="1:20" x14ac:dyDescent="0.25">
      <c r="A18" t="s">
        <v>19</v>
      </c>
      <c r="B18" s="1" t="s">
        <v>1</v>
      </c>
      <c r="I18" s="1" t="s">
        <v>1</v>
      </c>
      <c r="J18" s="1"/>
      <c r="K18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"ReceivedRepresenting", </v>
      </c>
      <c r="L18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8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8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8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8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8" s="4" t="str">
        <f>IF(Table2[[#This Row],[style]]&lt;&gt;"",CONCATENATE("""",Table2[[#Headers],[style]],"""", " : ", """",Table2[[#This Row],[style]], """",  IF(Table2[[#This Row],[numberFormat]] &lt;&gt;"", ", ", "")), "")</f>
        <v/>
      </c>
      <c r="R18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8" s="4" t="str">
        <f>IF(Table2[[#This Row],[visible]]&lt;&gt;"",CONCATENATE("""",Table2[[#Headers],[visible]],"""", " : ", """",Table2[[#This Row],[visible]], """"), "")</f>
        <v>"visible" : "true"</v>
      </c>
      <c r="T18" s="4" t="e">
        <f>TEXT(Table2[[#This Row],[ColumnName2]],"")+TEXT(Table2[[#This Row],[isMandatory3]],"")</f>
        <v>#VALUE!</v>
      </c>
    </row>
    <row r="19" spans="1:20" x14ac:dyDescent="0.25">
      <c r="A19" t="s">
        <v>20</v>
      </c>
      <c r="B19" s="1" t="s">
        <v>1</v>
      </c>
      <c r="I19" s="1" t="s">
        <v>1</v>
      </c>
      <c r="J19" s="1"/>
      <c r="K19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"MeetingRequestType", </v>
      </c>
      <c r="L19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19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19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19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19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19" s="4" t="str">
        <f>IF(Table2[[#This Row],[style]]&lt;&gt;"",CONCATENATE("""",Table2[[#Headers],[style]],"""", " : ", """",Table2[[#This Row],[style]], """",  IF(Table2[[#This Row],[numberFormat]] &lt;&gt;"", ", ", "")), "")</f>
        <v/>
      </c>
      <c r="R19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19" s="4" t="str">
        <f>IF(Table2[[#This Row],[visible]]&lt;&gt;"",CONCATENATE("""",Table2[[#Headers],[visible]],"""", " : ", """",Table2[[#This Row],[visible]], """"), "")</f>
        <v>"visible" : "true"</v>
      </c>
      <c r="T19" s="4" t="e">
        <f>TEXT(Table2[[#This Row],[ColumnName2]],"")+TEXT(Table2[[#This Row],[isMandatory3]],"")</f>
        <v>#VALUE!</v>
      </c>
    </row>
    <row r="20" spans="1:20" x14ac:dyDescent="0.25">
      <c r="A20" t="s">
        <v>21</v>
      </c>
      <c r="B20" s="1" t="s">
        <v>1</v>
      </c>
      <c r="H20" t="s">
        <v>4</v>
      </c>
      <c r="I20" s="1" t="s">
        <v>1</v>
      </c>
      <c r="J20" s="1"/>
      <c r="K20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"StartTime", </v>
      </c>
      <c r="L20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0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0" s="7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0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0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0" s="4" t="str">
        <f>IF(Table2[[#This Row],[style]]&lt;&gt;"",CONCATENATE("""",Table2[[#Headers],[style]],"""", " : ", """",Table2[[#This Row],[style]], """",  IF(Table2[[#This Row],[numberFormat]] &lt;&gt;"", ", ", "")), "")</f>
        <v/>
      </c>
      <c r="R20" s="4" t="str">
        <f>IF(Table2[[#This Row],[numberFormat]]&lt;&gt;"",CONCATENATE("""",Table2[[#Headers],[numberFormat]],"""", " : ", """",Table2[[#This Row],[numberFormat]], """",  IF(Table2[[#This Row],[visible]] &lt;&gt;"", ", ", "")), "")</f>
        <v xml:space="preserve">"numberFormat" : "MM/dd/yyyy HH:mm:ss", </v>
      </c>
      <c r="S20" s="4" t="str">
        <f>IF(Table2[[#This Row],[visible]]&lt;&gt;"",CONCATENATE("""",Table2[[#Headers],[visible]],"""", " : ", """",Table2[[#This Row],[visible]], """"), "")</f>
        <v>"visible" : "true"</v>
      </c>
      <c r="T20" s="4" t="e">
        <f>TEXT(Table2[[#This Row],[ColumnName2]],"")+TEXT(Table2[[#This Row],[isMandatory3]],"")</f>
        <v>#VALUE!</v>
      </c>
    </row>
    <row r="21" spans="1:20" x14ac:dyDescent="0.25">
      <c r="A21" t="s">
        <v>22</v>
      </c>
      <c r="B21" s="1" t="s">
        <v>1</v>
      </c>
      <c r="H21" t="s">
        <v>4</v>
      </c>
      <c r="I21" s="1" t="s">
        <v>1</v>
      </c>
      <c r="J21" s="1"/>
      <c r="K21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"EndTime", </v>
      </c>
      <c r="L21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1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1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1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1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1" s="4" t="str">
        <f>IF(Table2[[#This Row],[style]]&lt;&gt;"",CONCATENATE("""",Table2[[#Headers],[style]],"""", " : ", """",Table2[[#This Row],[style]], """",  IF(Table2[[#This Row],[numberFormat]] &lt;&gt;"", ", ", "")), "")</f>
        <v/>
      </c>
      <c r="R21" s="4" t="str">
        <f>IF(Table2[[#This Row],[numberFormat]]&lt;&gt;"",CONCATENATE("""",Table2[[#Headers],[numberFormat]],"""", " : ", """",Table2[[#This Row],[numberFormat]], """",  IF(Table2[[#This Row],[visible]] &lt;&gt;"", ", ", "")), "")</f>
        <v xml:space="preserve">"numberFormat" : "MM/dd/yyyy HH:mm:ss", </v>
      </c>
      <c r="S21" s="4" t="str">
        <f>IF(Table2[[#This Row],[visible]]&lt;&gt;"",CONCATENATE("""",Table2[[#Headers],[visible]],"""", " : ", """",Table2[[#This Row],[visible]], """"), "")</f>
        <v>"visible" : "true"</v>
      </c>
      <c r="T21" s="4" t="e">
        <f>TEXT(Table2[[#This Row],[ColumnName2]],"")+TEXT(Table2[[#This Row],[isMandatory3]],"")</f>
        <v>#VALUE!</v>
      </c>
    </row>
    <row r="22" spans="1:20" x14ac:dyDescent="0.25">
      <c r="A22" t="s">
        <v>23</v>
      </c>
      <c r="B22" s="1" t="s">
        <v>1</v>
      </c>
      <c r="I22" s="1" t="s">
        <v>1</v>
      </c>
      <c r="J22" s="1"/>
      <c r="K22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"TimeZone", </v>
      </c>
      <c r="L22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2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2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2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2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2" s="4" t="str">
        <f>IF(Table2[[#This Row],[style]]&lt;&gt;"",CONCATENATE("""",Table2[[#Headers],[style]],"""", " : ", """",Table2[[#This Row],[style]], """",  IF(Table2[[#This Row],[numberFormat]] &lt;&gt;"", ", ", "")), "")</f>
        <v/>
      </c>
      <c r="R22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2" s="4" t="str">
        <f>IF(Table2[[#This Row],[visible]]&lt;&gt;"",CONCATENATE("""",Table2[[#Headers],[visible]],"""", " : ", """",Table2[[#This Row],[visible]], """"), "")</f>
        <v>"visible" : "true"</v>
      </c>
      <c r="T22" s="4" t="e">
        <f>TEXT(Table2[[#This Row],[ColumnName2]],"")+TEXT(Table2[[#This Row],[isMandatory3]],"")</f>
        <v>#VALUE!</v>
      </c>
    </row>
    <row r="23" spans="1:20" x14ac:dyDescent="0.25">
      <c r="A23" t="s">
        <v>24</v>
      </c>
      <c r="B23" s="1" t="s">
        <v>1</v>
      </c>
      <c r="I23" s="1" t="s">
        <v>1</v>
      </c>
      <c r="J23" s="1"/>
      <c r="K23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"Location", </v>
      </c>
      <c r="L23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3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3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3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3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3" s="4" t="str">
        <f>IF(Table2[[#This Row],[style]]&lt;&gt;"",CONCATENATE("""",Table2[[#Headers],[style]],"""", " : ", """",Table2[[#This Row],[style]], """",  IF(Table2[[#This Row],[numberFormat]] &lt;&gt;"", ", ", "")), "")</f>
        <v/>
      </c>
      <c r="R23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3" s="4" t="str">
        <f>IF(Table2[[#This Row],[visible]]&lt;&gt;"",CONCATENATE("""",Table2[[#Headers],[visible]],"""", " : ", """",Table2[[#This Row],[visible]], """"), "")</f>
        <v>"visible" : "true"</v>
      </c>
      <c r="T23" s="4" t="e">
        <f>TEXT(Table2[[#This Row],[ColumnName2]],"")+TEXT(Table2[[#This Row],[isMandatory3]],"")</f>
        <v>#VALUE!</v>
      </c>
    </row>
    <row r="24" spans="1:20" x14ac:dyDescent="0.25">
      <c r="A24" t="s">
        <v>25</v>
      </c>
      <c r="B24" s="1" t="s">
        <v>1</v>
      </c>
      <c r="I24" s="1" t="s">
        <v>1</v>
      </c>
      <c r="J24" s="1"/>
      <c r="K24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"CalendarItemType", </v>
      </c>
      <c r="L24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4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4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4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4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4" s="4" t="str">
        <f>IF(Table2[[#This Row],[style]]&lt;&gt;"",CONCATENATE("""",Table2[[#Headers],[style]],"""", " : ", """",Table2[[#This Row],[style]], """",  IF(Table2[[#This Row],[numberFormat]] &lt;&gt;"", ", ", "")), "")</f>
        <v/>
      </c>
      <c r="R24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4" s="4" t="str">
        <f>IF(Table2[[#This Row],[visible]]&lt;&gt;"",CONCATENATE("""",Table2[[#Headers],[visible]],"""", " : ", """",Table2[[#This Row],[visible]], """"), "")</f>
        <v>"visible" : "true"</v>
      </c>
      <c r="T24" s="4" t="e">
        <f>TEXT(Table2[[#This Row],[ColumnName2]],"")+TEXT(Table2[[#This Row],[isMandatory3]],"")</f>
        <v>#VALUE!</v>
      </c>
    </row>
    <row r="25" spans="1:20" x14ac:dyDescent="0.25">
      <c r="A25" t="s">
        <v>26</v>
      </c>
      <c r="B25" s="1" t="s">
        <v>1</v>
      </c>
      <c r="I25" s="1" t="s">
        <v>1</v>
      </c>
      <c r="J25" s="1"/>
      <c r="K25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"RecurrencePattern", </v>
      </c>
      <c r="L25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5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5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5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5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5" s="4" t="str">
        <f>IF(Table2[[#This Row],[style]]&lt;&gt;"",CONCATENATE("""",Table2[[#Headers],[style]],"""", " : ", """",Table2[[#This Row],[style]], """",  IF(Table2[[#This Row],[numberFormat]] &lt;&gt;"", ", ", "")), "")</f>
        <v/>
      </c>
      <c r="R25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5" s="4" t="str">
        <f>IF(Table2[[#This Row],[visible]]&lt;&gt;"",CONCATENATE("""",Table2[[#Headers],[visible]],"""", " : ", """",Table2[[#This Row],[visible]], """"), "")</f>
        <v>"visible" : "true"</v>
      </c>
      <c r="T25" s="4" t="e">
        <f>TEXT(Table2[[#This Row],[ColumnName2]],"")+TEXT(Table2[[#This Row],[isMandatory3]],"")</f>
        <v>#VALUE!</v>
      </c>
    </row>
    <row r="26" spans="1:20" x14ac:dyDescent="0.25">
      <c r="A26" t="s">
        <v>27</v>
      </c>
      <c r="B26" s="1" t="s">
        <v>1</v>
      </c>
      <c r="I26" s="1" t="s">
        <v>1</v>
      </c>
      <c r="J26" s="1"/>
      <c r="K26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"AppointmentAuxiliaryFlags", </v>
      </c>
      <c r="L26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6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6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6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6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6" s="4" t="str">
        <f>IF(Table2[[#This Row],[style]]&lt;&gt;"",CONCATENATE("""",Table2[[#Headers],[style]],"""", " : ", """",Table2[[#This Row],[style]], """",  IF(Table2[[#This Row],[numberFormat]] &lt;&gt;"", ", ", "")), "")</f>
        <v/>
      </c>
      <c r="R26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6" s="4" t="str">
        <f>IF(Table2[[#This Row],[visible]]&lt;&gt;"",CONCATENATE("""",Table2[[#Headers],[visible]],"""", " : ", """",Table2[[#This Row],[visible]], """"), "")</f>
        <v>"visible" : "true"</v>
      </c>
      <c r="T26" s="4" t="e">
        <f>TEXT(Table2[[#This Row],[ColumnName2]],"")+TEXT(Table2[[#This Row],[isMandatory3]],"")</f>
        <v>#VALUE!</v>
      </c>
    </row>
    <row r="27" spans="1:20" x14ac:dyDescent="0.25">
      <c r="A27" t="s">
        <v>28</v>
      </c>
      <c r="B27" s="1" t="s">
        <v>1</v>
      </c>
      <c r="I27" s="1" t="s">
        <v>1</v>
      </c>
      <c r="J27" s="1"/>
      <c r="K27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"DisplayAttendeesAll", </v>
      </c>
      <c r="L27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7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7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7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7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7" s="4" t="str">
        <f>IF(Table2[[#This Row],[style]]&lt;&gt;"",CONCATENATE("""",Table2[[#Headers],[style]],"""", " : ", """",Table2[[#This Row],[style]], """",  IF(Table2[[#This Row],[numberFormat]] &lt;&gt;"", ", ", "")), "")</f>
        <v/>
      </c>
      <c r="R27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7" s="4" t="str">
        <f>IF(Table2[[#This Row],[visible]]&lt;&gt;"",CONCATENATE("""",Table2[[#Headers],[visible]],"""", " : ", """",Table2[[#This Row],[visible]], """"), "")</f>
        <v>"visible" : "true"</v>
      </c>
      <c r="T27" s="4" t="e">
        <f>TEXT(Table2[[#This Row],[ColumnName2]],"")+TEXT(Table2[[#This Row],[isMandatory3]],"")</f>
        <v>#VALUE!</v>
      </c>
    </row>
    <row r="28" spans="1:20" x14ac:dyDescent="0.25">
      <c r="A28" t="s">
        <v>29</v>
      </c>
      <c r="B28" s="1" t="s">
        <v>1</v>
      </c>
      <c r="I28" s="1" t="s">
        <v>1</v>
      </c>
      <c r="J28" s="1"/>
      <c r="K28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"AppointmentState", </v>
      </c>
      <c r="L28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8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8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8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8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8" s="4" t="str">
        <f>IF(Table2[[#This Row],[style]]&lt;&gt;"",CONCATENATE("""",Table2[[#Headers],[style]],"""", " : ", """",Table2[[#This Row],[style]], """",  IF(Table2[[#This Row],[numberFormat]] &lt;&gt;"", ", ", "")), "")</f>
        <v/>
      </c>
      <c r="R28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8" s="4" t="str">
        <f>IF(Table2[[#This Row],[visible]]&lt;&gt;"",CONCATENATE("""",Table2[[#Headers],[visible]],"""", " : ", """",Table2[[#This Row],[visible]], """"), "")</f>
        <v>"visible" : "true"</v>
      </c>
      <c r="T28" s="4" t="e">
        <f>TEXT(Table2[[#This Row],[ColumnName2]],"")+TEXT(Table2[[#This Row],[isMandatory3]],"")</f>
        <v>#VALUE!</v>
      </c>
    </row>
    <row r="29" spans="1:20" x14ac:dyDescent="0.25">
      <c r="A29" t="s">
        <v>30</v>
      </c>
      <c r="B29" s="1" t="s">
        <v>1</v>
      </c>
      <c r="I29" s="1" t="s">
        <v>1</v>
      </c>
      <c r="J29" s="1"/>
      <c r="K29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"ResponseType", </v>
      </c>
      <c r="L29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29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29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29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29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29" s="4" t="str">
        <f>IF(Table2[[#This Row],[style]]&lt;&gt;"",CONCATENATE("""",Table2[[#Headers],[style]],"""", " : ", """",Table2[[#This Row],[style]], """",  IF(Table2[[#This Row],[numberFormat]] &lt;&gt;"", ", ", "")), "")</f>
        <v/>
      </c>
      <c r="R29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29" s="4" t="str">
        <f>IF(Table2[[#This Row],[visible]]&lt;&gt;"",CONCATENATE("""",Table2[[#Headers],[visible]],"""", " : ", """",Table2[[#This Row],[visible]], """"), "")</f>
        <v>"visible" : "true"</v>
      </c>
      <c r="T29" s="4" t="e">
        <f>TEXT(Table2[[#This Row],[ColumnName2]],"")+TEXT(Table2[[#This Row],[isMandatory3]],"")</f>
        <v>#VALUE!</v>
      </c>
    </row>
    <row r="30" spans="1:20" x14ac:dyDescent="0.25">
      <c r="A30" t="s">
        <v>31</v>
      </c>
      <c r="B30" s="1" t="s">
        <v>1</v>
      </c>
      <c r="I30" s="1" t="s">
        <v>1</v>
      </c>
      <c r="J30" s="1"/>
      <c r="K30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"AppointmentCounterProposal", </v>
      </c>
      <c r="L30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0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0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0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0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0" s="4" t="str">
        <f>IF(Table2[[#This Row],[style]]&lt;&gt;"",CONCATENATE("""",Table2[[#Headers],[style]],"""", " : ", """",Table2[[#This Row],[style]], """",  IF(Table2[[#This Row],[numberFormat]] &lt;&gt;"", ", ", "")), "")</f>
        <v/>
      </c>
      <c r="R30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0" s="4" t="str">
        <f>IF(Table2[[#This Row],[visible]]&lt;&gt;"",CONCATENATE("""",Table2[[#Headers],[visible]],"""", " : ", """",Table2[[#This Row],[visible]], """"), "")</f>
        <v>"visible" : "true"</v>
      </c>
      <c r="T30" s="4" t="e">
        <f>TEXT(Table2[[#This Row],[ColumnName2]],"")+TEXT(Table2[[#This Row],[isMandatory3]],"")</f>
        <v>#VALUE!</v>
      </c>
    </row>
    <row r="31" spans="1:20" x14ac:dyDescent="0.25">
      <c r="A31" t="s">
        <v>32</v>
      </c>
      <c r="B31" s="1" t="s">
        <v>1</v>
      </c>
      <c r="I31" s="1" t="s">
        <v>1</v>
      </c>
      <c r="J31" s="1"/>
      <c r="K31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"SentRepresentingEmailAddress", </v>
      </c>
      <c r="L31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1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1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1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1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1" s="4" t="str">
        <f>IF(Table2[[#This Row],[style]]&lt;&gt;"",CONCATENATE("""",Table2[[#Headers],[style]],"""", " : ", """",Table2[[#This Row],[style]], """",  IF(Table2[[#This Row],[numberFormat]] &lt;&gt;"", ", ", "")), "")</f>
        <v/>
      </c>
      <c r="R31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1" s="4" t="str">
        <f>IF(Table2[[#This Row],[visible]]&lt;&gt;"",CONCATENATE("""",Table2[[#Headers],[visible]],"""", " : ", """",Table2[[#This Row],[visible]], """"), "")</f>
        <v>"visible" : "true"</v>
      </c>
      <c r="T31" s="4" t="e">
        <f>TEXT(Table2[[#This Row],[ColumnName2]],"")+TEXT(Table2[[#This Row],[isMandatory3]],"")</f>
        <v>#VALUE!</v>
      </c>
    </row>
    <row r="32" spans="1:20" x14ac:dyDescent="0.25">
      <c r="A32" t="s">
        <v>33</v>
      </c>
      <c r="B32" s="1" t="s">
        <v>1</v>
      </c>
      <c r="I32" s="1" t="s">
        <v>1</v>
      </c>
      <c r="J32" s="1"/>
      <c r="K32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"ResponsibleUserName", </v>
      </c>
      <c r="L32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2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2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2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2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2" s="4" t="str">
        <f>IF(Table2[[#This Row],[style]]&lt;&gt;"",CONCATENATE("""",Table2[[#Headers],[style]],"""", " : ", """",Table2[[#This Row],[style]], """",  IF(Table2[[#This Row],[numberFormat]] &lt;&gt;"", ", ", "")), "")</f>
        <v/>
      </c>
      <c r="R32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2" s="4" t="str">
        <f>IF(Table2[[#This Row],[visible]]&lt;&gt;"",CONCATENATE("""",Table2[[#Headers],[visible]],"""", " : ", """",Table2[[#This Row],[visible]], """"), "")</f>
        <v>"visible" : "true"</v>
      </c>
      <c r="T32" s="4" t="e">
        <f>TEXT(Table2[[#This Row],[ColumnName2]],"")+TEXT(Table2[[#This Row],[isMandatory3]],"")</f>
        <v>#VALUE!</v>
      </c>
    </row>
    <row r="33" spans="1:20" x14ac:dyDescent="0.25">
      <c r="A33" t="s">
        <v>34</v>
      </c>
      <c r="B33" s="1" t="s">
        <v>1</v>
      </c>
      <c r="I33" s="1" t="s">
        <v>1</v>
      </c>
      <c r="J33" s="1"/>
      <c r="K33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"SenderEmailAddress", </v>
      </c>
      <c r="L33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3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3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3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3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3" s="4" t="str">
        <f>IF(Table2[[#This Row],[style]]&lt;&gt;"",CONCATENATE("""",Table2[[#Headers],[style]],"""", " : ", """",Table2[[#This Row],[style]], """",  IF(Table2[[#This Row],[numberFormat]] &lt;&gt;"", ", ", "")), "")</f>
        <v/>
      </c>
      <c r="R33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3" s="4" t="str">
        <f>IF(Table2[[#This Row],[visible]]&lt;&gt;"",CONCATENATE("""",Table2[[#Headers],[visible]],"""", " : ", """",Table2[[#This Row],[visible]], """"), "")</f>
        <v>"visible" : "true"</v>
      </c>
      <c r="T33" s="4" t="e">
        <f>TEXT(Table2[[#This Row],[ColumnName2]],"")+TEXT(Table2[[#This Row],[isMandatory3]],"")</f>
        <v>#VALUE!</v>
      </c>
    </row>
    <row r="34" spans="1:20" x14ac:dyDescent="0.25">
      <c r="A34" t="s">
        <v>35</v>
      </c>
      <c r="B34" s="1" t="s">
        <v>1</v>
      </c>
      <c r="I34" s="1" t="s">
        <v>1</v>
      </c>
      <c r="J34" s="1"/>
      <c r="K34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"ClientInfoString", </v>
      </c>
      <c r="L34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4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4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4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4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4" s="4" t="str">
        <f>IF(Table2[[#This Row],[style]]&lt;&gt;"",CONCATENATE("""",Table2[[#Headers],[style]],"""", " : ", """",Table2[[#This Row],[style]], """",  IF(Table2[[#This Row],[numberFormat]] &lt;&gt;"", ", ", "")), "")</f>
        <v/>
      </c>
      <c r="R34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4" s="4" t="str">
        <f>IF(Table2[[#This Row],[visible]]&lt;&gt;"",CONCATENATE("""",Table2[[#Headers],[visible]],"""", " : ", """",Table2[[#This Row],[visible]], """"), "")</f>
        <v>"visible" : "true"</v>
      </c>
      <c r="T34" s="4" t="e">
        <f>TEXT(Table2[[#This Row],[ColumnName2]],"")+TEXT(Table2[[#This Row],[isMandatory3]],"")</f>
        <v>#VALUE!</v>
      </c>
    </row>
    <row r="35" spans="1:20" x14ac:dyDescent="0.25">
      <c r="A35" t="s">
        <v>36</v>
      </c>
      <c r="B35" s="1" t="s">
        <v>1</v>
      </c>
      <c r="I35" s="1" t="s">
        <v>1</v>
      </c>
      <c r="J35" s="1"/>
      <c r="K35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"CalendarLogRequestId", </v>
      </c>
      <c r="L35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5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5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5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5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5" s="4" t="str">
        <f>IF(Table2[[#This Row],[style]]&lt;&gt;"",CONCATENATE("""",Table2[[#Headers],[style]],"""", " : ", """",Table2[[#This Row],[style]], """",  IF(Table2[[#This Row],[numberFormat]] &lt;&gt;"", ", ", "")), "")</f>
        <v/>
      </c>
      <c r="R35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5" s="4" t="str">
        <f>IF(Table2[[#This Row],[visible]]&lt;&gt;"",CONCATENATE("""",Table2[[#Headers],[visible]],"""", " : ", """",Table2[[#This Row],[visible]], """"), "")</f>
        <v>"visible" : "true"</v>
      </c>
      <c r="T35" s="4" t="e">
        <f>TEXT(Table2[[#This Row],[ColumnName2]],"")+TEXT(Table2[[#This Row],[isMandatory3]],"")</f>
        <v>#VALUE!</v>
      </c>
    </row>
    <row r="36" spans="1:20" x14ac:dyDescent="0.25">
      <c r="A36" t="s">
        <v>37</v>
      </c>
      <c r="B36" s="1" t="s">
        <v>1</v>
      </c>
      <c r="I36" s="1" t="s">
        <v>1</v>
      </c>
      <c r="J36" s="1"/>
      <c r="K36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"ClientIntent", </v>
      </c>
      <c r="L36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6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6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6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6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6" s="4" t="str">
        <f>IF(Table2[[#This Row],[style]]&lt;&gt;"",CONCATENATE("""",Table2[[#Headers],[style]],"""", " : ", """",Table2[[#This Row],[style]], """",  IF(Table2[[#This Row],[numberFormat]] &lt;&gt;"", ", ", "")), "")</f>
        <v/>
      </c>
      <c r="R36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6" s="4" t="str">
        <f>IF(Table2[[#This Row],[visible]]&lt;&gt;"",CONCATENATE("""",Table2[[#Headers],[visible]],"""", " : ", """",Table2[[#This Row],[visible]], """"), "")</f>
        <v>"visible" : "true"</v>
      </c>
      <c r="T36" s="4" t="e">
        <f>TEXT(Table2[[#This Row],[ColumnName2]],"")+TEXT(Table2[[#This Row],[isMandatory3]],"")</f>
        <v>#VALUE!</v>
      </c>
    </row>
    <row r="37" spans="1:20" x14ac:dyDescent="0.25">
      <c r="A37" t="s">
        <v>38</v>
      </c>
      <c r="B37" s="1" t="s">
        <v>1</v>
      </c>
      <c r="I37" s="1" t="s">
        <v>1</v>
      </c>
      <c r="J37" s="1"/>
      <c r="K37" s="4" t="str">
        <f>IF(Table2[[#This Row],[ColumnName]]&lt;&gt;"",CONCATENATE("""",Table2[[#Headers],[ColumnName]],"""", " : ", """",Table2[[#This Row],[ColumnName]], """", IF(Table2[[#This Row],[isMandatory]] &lt;&gt;"", ", ", "")), "")</f>
        <v xml:space="preserve">"ColumnName" : "MeetingID", </v>
      </c>
      <c r="L37" s="4" t="str">
        <f>IF(Table2[[#This Row],[isMandatory]]&lt;&gt;"",CONCATENATE("""",Table2[[#Headers],[isMandatory]],"""", " : ", """",Table2[[#This Row],[isMandatory]], """",  IF(Table2[[#This Row],[horizontalAlignment]] &lt;&gt;"", ", ", "")), "")</f>
        <v>"isMandatory" : "true"</v>
      </c>
      <c r="M37" s="4" t="str">
        <f>IF(Table2[[#This Row],[horizontalAlignment]]&lt;&gt;"",CONCATENATE("""",Table2[[#Headers],[horizontalAlignment]],"""", " : ", """",Table2[[#This Row],[horizontalAlignment]], """",  IF(Table2[[#This Row],[verticalAlignment]] &lt;&gt;"", ", ", "")), "")</f>
        <v/>
      </c>
      <c r="N37" s="4" t="str">
        <f>IF(Table2[[#This Row],[verticalAlignment]]&lt;&gt;"",CONCATENATE("""",Table2[[#Headers],[verticalAlignment]],"""", " : ", """",Table2[[#This Row],[verticalAlignment]], """",  IF(Table2[[#This Row],[columnWidth]] &lt;&gt;"", ", ", "")), "")</f>
        <v/>
      </c>
      <c r="O37" s="4" t="str">
        <f>IF(Table2[[#This Row],[columnWidth]]&lt;&gt;"",CONCATENATE("""",Table2[[#Headers],[columnWidth]],"""", " : ", """",Table2[[#This Row],[columnWidth]], """",  IF(Table2[[#This Row],[indentLevel]] &lt;&gt;"", ", ", "")), "")</f>
        <v/>
      </c>
      <c r="P37" s="4" t="str">
        <f>IF(Table2[[#This Row],[indentLevel]]&lt;&gt;"",CONCATENATE("""",Table2[[#Headers],[indentLevel]],"""", " : ", """",Table2[[#This Row],[indentLevel]], """",  IF(Table2[[#This Row],[style]] &lt;&gt;"", ", ", "")), "")</f>
        <v/>
      </c>
      <c r="Q37" s="4" t="str">
        <f>IF(Table2[[#This Row],[style]]&lt;&gt;"",CONCATENATE("""",Table2[[#Headers],[style]],"""", " : ", """",Table2[[#This Row],[style]], """",  IF(Table2[[#This Row],[numberFormat]] &lt;&gt;"", ", ", "")), "")</f>
        <v/>
      </c>
      <c r="R37" s="4" t="str">
        <f>IF(Table2[[#This Row],[numberFormat]]&lt;&gt;"",CONCATENATE("""",Table2[[#Headers],[numberFormat]],"""", " : ", """",Table2[[#This Row],[numberFormat]], """",  IF(Table2[[#This Row],[visible]] &lt;&gt;"", ", ", "")), "")</f>
        <v/>
      </c>
      <c r="S37" s="4" t="str">
        <f>IF(Table2[[#This Row],[visible]]&lt;&gt;"",CONCATENATE("""",Table2[[#Headers],[visible]],"""", " : ", """",Table2[[#This Row],[visible]], """"), "")</f>
        <v>"visible" : "true"</v>
      </c>
      <c r="T37" s="4" t="e">
        <f>TEXT(Table2[[#This Row],[ColumnName2]],"")+TEXT(Table2[[#This Row],[isMandatory3]],"")</f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Miguel Silva</dc:creator>
  <cp:lastModifiedBy>Rui Miguel Silva</cp:lastModifiedBy>
  <dcterms:created xsi:type="dcterms:W3CDTF">2023-04-10T12:57:03Z</dcterms:created>
  <dcterms:modified xsi:type="dcterms:W3CDTF">2023-04-12T12:49:35Z</dcterms:modified>
</cp:coreProperties>
</file>