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8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9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5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6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18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0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1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2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2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4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25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26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28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2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30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31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3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33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34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3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36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00" tabRatio="879" activeTab="1"/>
  </bookViews>
  <sheets>
    <sheet name="niuewjaarsupdate ogo200001" sheetId="46" r:id="rId1"/>
    <sheet name="rgo200003" sheetId="43" r:id="rId2"/>
    <sheet name="Checklijst dvsa" sheetId="45" r:id="rId3"/>
    <sheet name="batch55" sheetId="42" r:id="rId4"/>
    <sheet name="Blad1" sheetId="44" r:id="rId5"/>
    <sheet name="rgo190041" sheetId="40" r:id="rId6"/>
    <sheet name="rgo190039" sheetId="38" r:id="rId7"/>
    <sheet name="batch54" sheetId="39" r:id="rId8"/>
    <sheet name="batch53" sheetId="37" r:id="rId9"/>
    <sheet name="rgo190036" sheetId="36" r:id="rId10"/>
    <sheet name="rgo190035" sheetId="35" r:id="rId11"/>
    <sheet name="batch52" sheetId="34" r:id="rId12"/>
    <sheet name="rgo190031" sheetId="33" r:id="rId13"/>
    <sheet name="batch51" sheetId="32" r:id="rId14"/>
    <sheet name="rgo190030sabrina" sheetId="31" r:id="rId15"/>
    <sheet name="rde190006" sheetId="30" r:id="rId16"/>
    <sheet name="batch50" sheetId="29" r:id="rId17"/>
    <sheet name="rgo190021" sheetId="28" r:id="rId18"/>
    <sheet name="rgo190023" sheetId="27" r:id="rId19"/>
    <sheet name="batch49" sheetId="26" r:id="rId20"/>
    <sheet name="mst rijschoolkortrijk" sheetId="25" r:id="rId21"/>
    <sheet name="batch48" sheetId="24" r:id="rId22"/>
    <sheet name="rgo190016" sheetId="23" r:id="rId23"/>
    <sheet name="rgo190015" sheetId="22" r:id="rId24"/>
    <sheet name="batch47" sheetId="21" r:id="rId25"/>
    <sheet name="batch46" sheetId="20" r:id="rId26"/>
    <sheet name="mst (template)save-as (6)" sheetId="19" r:id="rId27"/>
    <sheet name="rgo190011" sheetId="17" r:id="rId28"/>
    <sheet name="rgo190010" sheetId="16" r:id="rId29"/>
    <sheet name="RGO190009 a-s.be kris buyl." sheetId="12" r:id="rId30"/>
    <sheet name="rgo180032" sheetId="3" r:id="rId31"/>
    <sheet name="batch43" sheetId="5" r:id="rId32"/>
    <sheet name="rgo190003" sheetId="6" r:id="rId33"/>
    <sheet name="rgo180008-batch3" sheetId="7" r:id="rId34"/>
    <sheet name="batch44" sheetId="8" r:id="rId35"/>
    <sheet name="RGO190005 batchv5" sheetId="10" r:id="rId36"/>
    <sheet name="batch45" sheetId="11" r:id="rId37"/>
    <sheet name="rgo190006" sheetId="13" r:id="rId38"/>
    <sheet name="rgo190007" sheetId="4" r:id="rId39"/>
    <sheet name="rgo190008" sheetId="14" r:id="rId40"/>
  </sheets>
  <functionGroups builtInGroupCount="18"/>
  <definedNames>
    <definedName name="_xlnm._FilterDatabase" localSheetId="34" hidden="1">batch44!$A$1:$D$134</definedName>
    <definedName name="_xlnm._FilterDatabase" localSheetId="36" hidden="1">batch45!$A$1:$D$134</definedName>
    <definedName name="_xlnm._FilterDatabase" localSheetId="25" hidden="1">batch46!$A$5:$M$164</definedName>
    <definedName name="_xlnm._FilterDatabase" localSheetId="24" hidden="1">batch47!$A$5:$M$164</definedName>
    <definedName name="_xlnm._FilterDatabase" localSheetId="21" hidden="1">batch48!$A$5:$M$164</definedName>
    <definedName name="_xlnm._FilterDatabase" localSheetId="19" hidden="1">batch49!$A$5:$M$164</definedName>
    <definedName name="_xlnm._FilterDatabase" localSheetId="16" hidden="1">batch50!$A$5:$M$164</definedName>
    <definedName name="_xlnm._FilterDatabase" localSheetId="13" hidden="1">batch51!$A$5:$M$167</definedName>
    <definedName name="_xlnm._FilterDatabase" localSheetId="11" hidden="1">batch52!$A$5:$AC$167</definedName>
    <definedName name="_xlnm._FilterDatabase" localSheetId="8" hidden="1">batch53!$A$5:$AC$168</definedName>
    <definedName name="_xlnm._FilterDatabase" localSheetId="7" hidden="1">batch54!$A$5:$AC$171</definedName>
    <definedName name="_xlnm._FilterDatabase" localSheetId="3" hidden="1">batch55!$A$5:$AC$192</definedName>
    <definedName name="_xlnm._FilterDatabase" localSheetId="26" hidden="1">'mst (template)save-as (6)'!$A$1:$D$1</definedName>
    <definedName name="_xlnm._FilterDatabase" localSheetId="20" hidden="1">'mst rijschoolkortrijk'!$A$5:$M$164</definedName>
    <definedName name="_xlnm._FilterDatabase" localSheetId="0" hidden="1">'niuewjaarsupdate ogo200001'!$A$5:$AC$158</definedName>
    <definedName name="_xlnm._FilterDatabase" localSheetId="15" hidden="1">'rde190006'!$A$5:$M$166</definedName>
    <definedName name="_xlnm._FilterDatabase" localSheetId="33" hidden="1">'rgo180008-batch3'!$A$1:$D$135</definedName>
    <definedName name="_xlnm._FilterDatabase" localSheetId="32" hidden="1">'rgo190003'!$A$1:$D$131</definedName>
    <definedName name="_xlnm._FilterDatabase" localSheetId="35" hidden="1">'RGO190005 batchv5'!$A$1:$D$134</definedName>
    <definedName name="_xlnm._FilterDatabase" localSheetId="37" hidden="1">'rgo190006'!$A$1:$D$134</definedName>
    <definedName name="_xlnm._FilterDatabase" localSheetId="38" hidden="1">'rgo190007'!$A$1:$D$134</definedName>
    <definedName name="_xlnm._FilterDatabase" localSheetId="39" hidden="1">'rgo190008'!$A$1:$D$134</definedName>
    <definedName name="_xlnm._FilterDatabase" localSheetId="29" hidden="1">'RGO190009 a-s.be kris buyl.'!$A$1:$D$134</definedName>
    <definedName name="_xlnm._FilterDatabase" localSheetId="28" hidden="1">'rgo190010'!$A$1:$D$134</definedName>
    <definedName name="_xlnm._FilterDatabase" localSheetId="27" hidden="1">'rgo190011'!$A$5:$H$164</definedName>
    <definedName name="_xlnm._FilterDatabase" localSheetId="23" hidden="1">'rgo190015'!$A$5:$M$165</definedName>
    <definedName name="_xlnm._FilterDatabase" localSheetId="22" hidden="1">'rgo190016'!$A$5:$M$165</definedName>
    <definedName name="_xlnm._FilterDatabase" localSheetId="17" hidden="1">'rgo190021'!$A$5:$M$164</definedName>
    <definedName name="_xlnm._FilterDatabase" localSheetId="18" hidden="1">'rgo190023'!$A$5:$M$164</definedName>
    <definedName name="_xlnm._FilterDatabase" localSheetId="14" hidden="1">rgo190030sabrina!$A$5:$M$167</definedName>
    <definedName name="_xlnm._FilterDatabase" localSheetId="12" hidden="1">'rgo190031'!$A$5:$M$167</definedName>
    <definedName name="_xlnm._FilterDatabase" localSheetId="10" hidden="1">'rgo190035'!$A$5:$M$167</definedName>
    <definedName name="_xlnm._FilterDatabase" localSheetId="9" hidden="1">'rgo190036'!$A$5:$M$167</definedName>
    <definedName name="_xlnm._FilterDatabase" localSheetId="6" hidden="1">'rgo190039'!$A$1:$D$134</definedName>
    <definedName name="_xlnm._FilterDatabase" localSheetId="5" hidden="1">'rgo190041'!$A$1:$D$134</definedName>
    <definedName name="_xlnm._FilterDatabase" localSheetId="1" hidden="1">'rgo200003'!$A$5:$AC$158</definedName>
    <definedName name="_Toc168375894_2">"$#VERW!.$A$58"</definedName>
    <definedName name="_Toc168375895_2">"$#VERW!.$A$64"</definedName>
    <definedName name="_xlnm.Print_Area" localSheetId="11">batch52!$A$1:$AC$167</definedName>
    <definedName name="_xlnm.Print_Area" localSheetId="8">batch53!$A$1:$AC$167</definedName>
    <definedName name="_xlnm.Print_Area" localSheetId="7">batch54!$A$1:$AC$167</definedName>
    <definedName name="_xlnm.Print_Area" localSheetId="3">batch55!$A$1:$AC$148</definedName>
    <definedName name="_xlnm.Print_Area" localSheetId="0">'niuewjaarsupdate ogo200001'!$A$1:$AC$148</definedName>
    <definedName name="_xlnm.Print_Area" localSheetId="1">'rgo200003'!$A$1:$AC$148</definedName>
    <definedName name="Print_Area" localSheetId="2">'Checklijst dvsa'!$A$1:$G$147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6" i="42" l="1"/>
  <c r="D192" i="42" l="1"/>
  <c r="D191" i="42"/>
  <c r="D190" i="42"/>
  <c r="D189" i="42"/>
  <c r="D188" i="42"/>
  <c r="D187" i="42"/>
  <c r="D186" i="42"/>
  <c r="D185" i="42"/>
  <c r="D184" i="42"/>
  <c r="D183" i="42"/>
  <c r="D182" i="42"/>
  <c r="D181" i="42"/>
  <c r="D180" i="42"/>
  <c r="D179" i="42"/>
  <c r="D178" i="42"/>
  <c r="D177" i="42"/>
  <c r="D176" i="42"/>
  <c r="D175" i="42"/>
  <c r="D174" i="42"/>
  <c r="D173" i="42"/>
  <c r="D172" i="42"/>
  <c r="D171" i="42"/>
  <c r="D170" i="42"/>
  <c r="D169" i="42"/>
  <c r="D168" i="42"/>
  <c r="D167" i="42"/>
  <c r="D166" i="42"/>
  <c r="D165" i="42"/>
  <c r="D164" i="42"/>
  <c r="D163" i="42"/>
  <c r="D162" i="42"/>
  <c r="D161" i="42"/>
  <c r="D160" i="42"/>
  <c r="D159" i="42"/>
  <c r="D158" i="42"/>
  <c r="D157" i="42"/>
  <c r="D156" i="42"/>
  <c r="D155" i="42"/>
  <c r="D154" i="42"/>
  <c r="D153" i="42"/>
  <c r="D152" i="42"/>
  <c r="D151" i="42"/>
  <c r="D150" i="42"/>
  <c r="D113" i="42" l="1"/>
  <c r="D158" i="46" l="1"/>
  <c r="D157" i="46"/>
  <c r="D156" i="46"/>
  <c r="D155" i="46"/>
  <c r="D154" i="46"/>
  <c r="D153" i="46"/>
  <c r="D152" i="46"/>
  <c r="D151" i="46"/>
  <c r="D150" i="46"/>
  <c r="D149" i="46"/>
  <c r="D148" i="46"/>
  <c r="D147" i="46"/>
  <c r="D146" i="46"/>
  <c r="D145" i="46"/>
  <c r="D144" i="46"/>
  <c r="D143" i="46"/>
  <c r="D142" i="46"/>
  <c r="D141" i="46"/>
  <c r="D140" i="46"/>
  <c r="D139" i="46"/>
  <c r="D138" i="46"/>
  <c r="D137" i="46"/>
  <c r="D136" i="46"/>
  <c r="D135" i="46"/>
  <c r="D134" i="46"/>
  <c r="D133" i="46"/>
  <c r="D132" i="46"/>
  <c r="D131" i="46"/>
  <c r="D130" i="46"/>
  <c r="D129" i="46"/>
  <c r="D128" i="46"/>
  <c r="D127" i="46"/>
  <c r="D126" i="46"/>
  <c r="D125" i="46"/>
  <c r="D124" i="46"/>
  <c r="D123" i="46"/>
  <c r="D122" i="46"/>
  <c r="D121" i="46"/>
  <c r="D120" i="46"/>
  <c r="D119" i="46"/>
  <c r="D118" i="46"/>
  <c r="D117" i="46"/>
  <c r="D116" i="46"/>
  <c r="D115" i="46"/>
  <c r="D114" i="46"/>
  <c r="D113" i="46"/>
  <c r="D112" i="46"/>
  <c r="D111" i="46"/>
  <c r="D110" i="46"/>
  <c r="D109" i="46"/>
  <c r="D108" i="46"/>
  <c r="D107" i="46"/>
  <c r="D106" i="46"/>
  <c r="D105" i="46"/>
  <c r="D104" i="46"/>
  <c r="D103" i="46"/>
  <c r="D102" i="46"/>
  <c r="D101" i="46"/>
  <c r="D100" i="46"/>
  <c r="D99" i="46"/>
  <c r="D98" i="46"/>
  <c r="D97" i="46"/>
  <c r="D96" i="46"/>
  <c r="D95" i="46"/>
  <c r="D94" i="46"/>
  <c r="D93" i="46"/>
  <c r="D92" i="46"/>
  <c r="D91" i="46"/>
  <c r="D90" i="46"/>
  <c r="D89" i="46"/>
  <c r="D88" i="46"/>
  <c r="D87" i="46"/>
  <c r="D86" i="46"/>
  <c r="D85" i="46"/>
  <c r="D84" i="46"/>
  <c r="D83" i="46"/>
  <c r="D82" i="46"/>
  <c r="D81" i="46"/>
  <c r="D80" i="46"/>
  <c r="D79" i="46"/>
  <c r="D78" i="46"/>
  <c r="D77" i="46"/>
  <c r="D76" i="46"/>
  <c r="D75" i="46"/>
  <c r="D74" i="46"/>
  <c r="D73" i="46"/>
  <c r="D72" i="46"/>
  <c r="D71" i="46"/>
  <c r="D70" i="46"/>
  <c r="D69" i="46"/>
  <c r="D68" i="46"/>
  <c r="D67" i="46"/>
  <c r="D66" i="46"/>
  <c r="D65" i="46"/>
  <c r="D64" i="46"/>
  <c r="D63" i="46"/>
  <c r="D62" i="46"/>
  <c r="D61" i="46"/>
  <c r="D60" i="46"/>
  <c r="D59" i="46"/>
  <c r="D58" i="46"/>
  <c r="D57" i="46"/>
  <c r="D56" i="46"/>
  <c r="D55" i="46"/>
  <c r="D54" i="46"/>
  <c r="D53" i="46"/>
  <c r="D52" i="46"/>
  <c r="D51" i="46"/>
  <c r="D50" i="46"/>
  <c r="D49" i="46"/>
  <c r="D48" i="46"/>
  <c r="D47" i="46"/>
  <c r="D46" i="46"/>
  <c r="D45" i="46"/>
  <c r="D44" i="46"/>
  <c r="D43" i="46"/>
  <c r="D42" i="46"/>
  <c r="D41" i="46"/>
  <c r="D40" i="46"/>
  <c r="D39" i="46"/>
  <c r="D38" i="46"/>
  <c r="D37" i="46"/>
  <c r="D36" i="46"/>
  <c r="D35" i="46"/>
  <c r="D34" i="46"/>
  <c r="D33" i="46"/>
  <c r="D32" i="46"/>
  <c r="D31" i="46"/>
  <c r="D30" i="46"/>
  <c r="D29" i="46"/>
  <c r="D28" i="46"/>
  <c r="D27" i="46"/>
  <c r="D26" i="46"/>
  <c r="D25" i="46"/>
  <c r="D24" i="46"/>
  <c r="D23" i="46"/>
  <c r="D22" i="46"/>
  <c r="D21" i="46"/>
  <c r="D20" i="46"/>
  <c r="D19" i="46"/>
  <c r="D18" i="46"/>
  <c r="D17" i="46"/>
  <c r="D16" i="46"/>
  <c r="D15" i="46"/>
  <c r="D14" i="46"/>
  <c r="D13" i="46"/>
  <c r="D12" i="46"/>
  <c r="D11" i="46"/>
  <c r="D10" i="46"/>
  <c r="D9" i="46"/>
  <c r="D8" i="46"/>
  <c r="D7" i="46"/>
  <c r="D6" i="46"/>
  <c r="C5" i="46"/>
  <c r="D150" i="43"/>
  <c r="B3" i="45" l="1"/>
  <c r="D146" i="43" l="1"/>
  <c r="D147" i="43"/>
  <c r="D148" i="43"/>
  <c r="D149" i="43"/>
  <c r="D151" i="43"/>
  <c r="D152" i="43"/>
  <c r="D153" i="43"/>
  <c r="D154" i="43"/>
  <c r="D155" i="43"/>
  <c r="D156" i="43"/>
  <c r="D157" i="43"/>
  <c r="D158" i="43"/>
  <c r="D145" i="43"/>
  <c r="D144" i="43"/>
  <c r="D143" i="43"/>
  <c r="D142" i="43"/>
  <c r="D141" i="43"/>
  <c r="D140" i="43"/>
  <c r="D139" i="43"/>
  <c r="D138" i="43"/>
  <c r="D137" i="43"/>
  <c r="D136" i="43"/>
  <c r="D135" i="43"/>
  <c r="D134" i="43"/>
  <c r="D133" i="43"/>
  <c r="D132" i="43"/>
  <c r="D131" i="43"/>
  <c r="D130" i="43"/>
  <c r="D129" i="43"/>
  <c r="D128" i="43"/>
  <c r="D127" i="43"/>
  <c r="D126" i="43"/>
  <c r="D125" i="43"/>
  <c r="D124" i="43"/>
  <c r="D123" i="43"/>
  <c r="D122" i="43"/>
  <c r="D121" i="43"/>
  <c r="D120" i="43"/>
  <c r="D119" i="43"/>
  <c r="D118" i="43"/>
  <c r="D117" i="43"/>
  <c r="D116" i="43"/>
  <c r="D115" i="43"/>
  <c r="D114" i="43"/>
  <c r="D113" i="43"/>
  <c r="D112" i="43"/>
  <c r="D111" i="43"/>
  <c r="D110" i="43"/>
  <c r="D109" i="43"/>
  <c r="D108" i="43"/>
  <c r="D107" i="43"/>
  <c r="D106" i="43"/>
  <c r="D105" i="43"/>
  <c r="D104" i="43"/>
  <c r="D103" i="43"/>
  <c r="D102" i="43"/>
  <c r="D101" i="43"/>
  <c r="D100" i="43"/>
  <c r="D99" i="43"/>
  <c r="D98" i="43"/>
  <c r="D97" i="43"/>
  <c r="D96" i="43"/>
  <c r="D95" i="43"/>
  <c r="D94" i="43"/>
  <c r="D93" i="43"/>
  <c r="D92" i="43"/>
  <c r="D91" i="43"/>
  <c r="D90" i="43"/>
  <c r="D89" i="43"/>
  <c r="D88" i="43"/>
  <c r="D87" i="43"/>
  <c r="D86" i="43"/>
  <c r="D85" i="43"/>
  <c r="D84" i="43"/>
  <c r="D83" i="43"/>
  <c r="D82" i="43"/>
  <c r="D81" i="43"/>
  <c r="D80" i="43"/>
  <c r="D79" i="43"/>
  <c r="D78" i="43"/>
  <c r="D77" i="43"/>
  <c r="D76" i="43"/>
  <c r="D75" i="43"/>
  <c r="D74" i="43"/>
  <c r="D73" i="43"/>
  <c r="D72" i="43"/>
  <c r="D71" i="43"/>
  <c r="D70" i="43"/>
  <c r="D69" i="43"/>
  <c r="D68" i="43"/>
  <c r="D67" i="43"/>
  <c r="D66" i="43"/>
  <c r="D65" i="43"/>
  <c r="D64" i="43"/>
  <c r="D63" i="43"/>
  <c r="D62" i="43"/>
  <c r="D61" i="43"/>
  <c r="D60" i="43"/>
  <c r="D59" i="43"/>
  <c r="D58" i="43"/>
  <c r="D57" i="43"/>
  <c r="D56" i="43"/>
  <c r="D55" i="43"/>
  <c r="D54" i="43"/>
  <c r="D53" i="43"/>
  <c r="D52" i="43"/>
  <c r="D51" i="43"/>
  <c r="D50" i="43"/>
  <c r="D49" i="43"/>
  <c r="D48" i="43"/>
  <c r="D47" i="43"/>
  <c r="D46" i="43"/>
  <c r="D45" i="43"/>
  <c r="D44" i="43"/>
  <c r="D43" i="43"/>
  <c r="D42" i="43"/>
  <c r="D41" i="43"/>
  <c r="D40" i="43"/>
  <c r="D39" i="43"/>
  <c r="D38" i="43"/>
  <c r="D37" i="43"/>
  <c r="D36" i="43"/>
  <c r="D35" i="43"/>
  <c r="D34" i="43"/>
  <c r="D33" i="43"/>
  <c r="D32" i="43"/>
  <c r="D31" i="43"/>
  <c r="D30" i="43"/>
  <c r="D29" i="43"/>
  <c r="D28" i="43"/>
  <c r="D27" i="43"/>
  <c r="D26" i="43"/>
  <c r="D25" i="43"/>
  <c r="D24" i="43"/>
  <c r="D23" i="43"/>
  <c r="D22" i="43"/>
  <c r="D21" i="43"/>
  <c r="D20" i="43"/>
  <c r="D19" i="43"/>
  <c r="D18" i="43"/>
  <c r="D17" i="43"/>
  <c r="D16" i="43"/>
  <c r="D15" i="43"/>
  <c r="D14" i="43"/>
  <c r="D13" i="43"/>
  <c r="D12" i="43"/>
  <c r="D11" i="43"/>
  <c r="D10" i="43"/>
  <c r="D9" i="43"/>
  <c r="D8" i="43"/>
  <c r="D7" i="43"/>
  <c r="D6" i="43"/>
  <c r="C5" i="43"/>
  <c r="D6" i="42" l="1"/>
  <c r="D7" i="42"/>
  <c r="D8" i="42"/>
  <c r="D9" i="42"/>
  <c r="D10" i="42"/>
  <c r="D1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33" i="42"/>
  <c r="D34" i="42"/>
  <c r="D35" i="42"/>
  <c r="D36" i="42"/>
  <c r="D37" i="42"/>
  <c r="D38" i="42"/>
  <c r="D39" i="42"/>
  <c r="D40" i="42"/>
  <c r="D41" i="42"/>
  <c r="D42" i="42"/>
  <c r="D43" i="42"/>
  <c r="D44" i="42"/>
  <c r="D45" i="42"/>
  <c r="D46" i="42"/>
  <c r="D47" i="42"/>
  <c r="D48" i="42"/>
  <c r="D49" i="42"/>
  <c r="D50" i="42"/>
  <c r="D51" i="42"/>
  <c r="D52" i="42"/>
  <c r="D53" i="42"/>
  <c r="D54" i="42"/>
  <c r="D55" i="42"/>
  <c r="D56" i="42"/>
  <c r="D57" i="42"/>
  <c r="D58" i="42"/>
  <c r="D59" i="42"/>
  <c r="D60" i="42"/>
  <c r="D61" i="42"/>
  <c r="D62" i="42"/>
  <c r="D63" i="42"/>
  <c r="D64" i="42"/>
  <c r="D65" i="42"/>
  <c r="D66" i="42"/>
  <c r="D67" i="42"/>
  <c r="D68" i="42"/>
  <c r="D69" i="42"/>
  <c r="D70" i="42"/>
  <c r="D71" i="42"/>
  <c r="D72" i="42"/>
  <c r="D73" i="42"/>
  <c r="D74" i="42"/>
  <c r="D75" i="42"/>
  <c r="D76" i="42"/>
  <c r="D77" i="42"/>
  <c r="D78" i="42"/>
  <c r="D79" i="42"/>
  <c r="D80" i="42"/>
  <c r="D81" i="42"/>
  <c r="D82" i="42"/>
  <c r="D83" i="42"/>
  <c r="D84" i="42"/>
  <c r="D85" i="42"/>
  <c r="D86" i="42"/>
  <c r="D87" i="42"/>
  <c r="D88" i="42"/>
  <c r="D89" i="42"/>
  <c r="D90" i="42"/>
  <c r="D91" i="42"/>
  <c r="D92" i="42"/>
  <c r="D93" i="42"/>
  <c r="D94" i="42"/>
  <c r="D95" i="42"/>
  <c r="D96" i="42"/>
  <c r="D97" i="42"/>
  <c r="D98" i="42"/>
  <c r="D99" i="42"/>
  <c r="D100" i="42"/>
  <c r="D101" i="42"/>
  <c r="D102" i="42"/>
  <c r="D103" i="42"/>
  <c r="D104" i="42"/>
  <c r="D105" i="42"/>
  <c r="D106" i="42"/>
  <c r="D107" i="42"/>
  <c r="D108" i="42"/>
  <c r="D109" i="42"/>
  <c r="D110" i="42"/>
  <c r="D111" i="42"/>
  <c r="D112" i="42"/>
  <c r="D114" i="42"/>
  <c r="D115" i="42"/>
  <c r="D116" i="42"/>
  <c r="D117" i="42"/>
  <c r="D118" i="42"/>
  <c r="D119" i="42"/>
  <c r="D120" i="42"/>
  <c r="D121" i="42"/>
  <c r="D122" i="42"/>
  <c r="D123" i="42"/>
  <c r="D124" i="42"/>
  <c r="D125" i="42"/>
  <c r="D126" i="42"/>
  <c r="D127" i="42"/>
  <c r="D128" i="42"/>
  <c r="D129" i="42"/>
  <c r="D130" i="42"/>
  <c r="D131" i="42"/>
  <c r="D132" i="42"/>
  <c r="D133" i="42"/>
  <c r="D134" i="42"/>
  <c r="D135" i="42"/>
  <c r="D136" i="42"/>
  <c r="D137" i="42"/>
  <c r="D138" i="42"/>
  <c r="D139" i="42"/>
  <c r="D140" i="42"/>
  <c r="D141" i="42"/>
  <c r="D142" i="42"/>
  <c r="D143" i="42"/>
  <c r="D144" i="42"/>
  <c r="D145" i="42"/>
  <c r="D146" i="42"/>
  <c r="D147" i="42"/>
  <c r="D149" i="42"/>
  <c r="D148" i="42"/>
  <c r="C5" i="42"/>
  <c r="D169" i="39" l="1"/>
  <c r="D168" i="39" l="1"/>
  <c r="D167" i="39"/>
  <c r="D166" i="39"/>
  <c r="D165" i="39"/>
  <c r="D164" i="39"/>
  <c r="D163" i="39"/>
  <c r="D162" i="39"/>
  <c r="D161" i="39"/>
  <c r="D160" i="39"/>
  <c r="BG159" i="39"/>
  <c r="AJ159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51" i="39"/>
  <c r="D50" i="39"/>
  <c r="D49" i="39"/>
  <c r="D48" i="39"/>
  <c r="D47" i="39"/>
  <c r="D46" i="39"/>
  <c r="D45" i="39"/>
  <c r="D44" i="39"/>
  <c r="D43" i="39"/>
  <c r="D42" i="39"/>
  <c r="D41" i="39"/>
  <c r="D40" i="39"/>
  <c r="D39" i="39"/>
  <c r="D38" i="39"/>
  <c r="D37" i="39"/>
  <c r="D36" i="39"/>
  <c r="D35" i="39"/>
  <c r="D34" i="39"/>
  <c r="D33" i="39"/>
  <c r="D32" i="39"/>
  <c r="D31" i="39"/>
  <c r="D30" i="39"/>
  <c r="D29" i="39"/>
  <c r="D28" i="39"/>
  <c r="D27" i="39"/>
  <c r="D26" i="39"/>
  <c r="D25" i="39"/>
  <c r="D24" i="39"/>
  <c r="D23" i="39"/>
  <c r="D22" i="39"/>
  <c r="D21" i="39"/>
  <c r="D20" i="39"/>
  <c r="D19" i="39"/>
  <c r="D18" i="39"/>
  <c r="D17" i="39"/>
  <c r="D16" i="39"/>
  <c r="D15" i="39"/>
  <c r="D14" i="39"/>
  <c r="D13" i="39"/>
  <c r="D12" i="39"/>
  <c r="D11" i="39"/>
  <c r="D10" i="39"/>
  <c r="D9" i="39"/>
  <c r="D8" i="39"/>
  <c r="D7" i="39"/>
  <c r="D6" i="39"/>
  <c r="C5" i="39"/>
  <c r="AE7" i="37" l="1"/>
  <c r="AE6" i="37"/>
  <c r="C1" i="38" l="1"/>
  <c r="D168" i="37" l="1"/>
  <c r="D147" i="37"/>
  <c r="D145" i="37"/>
  <c r="D117" i="37"/>
  <c r="D85" i="37"/>
  <c r="D33" i="37"/>
  <c r="D30" i="37"/>
  <c r="D29" i="37"/>
  <c r="D25" i="37"/>
  <c r="D15" i="37"/>
  <c r="D13" i="37"/>
  <c r="D12" i="37"/>
  <c r="D11" i="37"/>
  <c r="D10" i="37"/>
  <c r="D9" i="37"/>
  <c r="D167" i="37" l="1"/>
  <c r="D166" i="37"/>
  <c r="D165" i="37"/>
  <c r="D164" i="37"/>
  <c r="D163" i="37"/>
  <c r="D162" i="37"/>
  <c r="D161" i="37"/>
  <c r="D160" i="37"/>
  <c r="BG159" i="37"/>
  <c r="AJ159" i="37"/>
  <c r="D159" i="37"/>
  <c r="D158" i="37"/>
  <c r="D157" i="37"/>
  <c r="D156" i="37"/>
  <c r="D155" i="37"/>
  <c r="D154" i="37"/>
  <c r="D153" i="37"/>
  <c r="D152" i="37"/>
  <c r="D151" i="37"/>
  <c r="D150" i="37"/>
  <c r="D149" i="37"/>
  <c r="D148" i="37"/>
  <c r="D146" i="37"/>
  <c r="D144" i="37"/>
  <c r="D143" i="37"/>
  <c r="D142" i="37"/>
  <c r="D141" i="37"/>
  <c r="D140" i="37"/>
  <c r="D139" i="37"/>
  <c r="D138" i="37"/>
  <c r="D137" i="37"/>
  <c r="D136" i="37"/>
  <c r="D135" i="37"/>
  <c r="D134" i="37"/>
  <c r="D133" i="37"/>
  <c r="D132" i="37"/>
  <c r="D131" i="37"/>
  <c r="D130" i="37"/>
  <c r="D129" i="37"/>
  <c r="D128" i="37"/>
  <c r="D127" i="37"/>
  <c r="D126" i="37"/>
  <c r="D125" i="37"/>
  <c r="D124" i="37"/>
  <c r="D123" i="37"/>
  <c r="D122" i="37"/>
  <c r="D121" i="37"/>
  <c r="D120" i="37"/>
  <c r="D119" i="37"/>
  <c r="D118" i="37"/>
  <c r="D116" i="37"/>
  <c r="D115" i="37"/>
  <c r="D114" i="37"/>
  <c r="D113" i="37"/>
  <c r="D112" i="37"/>
  <c r="D111" i="37"/>
  <c r="D110" i="37"/>
  <c r="D109" i="37"/>
  <c r="D108" i="37"/>
  <c r="D107" i="37"/>
  <c r="D106" i="37"/>
  <c r="D105" i="37"/>
  <c r="D104" i="37"/>
  <c r="D103" i="37"/>
  <c r="D102" i="37"/>
  <c r="D101" i="37"/>
  <c r="D100" i="37"/>
  <c r="D99" i="37"/>
  <c r="D98" i="37"/>
  <c r="D97" i="37"/>
  <c r="D96" i="37"/>
  <c r="D95" i="37"/>
  <c r="D94" i="37"/>
  <c r="D93" i="37"/>
  <c r="D92" i="37"/>
  <c r="D91" i="37"/>
  <c r="D90" i="37"/>
  <c r="D89" i="37"/>
  <c r="D88" i="37"/>
  <c r="D87" i="37"/>
  <c r="D86" i="37"/>
  <c r="D84" i="37"/>
  <c r="D83" i="37"/>
  <c r="D82" i="37"/>
  <c r="D81" i="37"/>
  <c r="D80" i="37"/>
  <c r="D79" i="37"/>
  <c r="D78" i="37"/>
  <c r="D77" i="37"/>
  <c r="D76" i="37"/>
  <c r="D75" i="37"/>
  <c r="D74" i="37"/>
  <c r="D73" i="37"/>
  <c r="D72" i="37"/>
  <c r="D71" i="37"/>
  <c r="D70" i="37"/>
  <c r="D69" i="37"/>
  <c r="D68" i="37"/>
  <c r="D67" i="37"/>
  <c r="D66" i="37"/>
  <c r="D65" i="37"/>
  <c r="D64" i="37"/>
  <c r="D63" i="37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2" i="37"/>
  <c r="D31" i="37"/>
  <c r="D28" i="37"/>
  <c r="D27" i="37"/>
  <c r="D26" i="37"/>
  <c r="D24" i="37"/>
  <c r="D23" i="37"/>
  <c r="D22" i="37"/>
  <c r="D21" i="37"/>
  <c r="D20" i="37"/>
  <c r="D19" i="37"/>
  <c r="D18" i="37"/>
  <c r="D17" i="37"/>
  <c r="D16" i="37"/>
  <c r="D14" i="37"/>
  <c r="D8" i="37"/>
  <c r="D7" i="37"/>
  <c r="D6" i="37"/>
  <c r="C5" i="37"/>
  <c r="D146" i="34" l="1"/>
  <c r="D147" i="34"/>
  <c r="D148" i="34"/>
  <c r="D149" i="34"/>
  <c r="D150" i="34"/>
  <c r="D151" i="34"/>
  <c r="D152" i="34"/>
  <c r="D153" i="34"/>
  <c r="D154" i="34"/>
  <c r="D155" i="34"/>
  <c r="D156" i="34"/>
  <c r="D157" i="34"/>
  <c r="D158" i="34"/>
  <c r="D159" i="34"/>
  <c r="D160" i="34"/>
  <c r="D161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44" i="34"/>
  <c r="D45" i="34"/>
  <c r="D46" i="34"/>
  <c r="D47" i="34"/>
  <c r="D48" i="34"/>
  <c r="D49" i="34"/>
  <c r="D50" i="34"/>
  <c r="D51" i="34"/>
  <c r="D52" i="34"/>
  <c r="D53" i="34"/>
  <c r="D54" i="34"/>
  <c r="D55" i="34"/>
  <c r="D56" i="34"/>
  <c r="D57" i="34"/>
  <c r="D58" i="34"/>
  <c r="D59" i="34"/>
  <c r="D60" i="34"/>
  <c r="D61" i="34"/>
  <c r="D62" i="34"/>
  <c r="D63" i="34"/>
  <c r="D64" i="34"/>
  <c r="D65" i="34"/>
  <c r="D66" i="34"/>
  <c r="D67" i="34"/>
  <c r="D68" i="34"/>
  <c r="D69" i="34"/>
  <c r="D70" i="34"/>
  <c r="D71" i="34"/>
  <c r="D72" i="34"/>
  <c r="D73" i="34"/>
  <c r="D74" i="34"/>
  <c r="D75" i="34"/>
  <c r="D76" i="34"/>
  <c r="D77" i="34"/>
  <c r="D78" i="34"/>
  <c r="D79" i="34"/>
  <c r="D80" i="34"/>
  <c r="D81" i="34"/>
  <c r="D82" i="34"/>
  <c r="D83" i="34"/>
  <c r="D84" i="34"/>
  <c r="D85" i="34"/>
  <c r="D86" i="34"/>
  <c r="D87" i="34"/>
  <c r="D88" i="34"/>
  <c r="D89" i="34"/>
  <c r="D90" i="34"/>
  <c r="D91" i="34"/>
  <c r="D92" i="34"/>
  <c r="D93" i="34"/>
  <c r="D94" i="34"/>
  <c r="D95" i="34"/>
  <c r="D96" i="34"/>
  <c r="D97" i="34"/>
  <c r="D98" i="34"/>
  <c r="D99" i="34"/>
  <c r="D100" i="34"/>
  <c r="D101" i="34"/>
  <c r="D102" i="34"/>
  <c r="D103" i="34"/>
  <c r="D104" i="34"/>
  <c r="D105" i="34"/>
  <c r="D106" i="34"/>
  <c r="D107" i="34"/>
  <c r="D108" i="34"/>
  <c r="D109" i="34"/>
  <c r="D110" i="34"/>
  <c r="D111" i="34"/>
  <c r="D112" i="34"/>
  <c r="D113" i="34"/>
  <c r="D114" i="34"/>
  <c r="D115" i="34"/>
  <c r="D116" i="34"/>
  <c r="D117" i="34"/>
  <c r="D118" i="34"/>
  <c r="D119" i="34"/>
  <c r="D120" i="34"/>
  <c r="D121" i="34"/>
  <c r="D122" i="34"/>
  <c r="D123" i="34"/>
  <c r="D124" i="34"/>
  <c r="D125" i="34"/>
  <c r="D126" i="34"/>
  <c r="D127" i="34"/>
  <c r="D128" i="34"/>
  <c r="D129" i="34"/>
  <c r="D130" i="34"/>
  <c r="D131" i="34"/>
  <c r="D132" i="34"/>
  <c r="D133" i="34"/>
  <c r="D134" i="34"/>
  <c r="D135" i="34"/>
  <c r="D136" i="34"/>
  <c r="D137" i="34"/>
  <c r="D138" i="34"/>
  <c r="D139" i="34"/>
  <c r="D140" i="34"/>
  <c r="D141" i="34"/>
  <c r="D142" i="34"/>
  <c r="D143" i="34"/>
  <c r="D144" i="34"/>
  <c r="D145" i="34"/>
  <c r="D6" i="34"/>
  <c r="D167" i="36" l="1"/>
  <c r="D166" i="36"/>
  <c r="D165" i="36"/>
  <c r="D164" i="36"/>
  <c r="D163" i="36"/>
  <c r="D162" i="36"/>
  <c r="D161" i="36"/>
  <c r="D160" i="36"/>
  <c r="AQ159" i="36"/>
  <c r="T159" i="36"/>
  <c r="D159" i="36"/>
  <c r="D158" i="36"/>
  <c r="D157" i="36"/>
  <c r="D156" i="36"/>
  <c r="D155" i="36"/>
  <c r="D154" i="36"/>
  <c r="D153" i="36"/>
  <c r="D152" i="36"/>
  <c r="D151" i="36"/>
  <c r="D150" i="36"/>
  <c r="D149" i="36"/>
  <c r="D148" i="36"/>
  <c r="D147" i="36"/>
  <c r="D146" i="36"/>
  <c r="D145" i="36"/>
  <c r="D144" i="36"/>
  <c r="D143" i="36"/>
  <c r="D142" i="36"/>
  <c r="D141" i="36"/>
  <c r="D140" i="36"/>
  <c r="D139" i="36"/>
  <c r="D138" i="36"/>
  <c r="D137" i="36"/>
  <c r="D136" i="36"/>
  <c r="D135" i="36"/>
  <c r="D134" i="36"/>
  <c r="D133" i="36"/>
  <c r="D132" i="36"/>
  <c r="D131" i="36"/>
  <c r="D130" i="36"/>
  <c r="D129" i="36"/>
  <c r="D128" i="36"/>
  <c r="D127" i="36"/>
  <c r="D126" i="36"/>
  <c r="D125" i="36"/>
  <c r="D124" i="36"/>
  <c r="D123" i="36"/>
  <c r="D122" i="36"/>
  <c r="D121" i="36"/>
  <c r="D120" i="36"/>
  <c r="D119" i="36"/>
  <c r="D118" i="36"/>
  <c r="D117" i="36"/>
  <c r="D116" i="36"/>
  <c r="D115" i="36"/>
  <c r="D114" i="36"/>
  <c r="D113" i="36"/>
  <c r="D112" i="36"/>
  <c r="D111" i="36"/>
  <c r="D110" i="36"/>
  <c r="D109" i="36"/>
  <c r="D108" i="36"/>
  <c r="D107" i="36"/>
  <c r="D106" i="36"/>
  <c r="D105" i="36"/>
  <c r="D104" i="36"/>
  <c r="D103" i="36"/>
  <c r="D102" i="36"/>
  <c r="D101" i="36"/>
  <c r="D100" i="36"/>
  <c r="D99" i="36"/>
  <c r="D98" i="36"/>
  <c r="D97" i="36"/>
  <c r="D96" i="36"/>
  <c r="D95" i="36"/>
  <c r="D94" i="36"/>
  <c r="D93" i="36"/>
  <c r="D92" i="36"/>
  <c r="D91" i="36"/>
  <c r="D90" i="36"/>
  <c r="D89" i="36"/>
  <c r="D88" i="36"/>
  <c r="D87" i="36"/>
  <c r="D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D72" i="36"/>
  <c r="D71" i="36"/>
  <c r="D70" i="36"/>
  <c r="D69" i="36"/>
  <c r="D68" i="36"/>
  <c r="D67" i="36"/>
  <c r="D66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8" i="36"/>
  <c r="D7" i="36"/>
  <c r="D6" i="36"/>
  <c r="C5" i="36"/>
  <c r="D167" i="35"/>
  <c r="D166" i="35"/>
  <c r="D165" i="35"/>
  <c r="D164" i="35"/>
  <c r="D163" i="35"/>
  <c r="D162" i="35"/>
  <c r="D161" i="35"/>
  <c r="D160" i="35"/>
  <c r="AQ159" i="35"/>
  <c r="T159" i="35"/>
  <c r="D159" i="35"/>
  <c r="D158" i="35"/>
  <c r="D157" i="35"/>
  <c r="D156" i="35"/>
  <c r="D155" i="35"/>
  <c r="D154" i="35"/>
  <c r="D153" i="35"/>
  <c r="D152" i="35"/>
  <c r="D151" i="35"/>
  <c r="D150" i="35"/>
  <c r="D149" i="35"/>
  <c r="D148" i="35"/>
  <c r="D147" i="35"/>
  <c r="D146" i="35"/>
  <c r="D145" i="35"/>
  <c r="D144" i="35"/>
  <c r="D143" i="35"/>
  <c r="D142" i="35"/>
  <c r="D141" i="35"/>
  <c r="D140" i="35"/>
  <c r="D139" i="35"/>
  <c r="D138" i="35"/>
  <c r="D137" i="35"/>
  <c r="D136" i="35"/>
  <c r="D135" i="35"/>
  <c r="D134" i="35"/>
  <c r="D133" i="35"/>
  <c r="D132" i="35"/>
  <c r="D131" i="35"/>
  <c r="D130" i="35"/>
  <c r="D129" i="35"/>
  <c r="D128" i="35"/>
  <c r="D127" i="35"/>
  <c r="D126" i="35"/>
  <c r="D125" i="35"/>
  <c r="D124" i="35"/>
  <c r="D123" i="35"/>
  <c r="D122" i="35"/>
  <c r="D121" i="35"/>
  <c r="D120" i="35"/>
  <c r="D119" i="35"/>
  <c r="D118" i="35"/>
  <c r="D117" i="35"/>
  <c r="D116" i="35"/>
  <c r="D115" i="35"/>
  <c r="D114" i="35"/>
  <c r="D113" i="35"/>
  <c r="D112" i="35"/>
  <c r="D111" i="35"/>
  <c r="D110" i="35"/>
  <c r="D109" i="35"/>
  <c r="D108" i="35"/>
  <c r="D107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61" i="35"/>
  <c r="D60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8" i="35"/>
  <c r="D7" i="35"/>
  <c r="D6" i="35"/>
  <c r="C5" i="35"/>
  <c r="D167" i="34" l="1"/>
  <c r="D166" i="34"/>
  <c r="D165" i="34"/>
  <c r="D164" i="34"/>
  <c r="D163" i="34"/>
  <c r="D162" i="34"/>
  <c r="BG159" i="34"/>
  <c r="AJ159" i="34"/>
  <c r="C5" i="34"/>
  <c r="D167" i="33" l="1"/>
  <c r="D166" i="33"/>
  <c r="D165" i="33"/>
  <c r="D164" i="33"/>
  <c r="D163" i="33"/>
  <c r="D162" i="33"/>
  <c r="D161" i="33"/>
  <c r="D160" i="33"/>
  <c r="AQ159" i="33"/>
  <c r="T159" i="33"/>
  <c r="D159" i="33"/>
  <c r="D158" i="33"/>
  <c r="D157" i="33"/>
  <c r="D156" i="33"/>
  <c r="D155" i="33"/>
  <c r="D154" i="33"/>
  <c r="D153" i="33"/>
  <c r="D152" i="33"/>
  <c r="D151" i="33"/>
  <c r="D150" i="33"/>
  <c r="D149" i="33"/>
  <c r="D148" i="33"/>
  <c r="D147" i="33"/>
  <c r="D146" i="33"/>
  <c r="D145" i="33"/>
  <c r="D144" i="33"/>
  <c r="D143" i="33"/>
  <c r="D142" i="33"/>
  <c r="D141" i="33"/>
  <c r="D140" i="33"/>
  <c r="D139" i="33"/>
  <c r="D138" i="33"/>
  <c r="D137" i="33"/>
  <c r="D136" i="33"/>
  <c r="D135" i="33"/>
  <c r="D134" i="33"/>
  <c r="D133" i="33"/>
  <c r="D132" i="33"/>
  <c r="D131" i="33"/>
  <c r="D130" i="33"/>
  <c r="D129" i="33"/>
  <c r="D128" i="33"/>
  <c r="D127" i="33"/>
  <c r="D126" i="33"/>
  <c r="D125" i="33"/>
  <c r="D124" i="33"/>
  <c r="D123" i="33"/>
  <c r="D122" i="33"/>
  <c r="D121" i="33"/>
  <c r="D120" i="33"/>
  <c r="D119" i="33"/>
  <c r="D118" i="33"/>
  <c r="D117" i="33"/>
  <c r="D116" i="33"/>
  <c r="D115" i="33"/>
  <c r="D114" i="33"/>
  <c r="D113" i="33"/>
  <c r="D112" i="33"/>
  <c r="D111" i="33"/>
  <c r="D110" i="33"/>
  <c r="D109" i="33"/>
  <c r="D108" i="33"/>
  <c r="D107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8" i="33"/>
  <c r="D7" i="33"/>
  <c r="D6" i="33"/>
  <c r="C5" i="33"/>
  <c r="D167" i="32" l="1"/>
  <c r="D166" i="32"/>
  <c r="D165" i="32"/>
  <c r="D164" i="32"/>
  <c r="D163" i="32"/>
  <c r="D162" i="32"/>
  <c r="D161" i="32"/>
  <c r="D160" i="32"/>
  <c r="AQ159" i="32"/>
  <c r="T159" i="32"/>
  <c r="D159" i="32"/>
  <c r="D158" i="32"/>
  <c r="D157" i="32"/>
  <c r="D156" i="32"/>
  <c r="D155" i="32"/>
  <c r="D154" i="32"/>
  <c r="D153" i="32"/>
  <c r="D152" i="32"/>
  <c r="D151" i="32"/>
  <c r="D150" i="32"/>
  <c r="D149" i="32"/>
  <c r="D148" i="32"/>
  <c r="D147" i="32"/>
  <c r="D146" i="32"/>
  <c r="D145" i="32"/>
  <c r="D144" i="32"/>
  <c r="D143" i="32"/>
  <c r="D142" i="32"/>
  <c r="D141" i="32"/>
  <c r="D140" i="32"/>
  <c r="D139" i="32"/>
  <c r="D138" i="32"/>
  <c r="D137" i="32"/>
  <c r="D136" i="32"/>
  <c r="D135" i="32"/>
  <c r="D134" i="32"/>
  <c r="D133" i="32"/>
  <c r="D132" i="32"/>
  <c r="D131" i="32"/>
  <c r="D130" i="32"/>
  <c r="D129" i="32"/>
  <c r="D128" i="32"/>
  <c r="D127" i="32"/>
  <c r="D126" i="32"/>
  <c r="D125" i="32"/>
  <c r="D124" i="32"/>
  <c r="D123" i="32"/>
  <c r="D122" i="32"/>
  <c r="D121" i="32"/>
  <c r="D120" i="32"/>
  <c r="D119" i="32"/>
  <c r="D118" i="32"/>
  <c r="D117" i="32"/>
  <c r="D116" i="32"/>
  <c r="D115" i="32"/>
  <c r="D114" i="32"/>
  <c r="D113" i="32"/>
  <c r="D112" i="32"/>
  <c r="D111" i="32"/>
  <c r="D110" i="32"/>
  <c r="D109" i="32"/>
  <c r="D108" i="32"/>
  <c r="D107" i="32"/>
  <c r="D106" i="32"/>
  <c r="D105" i="32"/>
  <c r="D104" i="32"/>
  <c r="D103" i="32"/>
  <c r="D102" i="32"/>
  <c r="D101" i="32"/>
  <c r="D100" i="32"/>
  <c r="D99" i="32"/>
  <c r="D98" i="32"/>
  <c r="D97" i="32"/>
  <c r="D96" i="32"/>
  <c r="D95" i="32"/>
  <c r="D94" i="32"/>
  <c r="D93" i="32"/>
  <c r="D92" i="32"/>
  <c r="D91" i="32"/>
  <c r="D90" i="32"/>
  <c r="D89" i="32"/>
  <c r="D88" i="32"/>
  <c r="D87" i="32"/>
  <c r="D86" i="32"/>
  <c r="D85" i="32"/>
  <c r="D84" i="32"/>
  <c r="D83" i="32"/>
  <c r="D82" i="32"/>
  <c r="D81" i="32"/>
  <c r="D80" i="32"/>
  <c r="D79" i="32"/>
  <c r="D78" i="32"/>
  <c r="D77" i="32"/>
  <c r="D76" i="32"/>
  <c r="D75" i="32"/>
  <c r="D74" i="32"/>
  <c r="D73" i="32"/>
  <c r="D72" i="32"/>
  <c r="D71" i="32"/>
  <c r="D70" i="32"/>
  <c r="D69" i="32"/>
  <c r="D68" i="32"/>
  <c r="D67" i="32"/>
  <c r="D66" i="32"/>
  <c r="D65" i="32"/>
  <c r="D64" i="32"/>
  <c r="D63" i="32"/>
  <c r="D62" i="32"/>
  <c r="D61" i="32"/>
  <c r="D60" i="32"/>
  <c r="D59" i="32"/>
  <c r="D58" i="32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8" i="32"/>
  <c r="D7" i="32"/>
  <c r="D6" i="32"/>
  <c r="C5" i="32"/>
  <c r="D6" i="31" l="1"/>
  <c r="D30" i="31"/>
  <c r="D7" i="31" l="1"/>
  <c r="D167" i="31"/>
  <c r="D166" i="31"/>
  <c r="D165" i="31"/>
  <c r="D164" i="31"/>
  <c r="D163" i="31"/>
  <c r="D162" i="31"/>
  <c r="D161" i="31"/>
  <c r="D160" i="31"/>
  <c r="AQ159" i="31"/>
  <c r="T159" i="31"/>
  <c r="D159" i="31"/>
  <c r="D158" i="31"/>
  <c r="D157" i="31"/>
  <c r="D156" i="31"/>
  <c r="D155" i="31"/>
  <c r="D154" i="31"/>
  <c r="D153" i="31"/>
  <c r="D152" i="31"/>
  <c r="D151" i="31"/>
  <c r="D150" i="31"/>
  <c r="D149" i="31"/>
  <c r="D148" i="31"/>
  <c r="D147" i="31"/>
  <c r="D146" i="31"/>
  <c r="D145" i="31"/>
  <c r="D144" i="31"/>
  <c r="D143" i="31"/>
  <c r="D142" i="31"/>
  <c r="D141" i="31"/>
  <c r="D140" i="31"/>
  <c r="D139" i="31"/>
  <c r="D138" i="31"/>
  <c r="D137" i="31"/>
  <c r="D136" i="31"/>
  <c r="D135" i="31"/>
  <c r="D134" i="31"/>
  <c r="D133" i="31"/>
  <c r="D132" i="31"/>
  <c r="D131" i="31"/>
  <c r="D130" i="31"/>
  <c r="D129" i="31"/>
  <c r="D128" i="31"/>
  <c r="D127" i="31"/>
  <c r="D126" i="31"/>
  <c r="D125" i="31"/>
  <c r="D124" i="31"/>
  <c r="D123" i="31"/>
  <c r="D122" i="31"/>
  <c r="D121" i="31"/>
  <c r="D120" i="31"/>
  <c r="D119" i="31"/>
  <c r="D118" i="31"/>
  <c r="D117" i="31"/>
  <c r="D116" i="31"/>
  <c r="D115" i="31"/>
  <c r="D114" i="31"/>
  <c r="D113" i="31"/>
  <c r="D112" i="31"/>
  <c r="D111" i="31"/>
  <c r="D110" i="31"/>
  <c r="D109" i="31"/>
  <c r="D108" i="31"/>
  <c r="D107" i="31"/>
  <c r="D106" i="31"/>
  <c r="D105" i="31"/>
  <c r="D104" i="31"/>
  <c r="D103" i="31"/>
  <c r="D102" i="31"/>
  <c r="D101" i="31"/>
  <c r="D100" i="31"/>
  <c r="D99" i="31"/>
  <c r="D98" i="31"/>
  <c r="D97" i="31"/>
  <c r="D96" i="31"/>
  <c r="D95" i="31"/>
  <c r="D94" i="31"/>
  <c r="D93" i="31"/>
  <c r="D92" i="31"/>
  <c r="D91" i="31"/>
  <c r="D90" i="31"/>
  <c r="D89" i="31"/>
  <c r="D88" i="31"/>
  <c r="D87" i="31"/>
  <c r="D86" i="31"/>
  <c r="D85" i="31"/>
  <c r="D84" i="31"/>
  <c r="D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8" i="31"/>
  <c r="C5" i="31"/>
  <c r="D7" i="30" l="1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6" i="30"/>
  <c r="AQ158" i="30"/>
  <c r="T158" i="30"/>
  <c r="C5" i="30"/>
  <c r="D6" i="29" l="1"/>
  <c r="D12" i="29"/>
  <c r="D164" i="29" l="1"/>
  <c r="D163" i="29"/>
  <c r="D162" i="29"/>
  <c r="D161" i="29"/>
  <c r="D160" i="29"/>
  <c r="D159" i="29"/>
  <c r="D158" i="29"/>
  <c r="AQ157" i="29"/>
  <c r="T157" i="29"/>
  <c r="D157" i="29"/>
  <c r="D156" i="29"/>
  <c r="D155" i="29"/>
  <c r="D154" i="29"/>
  <c r="D153" i="29"/>
  <c r="D152" i="29"/>
  <c r="D151" i="29"/>
  <c r="D150" i="29"/>
  <c r="D149" i="29"/>
  <c r="D148" i="29"/>
  <c r="D147" i="29"/>
  <c r="D146" i="29"/>
  <c r="D145" i="29"/>
  <c r="D144" i="29"/>
  <c r="D143" i="29"/>
  <c r="D142" i="29"/>
  <c r="D141" i="29"/>
  <c r="D140" i="29"/>
  <c r="D139" i="29"/>
  <c r="D138" i="29"/>
  <c r="D137" i="29"/>
  <c r="D136" i="29"/>
  <c r="D135" i="29"/>
  <c r="D134" i="29"/>
  <c r="D133" i="29"/>
  <c r="D132" i="29"/>
  <c r="D131" i="29"/>
  <c r="D130" i="29"/>
  <c r="D129" i="29"/>
  <c r="D128" i="29"/>
  <c r="D127" i="29"/>
  <c r="D126" i="29"/>
  <c r="D125" i="29"/>
  <c r="D124" i="29"/>
  <c r="D123" i="29"/>
  <c r="D122" i="29"/>
  <c r="D121" i="29"/>
  <c r="D120" i="29"/>
  <c r="D119" i="29"/>
  <c r="D118" i="29"/>
  <c r="D117" i="29"/>
  <c r="D116" i="29"/>
  <c r="D115" i="29"/>
  <c r="D114" i="29"/>
  <c r="D113" i="29"/>
  <c r="D112" i="29"/>
  <c r="D111" i="29"/>
  <c r="D110" i="29"/>
  <c r="D109" i="29"/>
  <c r="D108" i="29"/>
  <c r="D107" i="29"/>
  <c r="D106" i="29"/>
  <c r="D105" i="29"/>
  <c r="D104" i="29"/>
  <c r="D103" i="29"/>
  <c r="D102" i="29"/>
  <c r="D101" i="29"/>
  <c r="D100" i="29"/>
  <c r="D99" i="29"/>
  <c r="D98" i="29"/>
  <c r="D97" i="29"/>
  <c r="D96" i="29"/>
  <c r="D95" i="29"/>
  <c r="D94" i="29"/>
  <c r="D93" i="29"/>
  <c r="D92" i="29"/>
  <c r="D91" i="29"/>
  <c r="D90" i="29"/>
  <c r="D89" i="29"/>
  <c r="D88" i="29"/>
  <c r="D87" i="29"/>
  <c r="D86" i="29"/>
  <c r="D85" i="29"/>
  <c r="D84" i="29"/>
  <c r="D83" i="29"/>
  <c r="D82" i="29"/>
  <c r="D81" i="29"/>
  <c r="D80" i="29"/>
  <c r="D79" i="29"/>
  <c r="D78" i="29"/>
  <c r="D77" i="29"/>
  <c r="D76" i="29"/>
  <c r="D75" i="29"/>
  <c r="D74" i="29"/>
  <c r="D73" i="29"/>
  <c r="D72" i="29"/>
  <c r="D71" i="29"/>
  <c r="D70" i="29"/>
  <c r="D69" i="29"/>
  <c r="D68" i="29"/>
  <c r="D67" i="29"/>
  <c r="D66" i="29"/>
  <c r="D65" i="29"/>
  <c r="D64" i="29"/>
  <c r="D63" i="29"/>
  <c r="D62" i="29"/>
  <c r="D61" i="29"/>
  <c r="D60" i="29"/>
  <c r="D59" i="29"/>
  <c r="D58" i="29"/>
  <c r="D57" i="29"/>
  <c r="D56" i="29"/>
  <c r="D55" i="29"/>
  <c r="D54" i="29"/>
  <c r="D53" i="29"/>
  <c r="D52" i="29"/>
  <c r="D51" i="29"/>
  <c r="D50" i="29"/>
  <c r="D49" i="29"/>
  <c r="D48" i="29"/>
  <c r="D47" i="29"/>
  <c r="D46" i="29"/>
  <c r="D45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1" i="29"/>
  <c r="D10" i="29"/>
  <c r="D9" i="29"/>
  <c r="D8" i="29"/>
  <c r="D7" i="29"/>
  <c r="C5" i="29"/>
  <c r="D7" i="28" l="1"/>
  <c r="D164" i="28"/>
  <c r="D163" i="28"/>
  <c r="D162" i="28"/>
  <c r="D161" i="28"/>
  <c r="D160" i="28"/>
  <c r="D159" i="28"/>
  <c r="D158" i="28"/>
  <c r="AQ157" i="28"/>
  <c r="T157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D133" i="28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D109" i="28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6" i="28"/>
  <c r="C5" i="28"/>
  <c r="D164" i="27" l="1"/>
  <c r="D163" i="27"/>
  <c r="D162" i="27"/>
  <c r="D161" i="27"/>
  <c r="D160" i="27"/>
  <c r="D159" i="27"/>
  <c r="D158" i="27"/>
  <c r="AQ157" i="27"/>
  <c r="T157" i="27"/>
  <c r="D157" i="27"/>
  <c r="D156" i="27"/>
  <c r="D155" i="27"/>
  <c r="D154" i="27"/>
  <c r="D153" i="27"/>
  <c r="D152" i="27"/>
  <c r="D151" i="27"/>
  <c r="D150" i="27"/>
  <c r="D149" i="27"/>
  <c r="D148" i="27"/>
  <c r="D147" i="27"/>
  <c r="D146" i="27"/>
  <c r="D145" i="27"/>
  <c r="D144" i="27"/>
  <c r="D143" i="27"/>
  <c r="D142" i="27"/>
  <c r="D141" i="27"/>
  <c r="D140" i="27"/>
  <c r="D139" i="27"/>
  <c r="D138" i="27"/>
  <c r="D137" i="27"/>
  <c r="D136" i="27"/>
  <c r="D135" i="27"/>
  <c r="D134" i="27"/>
  <c r="D133" i="27"/>
  <c r="D132" i="27"/>
  <c r="D131" i="27"/>
  <c r="D130" i="27"/>
  <c r="D129" i="27"/>
  <c r="D128" i="27"/>
  <c r="D127" i="27"/>
  <c r="D126" i="27"/>
  <c r="D125" i="27"/>
  <c r="D124" i="27"/>
  <c r="D123" i="27"/>
  <c r="D122" i="27"/>
  <c r="D121" i="27"/>
  <c r="D120" i="27"/>
  <c r="D119" i="27"/>
  <c r="D118" i="27"/>
  <c r="D117" i="27"/>
  <c r="D116" i="27"/>
  <c r="D115" i="27"/>
  <c r="D114" i="27"/>
  <c r="D113" i="27"/>
  <c r="D112" i="27"/>
  <c r="D111" i="27"/>
  <c r="D110" i="27"/>
  <c r="D109" i="27"/>
  <c r="D108" i="27"/>
  <c r="D107" i="27"/>
  <c r="D106" i="27"/>
  <c r="D105" i="27"/>
  <c r="D104" i="27"/>
  <c r="D103" i="27"/>
  <c r="D102" i="27"/>
  <c r="D101" i="27"/>
  <c r="D100" i="27"/>
  <c r="D99" i="27"/>
  <c r="D98" i="27"/>
  <c r="D97" i="27"/>
  <c r="D96" i="27"/>
  <c r="D95" i="27"/>
  <c r="D94" i="27"/>
  <c r="D93" i="27"/>
  <c r="D92" i="27"/>
  <c r="D91" i="27"/>
  <c r="D90" i="27"/>
  <c r="D89" i="27"/>
  <c r="D88" i="27"/>
  <c r="D87" i="27"/>
  <c r="D86" i="27"/>
  <c r="D85" i="27"/>
  <c r="D84" i="27"/>
  <c r="D83" i="27"/>
  <c r="D82" i="27"/>
  <c r="D81" i="27"/>
  <c r="D80" i="27"/>
  <c r="D79" i="27"/>
  <c r="D78" i="27"/>
  <c r="D77" i="27"/>
  <c r="D76" i="27"/>
  <c r="D75" i="27"/>
  <c r="D74" i="27"/>
  <c r="D73" i="27"/>
  <c r="D72" i="27"/>
  <c r="D71" i="27"/>
  <c r="D70" i="27"/>
  <c r="D69" i="27"/>
  <c r="D68" i="27"/>
  <c r="D67" i="27"/>
  <c r="D66" i="27"/>
  <c r="D65" i="27"/>
  <c r="D64" i="27"/>
  <c r="D63" i="27"/>
  <c r="D62" i="27"/>
  <c r="D61" i="27"/>
  <c r="D60" i="27"/>
  <c r="D59" i="27"/>
  <c r="D58" i="27"/>
  <c r="D57" i="27"/>
  <c r="D56" i="27"/>
  <c r="D55" i="27"/>
  <c r="D54" i="27"/>
  <c r="D53" i="27"/>
  <c r="D52" i="27"/>
  <c r="D51" i="27"/>
  <c r="D50" i="27"/>
  <c r="D49" i="27"/>
  <c r="D48" i="27"/>
  <c r="D47" i="27"/>
  <c r="D46" i="27"/>
  <c r="D45" i="27"/>
  <c r="D44" i="27"/>
  <c r="D43" i="27"/>
  <c r="D42" i="27"/>
  <c r="D41" i="27"/>
  <c r="D40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C5" i="27"/>
  <c r="D164" i="26" l="1"/>
  <c r="D163" i="26"/>
  <c r="D162" i="26"/>
  <c r="D161" i="26"/>
  <c r="D160" i="26"/>
  <c r="D159" i="26"/>
  <c r="D158" i="26"/>
  <c r="AQ157" i="26"/>
  <c r="T157" i="26"/>
  <c r="D157" i="26"/>
  <c r="D156" i="26"/>
  <c r="D155" i="26"/>
  <c r="D154" i="26"/>
  <c r="D153" i="26"/>
  <c r="D152" i="26"/>
  <c r="D151" i="26"/>
  <c r="D150" i="26"/>
  <c r="D149" i="26"/>
  <c r="D148" i="26"/>
  <c r="D147" i="26"/>
  <c r="D146" i="26"/>
  <c r="D145" i="26"/>
  <c r="D144" i="26"/>
  <c r="D143" i="26"/>
  <c r="D142" i="26"/>
  <c r="D141" i="26"/>
  <c r="D140" i="26"/>
  <c r="D139" i="26"/>
  <c r="D138" i="26"/>
  <c r="D137" i="26"/>
  <c r="D136" i="26"/>
  <c r="D135" i="26"/>
  <c r="D134" i="26"/>
  <c r="D133" i="26"/>
  <c r="D132" i="26"/>
  <c r="D131" i="26"/>
  <c r="D130" i="26"/>
  <c r="D129" i="26"/>
  <c r="D128" i="26"/>
  <c r="D127" i="26"/>
  <c r="D126" i="26"/>
  <c r="D125" i="26"/>
  <c r="D124" i="26"/>
  <c r="D123" i="26"/>
  <c r="D122" i="26"/>
  <c r="D121" i="26"/>
  <c r="D120" i="26"/>
  <c r="D119" i="26"/>
  <c r="D118" i="26"/>
  <c r="D117" i="26"/>
  <c r="D116" i="26"/>
  <c r="D115" i="26"/>
  <c r="D114" i="26"/>
  <c r="D113" i="26"/>
  <c r="D112" i="26"/>
  <c r="D111" i="26"/>
  <c r="D110" i="26"/>
  <c r="D109" i="26"/>
  <c r="D108" i="26"/>
  <c r="D107" i="26"/>
  <c r="D106" i="26"/>
  <c r="D105" i="26"/>
  <c r="D104" i="26"/>
  <c r="D103" i="26"/>
  <c r="D102" i="26"/>
  <c r="D101" i="26"/>
  <c r="D100" i="26"/>
  <c r="D99" i="26"/>
  <c r="D98" i="26"/>
  <c r="D97" i="26"/>
  <c r="D96" i="26"/>
  <c r="D95" i="26"/>
  <c r="D94" i="26"/>
  <c r="D93" i="26"/>
  <c r="D92" i="26"/>
  <c r="D91" i="26"/>
  <c r="D90" i="26"/>
  <c r="D89" i="26"/>
  <c r="D88" i="26"/>
  <c r="D87" i="26"/>
  <c r="D86" i="26"/>
  <c r="D85" i="26"/>
  <c r="D84" i="26"/>
  <c r="D83" i="26"/>
  <c r="D82" i="26"/>
  <c r="D81" i="26"/>
  <c r="D80" i="26"/>
  <c r="D79" i="26"/>
  <c r="D78" i="26"/>
  <c r="D77" i="26"/>
  <c r="D76" i="26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C5" i="26"/>
  <c r="D7" i="25" l="1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AQ157" i="25" l="1"/>
  <c r="T157" i="25"/>
  <c r="D6" i="25"/>
  <c r="C5" i="25"/>
  <c r="D164" i="24" l="1"/>
  <c r="D163" i="24"/>
  <c r="D162" i="24"/>
  <c r="D161" i="24"/>
  <c r="D160" i="24"/>
  <c r="D159" i="24"/>
  <c r="D158" i="24"/>
  <c r="AQ157" i="24"/>
  <c r="T157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C5" i="24"/>
  <c r="D167" i="22" l="1"/>
  <c r="D166" i="22" l="1"/>
  <c r="D165" i="23" l="1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AQ152" i="23"/>
  <c r="T152" i="23"/>
  <c r="D152" i="23"/>
  <c r="D151" i="23"/>
  <c r="D150" i="23"/>
  <c r="D149" i="23"/>
  <c r="D148" i="23"/>
  <c r="D147" i="23"/>
  <c r="AR146" i="23"/>
  <c r="D146" i="23"/>
  <c r="AR145" i="23"/>
  <c r="U145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AR21" i="23"/>
  <c r="U21" i="23"/>
  <c r="D21" i="23"/>
  <c r="D20" i="23"/>
  <c r="D19" i="23"/>
  <c r="D18" i="23"/>
  <c r="D17" i="23"/>
  <c r="D16" i="23"/>
  <c r="AR15" i="23"/>
  <c r="D15" i="23"/>
  <c r="AR14" i="23"/>
  <c r="U14" i="23"/>
  <c r="D14" i="23"/>
  <c r="D13" i="23"/>
  <c r="D12" i="23"/>
  <c r="D11" i="23"/>
  <c r="D10" i="23"/>
  <c r="D9" i="23"/>
  <c r="D8" i="23"/>
  <c r="D7" i="23"/>
  <c r="D6" i="23"/>
  <c r="C5" i="23"/>
  <c r="D8" i="22" l="1"/>
  <c r="D7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T152" i="22"/>
  <c r="AQ152" i="22"/>
  <c r="U21" i="22"/>
  <c r="AR21" i="22"/>
  <c r="D145" i="22"/>
  <c r="D144" i="22"/>
  <c r="U145" i="22"/>
  <c r="AR145" i="22"/>
  <c r="AR146" i="22"/>
  <c r="U14" i="22"/>
  <c r="AR14" i="22"/>
  <c r="AR15" i="22"/>
  <c r="T157" i="21" l="1"/>
  <c r="AQ157" i="21"/>
  <c r="C5" i="22" l="1"/>
  <c r="C5" i="21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6" i="22"/>
  <c r="D7" i="21" l="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6" i="21"/>
  <c r="D7" i="20" l="1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6" i="20"/>
  <c r="C5" i="20" l="1"/>
  <c r="C1" i="19"/>
  <c r="D31" i="17" l="1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6" i="17"/>
  <c r="C1" i="13" l="1"/>
  <c r="C5" i="17" l="1"/>
  <c r="C1" i="16"/>
  <c r="C1" i="14" l="1"/>
</calcChain>
</file>

<file path=xl/sharedStrings.xml><?xml version="1.0" encoding="utf-8"?>
<sst xmlns="http://schemas.openxmlformats.org/spreadsheetml/2006/main" count="18791" uniqueCount="825">
  <si>
    <t>DIVMA</t>
  </si>
  <si>
    <t>020536_00MST</t>
  </si>
  <si>
    <t>Venster LCD display MST Goca</t>
  </si>
  <si>
    <t>DNBOU</t>
  </si>
  <si>
    <t>DRFR</t>
  </si>
  <si>
    <t>030084_00MST</t>
  </si>
  <si>
    <t>Deksel behuizing speedoscope MST</t>
  </si>
  <si>
    <t>ELEM</t>
  </si>
  <si>
    <t>HAND-ELESA-M.443/140-8-CH</t>
  </si>
  <si>
    <t>HF</t>
  </si>
  <si>
    <t>020504_00MST</t>
  </si>
  <si>
    <t>Knop module ON/C MST Goca</t>
  </si>
  <si>
    <t>020505_00MST</t>
  </si>
  <si>
    <t>Knop module select MST Goca</t>
  </si>
  <si>
    <t>STICK</t>
  </si>
  <si>
    <t>050907_00MST</t>
  </si>
  <si>
    <t>Sticker speedoscope MST</t>
  </si>
  <si>
    <t>060050_00MST</t>
  </si>
  <si>
    <t>Sticker on/select speedoscope MST</t>
  </si>
  <si>
    <t>020558_00MST</t>
  </si>
  <si>
    <t>Externe kabelset module MST</t>
  </si>
  <si>
    <t>020637_00MST</t>
  </si>
  <si>
    <t>Koffer MST Goca</t>
  </si>
  <si>
    <t>030093_00MST</t>
  </si>
  <si>
    <t>Main unit speedoscope MST</t>
  </si>
  <si>
    <t>020511_00MST</t>
  </si>
  <si>
    <t>Transformator en laadkabel MST</t>
  </si>
  <si>
    <t>HFKAB</t>
  </si>
  <si>
    <t>020512_00MST</t>
  </si>
  <si>
    <t>Kabel remote fotocel mod 3 MST</t>
  </si>
  <si>
    <t>CONRO</t>
  </si>
  <si>
    <t>M12-04P-R-V</t>
  </si>
  <si>
    <t>Ronde connector M12 04P recht Vrl.</t>
  </si>
  <si>
    <t>KABAS</t>
  </si>
  <si>
    <t>NET-01,8-MV10A</t>
  </si>
  <si>
    <t>Net-kabel 01,8m M/V 10A</t>
  </si>
  <si>
    <t>VOED</t>
  </si>
  <si>
    <t>NET-230    V-024VDC-50W  -UK</t>
  </si>
  <si>
    <t>Netadaptor in : 230V uit : 024 VDC 50W -UK</t>
  </si>
  <si>
    <t>M12-05P-R-M</t>
  </si>
  <si>
    <t>Ronde connector M12 05P recht Mnl.</t>
  </si>
  <si>
    <t>KABFX</t>
  </si>
  <si>
    <t>05P-0,25-J06.7-SUPERFLEX</t>
  </si>
  <si>
    <t>Soepele kabel 05P sectie : 0,25 afgeschermd 6,7 mm -SUPERFLEX</t>
  </si>
  <si>
    <t>KOF</t>
  </si>
  <si>
    <t>075X045X020CM</t>
  </si>
  <si>
    <t>Koffer lichtgrau 750x450x200 mm</t>
  </si>
  <si>
    <t>AFBUS</t>
  </si>
  <si>
    <t>NY-D-03,0X06,0</t>
  </si>
  <si>
    <t>Afstandsbus nylon D 3 x 6 mm</t>
  </si>
  <si>
    <t>NY-D-03,2X02,1-AR</t>
  </si>
  <si>
    <t>Afstandsbus nylon D 3.2 x 2.1 mm - antiverliesring</t>
  </si>
  <si>
    <t>BAT</t>
  </si>
  <si>
    <t>NIM-07,20V-07,00Ah195X35X60-KORT</t>
  </si>
  <si>
    <t>Batterijpak NiMh 7,20V 9000mAh  Blok 195x35x60mm - kabel 15cm</t>
  </si>
  <si>
    <t>BEWKO</t>
  </si>
  <si>
    <t>020579_00MST</t>
  </si>
  <si>
    <t>Afdichtschroef gasvulling MST GOCA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</si>
  <si>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</si>
  <si>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</si>
  <si>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</si>
  <si>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</si>
  <si>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</si>
  <si>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</si>
  <si>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0912-M04X60-RVS</t>
  </si>
  <si>
    <t>Binnenzeskantbout cylinderkop DIN0912  M 4x60mm A2</t>
  </si>
  <si>
    <t>DNSCH</t>
  </si>
  <si>
    <t>0916-M05X12-RVS</t>
  </si>
  <si>
    <t>Stelschroef binnenzesk.kraterp DIN0916 M 5x 12mm A2</t>
  </si>
  <si>
    <t>0965-M04X10-RVS</t>
  </si>
  <si>
    <t>Metaalschroef verz.kop kruis DIN0965 M 4x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</si>
  <si>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</si>
  <si>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</si>
  <si>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</si>
  <si>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</si>
  <si>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</si>
  <si>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</si>
  <si>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</si>
  <si>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</si>
  <si>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</si>
  <si>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</si>
  <si>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030080_00MST</t>
  </si>
  <si>
    <t>Behuizing speedoscope MST</t>
  </si>
  <si>
    <t>030081_00MST</t>
  </si>
  <si>
    <t>Batterijdeksel speedoscope MST</t>
  </si>
  <si>
    <t>050910_00MST</t>
  </si>
  <si>
    <t>Steunvoet klein MST - RVS</t>
  </si>
  <si>
    <t>020497_00MST</t>
  </si>
  <si>
    <t>Fotocel module 1 MST Goca</t>
  </si>
  <si>
    <t>020498_00MST</t>
  </si>
  <si>
    <t>Fotocel module 2 MST Goca</t>
  </si>
  <si>
    <t>030098_00MST</t>
  </si>
  <si>
    <t>Dekselmodule speedoscope MST</t>
  </si>
  <si>
    <t>030099_00MST</t>
  </si>
  <si>
    <t>Houder venster fotocel speedoscope MST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</si>
  <si>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</si>
  <si>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</si>
  <si>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</si>
  <si>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</si>
  <si>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</si>
  <si>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</si>
  <si>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</si>
  <si>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</si>
  <si>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</si>
  <si>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</si>
  <si>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</si>
  <si>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</si>
  <si>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HFPRI</t>
  </si>
  <si>
    <t>020462_00MST/</t>
  </si>
  <si>
    <t>Power board MST Goca</t>
  </si>
  <si>
    <t>020494_00MST/</t>
  </si>
  <si>
    <t>Processor board MST Goca</t>
  </si>
  <si>
    <t>020495A00MST/</t>
  </si>
  <si>
    <t>LCD display MST Rev A</t>
  </si>
  <si>
    <t>KOEL</t>
  </si>
  <si>
    <t>TO220-MICA</t>
  </si>
  <si>
    <t>Mica TO220</t>
  </si>
  <si>
    <t>MONTB</t>
  </si>
  <si>
    <t>PLA-BORGRING-4.2X8X2.5</t>
  </si>
  <si>
    <t>Montage-toebehoren plastiek - borgring 4.2x8x2.5 mm</t>
  </si>
  <si>
    <t>ORING</t>
  </si>
  <si>
    <t>005,0X01,5-NBR70</t>
  </si>
  <si>
    <t>O-ring 5x 1.5 mm NBR70</t>
  </si>
  <si>
    <t>189,0X02,5-NBR70-G</t>
  </si>
  <si>
    <t>O-ring 189x 2.5 mm NBR70 - gelijmd</t>
  </si>
  <si>
    <t>510,0X02,5-NBR70-G</t>
  </si>
  <si>
    <t>O-ring 510x 2.5 mm NBR70 - gelijmd</t>
  </si>
  <si>
    <t>030087_00MST</t>
  </si>
  <si>
    <t>Steun reflector main speedoscope MST</t>
  </si>
  <si>
    <t>FOCEL</t>
  </si>
  <si>
    <t>IND- -PL30ASICK</t>
  </si>
  <si>
    <t>Industriële fotocel  reflector 58x28mm PL30A Sick</t>
  </si>
  <si>
    <t>030089A00MST</t>
  </si>
  <si>
    <t>Steunvoet refectorhouder MST</t>
  </si>
  <si>
    <t>020533_00MST</t>
  </si>
  <si>
    <t>Rubber groot MST</t>
  </si>
  <si>
    <t>020532B00MST</t>
  </si>
  <si>
    <t>Steunvoet refectorhouder MST !!! WIJZIGT 02/09/2015 !!!</t>
  </si>
  <si>
    <t>DRKKN</t>
  </si>
  <si>
    <t>EAO-CON-84-8510.0020</t>
  </si>
  <si>
    <t>Drukknop EAO contactblok mom. 1NO dia.22,5mm</t>
  </si>
  <si>
    <t>EAO-KAP-84-7111.400</t>
  </si>
  <si>
    <t>Lens EAO geel dia.22,5mm</t>
  </si>
  <si>
    <t>EAO-LIC-84-1101.0</t>
  </si>
  <si>
    <t>Drukknop EAO lichaam dia.22,5mm</t>
  </si>
  <si>
    <t>HEAD</t>
  </si>
  <si>
    <t>2.54-V-1-02P-R-KBL</t>
  </si>
  <si>
    <t>Header 2.54 Vrl. 1 rij 02P recht kabel</t>
  </si>
  <si>
    <t>Drukknop EAO contactblok mom. 1NO verlicht dia.22,5mm</t>
  </si>
  <si>
    <t>EAO-CON-84-8512.4620</t>
  </si>
  <si>
    <t>BESTEK</t>
  </si>
  <si>
    <t>aantal</t>
  </si>
  <si>
    <t>optie</t>
  </si>
  <si>
    <t xml:space="preserve">4hwerk per mst </t>
  </si>
  <si>
    <t>kabel herstellen en venster inlijmen incl</t>
  </si>
  <si>
    <t>150310_01MST</t>
  </si>
  <si>
    <t xml:space="preserve">refurbischkit </t>
  </si>
  <si>
    <t>Drukknop Apem piezo 16mm - Led groen/rood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</si>
  <si>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</si>
  <si>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</si>
  <si>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</si>
  <si>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</si>
  <si>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</si>
  <si>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Dekselmodule speedoscope MST2 (Piezo)</t>
  </si>
  <si>
    <t>070159A00MST</t>
  </si>
  <si>
    <t>Knop module ON/C MST2 (Piezo)</t>
  </si>
  <si>
    <t>070235A00MST</t>
  </si>
  <si>
    <t>Knop module Select MST (Piezo)</t>
  </si>
  <si>
    <t>070237A00MST</t>
  </si>
  <si>
    <t>COMP</t>
  </si>
  <si>
    <t>TBH -BLUETOOTH-ANTENNE</t>
  </si>
  <si>
    <t>Bluetooth antenne BT STUBBY ST SMA</t>
  </si>
  <si>
    <t>TBH -BLUETOOTHKABEL-15CM</t>
  </si>
  <si>
    <t>Bluetoothkabel 15 cm</t>
  </si>
  <si>
    <t>070211_00MST</t>
  </si>
  <si>
    <t>Venster display speedoscope MST2</t>
  </si>
  <si>
    <t>070212A00MST</t>
  </si>
  <si>
    <t>Afdichtrubber inkijkvenster speedoscope MST2</t>
  </si>
  <si>
    <t>0912-M03X08-RVS</t>
  </si>
  <si>
    <t>Binnenzeskantbout cylinderkop DIN0912  M 3x08mm A2</t>
  </si>
  <si>
    <t>7991-M08X10-RVS</t>
  </si>
  <si>
    <t>Binnenzeskantbout met verz.kop DIN7991  M 8x10mm A2</t>
  </si>
  <si>
    <t>0965-M03X08-RVS</t>
  </si>
  <si>
    <t>Metaalschroef verz.kop kruis DIN0965 M 3x 08mm A2</t>
  </si>
  <si>
    <t>070174_00MST</t>
  </si>
  <si>
    <t>Deksel behuizing speedoscope MST2 (DSA)</t>
  </si>
  <si>
    <t>070213_00MST</t>
  </si>
  <si>
    <t>Kader display speedoscope MST2</t>
  </si>
  <si>
    <t>070214_00MST</t>
  </si>
  <si>
    <t>Staaf handvat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</si>
  <si>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</si>
  <si>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</si>
  <si>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</si>
  <si>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</si>
  <si>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</si>
  <si>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</si>
  <si>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HAND-NYLON-KORT</t>
  </si>
  <si>
    <t>Handvat zwart</t>
  </si>
  <si>
    <t>015,0X01,5-NBR70</t>
  </si>
  <si>
    <t>O-ring 15x 1.5 mm NBR70</t>
  </si>
  <si>
    <t>DICHT</t>
  </si>
  <si>
    <t>070238_00MST</t>
  </si>
  <si>
    <t>Sticker speedoscope MST2</t>
  </si>
  <si>
    <t>070239_00MST</t>
  </si>
  <si>
    <t>Sticker ON/SELECT speedoscope MST2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</si>
  <si>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</si>
  <si>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</si>
  <si>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</si>
  <si>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</si>
  <si>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</si>
  <si>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</si>
  <si>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</si>
  <si>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</si>
  <si>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NIM-01,20V-02,00Ah-AA-ENELOOP</t>
  </si>
  <si>
    <t>Batterijpak NiMh 01,20V 02,00Ah   -AA - Eneloop</t>
  </si>
  <si>
    <t>BOAR-BLUETOOTH</t>
  </si>
  <si>
    <t>Board Bluetooth module Ezurio</t>
  </si>
  <si>
    <t>MET-03P-C-V-LEMO</t>
  </si>
  <si>
    <t>Ronde connector metaal 03P chassis Vrl. -LEMO</t>
  </si>
  <si>
    <t>PLA-03P- - AFDEKKAPJE-LEMO</t>
  </si>
  <si>
    <t>Afdekkapje Lemo 3P</t>
  </si>
  <si>
    <t>DPR-SR-NEOPRENE</t>
  </si>
  <si>
    <t>Sponsrubberprofiel Neoprene</t>
  </si>
  <si>
    <t>DIVKO</t>
  </si>
  <si>
    <t>OMHANGKOORD</t>
  </si>
  <si>
    <t>LanyardSafety omhangkoord donkerblauw</t>
  </si>
  <si>
    <t>080045_00MST</t>
  </si>
  <si>
    <t>Afdichtrubber SD-card opening BRC</t>
  </si>
  <si>
    <t>0912-M02X06-RVS</t>
  </si>
  <si>
    <t>Binnenzeskantbout cylinderkop DIN0912  M 2x06mm A2</t>
  </si>
  <si>
    <t>9999-M02X06-RVS</t>
  </si>
  <si>
    <t>Laagbolkopschroef met flens M2x6 RVS</t>
  </si>
  <si>
    <t>0084-M02X08-RVS</t>
  </si>
  <si>
    <t>Metaalschroef cylinderkop DIN0084 M 2x 08mm A2</t>
  </si>
  <si>
    <t>0916-M02X16-RVS-2.5</t>
  </si>
  <si>
    <t>Stelschroef binnenzesk.kraterp DIN0916 M 2.5 x 16mm A2</t>
  </si>
  <si>
    <t>0963-M02X12-RVS</t>
  </si>
  <si>
    <t>Metaalschroef verzonken kop DIN0963 M 2x 12mm A2</t>
  </si>
  <si>
    <t>0965-M02X10-RVS-2.5</t>
  </si>
  <si>
    <t>Metaalschroef verz.kop kruis DIN0965 M 2.5 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</si>
  <si>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</si>
  <si>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</si>
  <si>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</si>
  <si>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</si>
  <si>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080043_00MST</t>
  </si>
  <si>
    <t>Steun SD-card opening BRC</t>
  </si>
  <si>
    <t>080044_00MST</t>
  </si>
  <si>
    <t>Deksel SD-card opening BRC</t>
  </si>
  <si>
    <t>080051_00MST</t>
  </si>
  <si>
    <t>Voedingsadapter BRC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</si>
  <si>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</si>
  <si>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</si>
  <si>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</si>
  <si>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</si>
  <si>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</si>
  <si>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</si>
  <si>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</si>
  <si>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</si>
  <si>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KABFL</t>
  </si>
  <si>
    <t>10P-G-N</t>
  </si>
  <si>
    <t>Flatcable 10P grijs</t>
  </si>
  <si>
    <t>20P-G-N</t>
  </si>
  <si>
    <t>Flatcable 20P grijs</t>
  </si>
  <si>
    <t>KAST</t>
  </si>
  <si>
    <t>BOP-BS600-DICHTING</t>
  </si>
  <si>
    <t>Dichting BOS behuizing blauw</t>
  </si>
  <si>
    <t>BOP-BS603DIS-7024</t>
  </si>
  <si>
    <t>BOS behuizing met display - RAL7024</t>
  </si>
  <si>
    <t>LCD</t>
  </si>
  <si>
    <t>GRA-WG12864E-NYG-V</t>
  </si>
  <si>
    <t>LCD-scherm grafisch WG12864E-NYG-V</t>
  </si>
  <si>
    <t>001,8X01,0-NBR70</t>
  </si>
  <si>
    <t>O-ring 1,8x 1 mm NBR70</t>
  </si>
  <si>
    <t>002,5X01,2-NBR70</t>
  </si>
  <si>
    <t>O-ring 2,5x 1.2 mm NBR70</t>
  </si>
  <si>
    <t>008,0X01,0-NBR70</t>
  </si>
  <si>
    <t>O-ring 8x 1 mm NBR70</t>
  </si>
  <si>
    <t>025,0X01,0-NBR70</t>
  </si>
  <si>
    <t>O-ring 25x 1 mm NBR70</t>
  </si>
  <si>
    <t>PANEL</t>
  </si>
  <si>
    <t>070278_00MST</t>
  </si>
  <si>
    <t>Keypad voor BS603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</si>
  <si>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</si>
  <si>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</si>
  <si>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</si>
  <si>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</si>
  <si>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</si>
  <si>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</si>
  <si>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checklijst MST2 engeland refurbisch</t>
  </si>
  <si>
    <t>0912-M04X08-RVS</t>
  </si>
  <si>
    <t>Binnenzeskantbout cylinderkop DIN0912  M 4x08mm A2</t>
  </si>
  <si>
    <t>070218_00MST</t>
  </si>
  <si>
    <t>Geraamte dubbele reflector speedoscope MST2</t>
  </si>
  <si>
    <t>070242_00MST</t>
  </si>
  <si>
    <t>Steunvoet reflectorhouder MST2 grote ronde voetje</t>
  </si>
  <si>
    <t>T:\voor SPARES\REFURBISHMENT SPEEDOSCOPES\DSA overview speedoscope + BRC.xlsx</t>
  </si>
  <si>
    <t>BRC EP080026.028</t>
  </si>
  <si>
    <t>BRC EP080026.060</t>
  </si>
  <si>
    <t>MST R EP080082.023</t>
  </si>
  <si>
    <t>MST EP080082.006</t>
  </si>
  <si>
    <t>MST R EP070097.009</t>
  </si>
  <si>
    <t>MST EP070087.004</t>
  </si>
  <si>
    <t>Handvat zwart ( niet de buis maar hoek)</t>
  </si>
  <si>
    <t>Handvat ELESA oranje (goca)</t>
  </si>
  <si>
    <t>Transformator en laadkabel MST GOCA</t>
  </si>
  <si>
    <t>Staaf handvat speedoscope MST2 zwarte staaf</t>
  </si>
  <si>
    <t>standard calibratie</t>
  </si>
  <si>
    <t>werk</t>
  </si>
  <si>
    <t>calibrtieforfait</t>
  </si>
  <si>
    <t>sn 1032</t>
  </si>
  <si>
    <t>Knop module ON/C MST2 (Piezo) met kabeltje aan</t>
  </si>
  <si>
    <t>Knop module Select MST (Piezo) met kabeltje aan</t>
  </si>
  <si>
    <t>LCD display MST Rev A met weerstand erbij</t>
  </si>
  <si>
    <t>Transformator en laadkabel MST GOCA lader</t>
  </si>
  <si>
    <t>ZZZ</t>
  </si>
  <si>
    <t>O-Speedo</t>
  </si>
  <si>
    <t>besteld via ma</t>
  </si>
  <si>
    <t>sn1009</t>
  </si>
  <si>
    <t>sn1013</t>
  </si>
  <si>
    <t>geenserienummer wel plakker 7090</t>
  </si>
  <si>
    <t>geenlader</t>
  </si>
  <si>
    <t>wellader</t>
  </si>
  <si>
    <t>calibrtieforfait  (+/-224euro)</t>
  </si>
  <si>
    <t>minuten in regie</t>
  </si>
  <si>
    <t>extrawerk buiten forfait in minuten</t>
  </si>
  <si>
    <t>bestek-onderdelen</t>
  </si>
  <si>
    <t xml:space="preserve">BRC  : </t>
  </si>
  <si>
    <t>EP080026.025</t>
  </si>
  <si>
    <t xml:space="preserve">MST R </t>
  </si>
  <si>
    <t>EP070097.014</t>
  </si>
  <si>
    <t>EP080056.004</t>
  </si>
  <si>
    <t>EP070097.003</t>
  </si>
  <si>
    <t xml:space="preserve">MST </t>
  </si>
  <si>
    <t>EP070062.001</t>
  </si>
  <si>
    <t>Steunvoet klein MST - RVS inox voetjes</t>
  </si>
  <si>
    <t>lcd voor BRC</t>
  </si>
  <si>
    <t>lcd voor brc</t>
  </si>
  <si>
    <t>GRA-WG160128B-YYH-T</t>
  </si>
  <si>
    <t>LCD-display 5' voor MST</t>
  </si>
  <si>
    <t>openoffice resutlaten speed</t>
  </si>
  <si>
    <t>klant moet gene hebben</t>
  </si>
  <si>
    <t>Drukknop EAO contactblok mom. 1NO met ledje in dia.22,5mm</t>
  </si>
  <si>
    <t>sn1024</t>
  </si>
  <si>
    <t>90minuten inlijmen venster</t>
  </si>
  <si>
    <t>set voor 5</t>
  </si>
  <si>
    <t>Drukknop EAO contactblok mom. 1NO vmet ledje dia.22,5mm</t>
  </si>
  <si>
    <t>15h werh gedaan voor 5st</t>
  </si>
  <si>
    <t>zonder regiewerk</t>
  </si>
  <si>
    <t>alles perfect waterdicht tijdens test</t>
  </si>
  <si>
    <t>11h werk</t>
  </si>
  <si>
    <t>Steunvoet klein MST - RVS inox</t>
  </si>
  <si>
    <t>besteld ma</t>
  </si>
  <si>
    <t>.</t>
  </si>
  <si>
    <t>2x mst</t>
  </si>
  <si>
    <t>mst = 1029</t>
  </si>
  <si>
    <t>ep070015.005</t>
  </si>
  <si>
    <t>1mst</t>
  </si>
  <si>
    <t>cta haasrode</t>
  </si>
  <si>
    <t>bestek gegeven</t>
  </si>
  <si>
    <t>speedocal</t>
  </si>
  <si>
    <t>en 1 mst</t>
  </si>
  <si>
    <t>ep070015.009</t>
  </si>
  <si>
    <t>ep060069.002</t>
  </si>
  <si>
    <t>ep060069.007</t>
  </si>
  <si>
    <t>calibratie forfait  (+/-224euro)</t>
  </si>
  <si>
    <t>calibratieforfait  (+/-224euro)</t>
  </si>
  <si>
    <t>..</t>
  </si>
  <si>
    <t>okee</t>
  </si>
  <si>
    <t>in mei2018 al onderhoud gehad rgo180010</t>
  </si>
  <si>
    <t>sn1034</t>
  </si>
  <si>
    <t>klaar!</t>
  </si>
  <si>
    <t>klaar</t>
  </si>
  <si>
    <t>klant wil geen</t>
  </si>
  <si>
    <t>neen</t>
  </si>
  <si>
    <t>M12-05P-C-V-KABEL</t>
  </si>
  <si>
    <t>1extra</t>
  </si>
  <si>
    <t>Montage-toebehoren dichting wit rond plastiek - borgring 4.2x8x2.5 mm</t>
  </si>
  <si>
    <t>3e cel komt altijd binnen</t>
  </si>
  <si>
    <t>sn1020</t>
  </si>
  <si>
    <t>sn1008</t>
  </si>
  <si>
    <t>sn1010</t>
  </si>
  <si>
    <t xml:space="preserve"> dichting wit rond plastiek - borgring 4.2x8x2.5 mm</t>
  </si>
  <si>
    <t>subtotaal</t>
  </si>
  <si>
    <t>ICDIG</t>
  </si>
  <si>
    <t>MIC-MB90F543       -S-QFP100</t>
  </si>
  <si>
    <t>Digitale IC microcontroller proc print goca</t>
  </si>
  <si>
    <t>opmerking</t>
  </si>
  <si>
    <t>kabel12m derde cel goca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</si>
  <si>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</si>
  <si>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</si>
  <si>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</si>
  <si>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</si>
  <si>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</si>
  <si>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</si>
  <si>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</si>
  <si>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</si>
  <si>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</si>
  <si>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</si>
  <si>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</si>
  <si>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2,00</t>
  </si>
  <si>
    <t>ST</t>
  </si>
  <si>
    <t>0CON146005415</t>
  </si>
  <si>
    <t>CON</t>
  </si>
  <si>
    <t>KABEL</t>
  </si>
  <si>
    <t>13,17</t>
  </si>
  <si>
    <t>0,00</t>
  </si>
  <si>
    <t>12,00</t>
  </si>
  <si>
    <t>M</t>
  </si>
  <si>
    <t>0CAB420025005</t>
  </si>
  <si>
    <t>ELCOM</t>
  </si>
  <si>
    <t>9,58</t>
  </si>
  <si>
    <t>5,00</t>
  </si>
  <si>
    <t>0CON750010050</t>
  </si>
  <si>
    <t>0,27</t>
  </si>
  <si>
    <t>1,00</t>
  </si>
  <si>
    <t>0CAB950167509</t>
  </si>
  <si>
    <t>MONT</t>
  </si>
  <si>
    <t>0,47</t>
  </si>
  <si>
    <t>0FAS100025098</t>
  </si>
  <si>
    <t>0,01</t>
  </si>
  <si>
    <t>optie klant wil geen</t>
  </si>
  <si>
    <t>brc3x</t>
  </si>
  <si>
    <t>hercalib</t>
  </si>
  <si>
    <t>lcd zwart+reflector</t>
  </si>
  <si>
    <t>condens</t>
  </si>
  <si>
    <t>refurb</t>
  </si>
  <si>
    <t>her certificeren</t>
  </si>
  <si>
    <t>flatcable los</t>
  </si>
  <si>
    <t>refurb.</t>
  </si>
  <si>
    <t>ep070062.017</t>
  </si>
  <si>
    <t>ep080082.002</t>
  </si>
  <si>
    <t>ep090021-019</t>
  </si>
  <si>
    <t>ep070062.018</t>
  </si>
  <si>
    <t>laad niet geen BT ,gele knop werkt niet</t>
  </si>
  <si>
    <t>zwart scherm -proc.print</t>
  </si>
  <si>
    <t>batch47  07/05/2019</t>
  </si>
  <si>
    <t>candela</t>
  </si>
  <si>
    <t>minical</t>
  </si>
  <si>
    <t>Ronde connector M8 03P chassis Vrl. + 0.5m kabel</t>
  </si>
  <si>
    <t>M08-03P-C-V-KABEL</t>
  </si>
  <si>
    <t>Gemiddeldekostprijs</t>
  </si>
  <si>
    <t>Alternatiefnummer</t>
  </si>
  <si>
    <t>Voorraadbijhouden</t>
  </si>
  <si>
    <t>VbEnh</t>
  </si>
  <si>
    <t>VkEnh</t>
  </si>
  <si>
    <t>AkEnh</t>
  </si>
  <si>
    <t>PrsEnh</t>
  </si>
  <si>
    <t>Verkoopprijs</t>
  </si>
  <si>
    <t>PercVk</t>
  </si>
  <si>
    <t>Basisaankoopwaarde</t>
  </si>
  <si>
    <t>Categorie</t>
  </si>
  <si>
    <t>Basisgewicht</t>
  </si>
  <si>
    <t>VrdEnh</t>
  </si>
  <si>
    <t>UniekVolgnummer</t>
  </si>
  <si>
    <t>MagazijnIN</t>
  </si>
  <si>
    <t>MagazijnlocatieIN</t>
  </si>
  <si>
    <t>MagazijnUIT</t>
  </si>
  <si>
    <t>MagazijnlocatieUIT</t>
  </si>
  <si>
    <t>Soortelijkgewicht</t>
  </si>
  <si>
    <t>Datum vanaanpassing</t>
  </si>
  <si>
    <t>Uur vanaanpassing</t>
  </si>
  <si>
    <t>Aangepastdoor</t>
  </si>
  <si>
    <t>Lotnr.leverancier</t>
  </si>
  <si>
    <t>BOM</t>
  </si>
  <si>
    <t>EAN13-code</t>
  </si>
  <si>
    <t>Externe Omschrijving</t>
  </si>
  <si>
    <t>Werknemer</t>
  </si>
  <si>
    <t>Vervaldatum</t>
  </si>
  <si>
    <t>Vervaldatumherziening</t>
  </si>
  <si>
    <t>Aankoop-code</t>
  </si>
  <si>
    <t>Soortartikel</t>
  </si>
  <si>
    <t>Linkdocumentcenter</t>
  </si>
  <si>
    <t>Laatste bestelprijs</t>
  </si>
  <si>
    <t>Gevaarlijk en/of veiligheidsvoorschriften</t>
  </si>
  <si>
    <t>Allergeen</t>
  </si>
  <si>
    <t>Type artikel</t>
  </si>
  <si>
    <t>Laatste ontvangstprijs</t>
  </si>
  <si>
    <t>Netto gewicht</t>
  </si>
  <si>
    <t>Standaardop voorraad</t>
  </si>
  <si>
    <t>Budgetprijs</t>
  </si>
  <si>
    <t>Afdeling</t>
  </si>
  <si>
    <t>Verkoop-code</t>
  </si>
  <si>
    <t>Halal</t>
  </si>
  <si>
    <t>Bestemming</t>
  </si>
  <si>
    <t>Board Bluetooth BISM II</t>
  </si>
  <si>
    <t>BOAR-BLUETOOTH-EXTANT</t>
  </si>
  <si>
    <t>40,4800</t>
  </si>
  <si>
    <t>70,0000</t>
  </si>
  <si>
    <t>0,0000</t>
  </si>
  <si>
    <t>HMAG</t>
  </si>
  <si>
    <t>EK12</t>
  </si>
  <si>
    <t>08,50</t>
  </si>
  <si>
    <t>VTH</t>
  </si>
  <si>
    <t>?</t>
  </si>
  <si>
    <t>Bestelbaar</t>
  </si>
  <si>
    <t>Grondstof</t>
  </si>
  <si>
    <t>40,48</t>
  </si>
  <si>
    <t>Standaardartikel</t>
  </si>
  <si>
    <t>Verkoopbaar aan klan</t>
  </si>
  <si>
    <t>Niet HALAL</t>
  </si>
  <si>
    <t>0.257mm</t>
  </si>
  <si>
    <t>0.139mm</t>
  </si>
  <si>
    <t>0.636mm</t>
  </si>
  <si>
    <t>0.1mm</t>
  </si>
  <si>
    <t>mst kabel ontbreekt</t>
  </si>
  <si>
    <t>candela knop kapot</t>
  </si>
  <si>
    <t>EP060069.009</t>
  </si>
  <si>
    <t>1995-1025</t>
  </si>
  <si>
    <t>Maxell battery alkaline 4x AAA micro type LR03</t>
  </si>
  <si>
    <t>ALK-01,50V-00,00Ah-AAA</t>
  </si>
  <si>
    <t>1,2900</t>
  </si>
  <si>
    <t>VE</t>
  </si>
  <si>
    <t>GEEN</t>
  </si>
  <si>
    <t>14,40</t>
  </si>
  <si>
    <t>mro</t>
  </si>
  <si>
    <t>1,29</t>
  </si>
  <si>
    <t>Alkaline-batterij 01,50V 02,25Ah  Lijn 14x50mm AA</t>
  </si>
  <si>
    <t>ALK-01,50V-02,25AhLIJN14X50</t>
  </si>
  <si>
    <t>7,7420</t>
  </si>
  <si>
    <t>0BAT015000000</t>
  </si>
  <si>
    <t>6,5000</t>
  </si>
  <si>
    <t>1,8800</t>
  </si>
  <si>
    <t>BBAT</t>
  </si>
  <si>
    <t>EK69</t>
  </si>
  <si>
    <t>12,33</t>
  </si>
  <si>
    <t>7,742</t>
  </si>
  <si>
    <t>Kabel drukknop CAM 30</t>
  </si>
  <si>
    <t>960033A00CAM</t>
  </si>
  <si>
    <t>15,6390</t>
  </si>
  <si>
    <t>60,0000</t>
  </si>
  <si>
    <t>10,31</t>
  </si>
  <si>
    <t>Halffabrikaat</t>
  </si>
  <si>
    <t xml:space="preserve">minical </t>
  </si>
  <si>
    <t>calibratieforfait  minical</t>
  </si>
  <si>
    <t>…</t>
  </si>
  <si>
    <t>calibratieforfait  candelameter</t>
  </si>
  <si>
    <t>calib+cert</t>
  </si>
  <si>
    <t>calib forfait</t>
  </si>
  <si>
    <t>kabel ligt nog bij klant</t>
  </si>
  <si>
    <t>aanraag v klant</t>
  </si>
  <si>
    <t>laser635nm</t>
  </si>
  <si>
    <t>laser 1mw 635nm</t>
  </si>
  <si>
    <t>laser minical</t>
  </si>
  <si>
    <t>statief ?</t>
  </si>
  <si>
    <t>ep070112.008 refurb</t>
  </si>
  <si>
    <t>ep070097.016 enkel zwart kader op lcd</t>
  </si>
  <si>
    <t>ep070097.014 start gewoon op ?</t>
  </si>
  <si>
    <t xml:space="preserve">ep080056.001 voetje af </t>
  </si>
  <si>
    <t>ep070097.003 uitlijning</t>
  </si>
  <si>
    <t>brc ep080050.030 testen</t>
  </si>
  <si>
    <t>gele knop vervangen</t>
  </si>
  <si>
    <t>check en was ok</t>
  </si>
  <si>
    <t>elco los +silicone</t>
  </si>
  <si>
    <t>cel vijs afgeslepen</t>
  </si>
  <si>
    <t>test  ok</t>
  </si>
  <si>
    <t>naakte LCD-display 5' voor MST</t>
  </si>
  <si>
    <t>ep060069.004</t>
  </si>
  <si>
    <t>slechte cel erin</t>
  </si>
  <si>
    <t>ep080082.021</t>
  </si>
  <si>
    <t>geen BT in de regen</t>
  </si>
  <si>
    <t>start ff op</t>
  </si>
  <si>
    <t>brc80050.042r</t>
  </si>
  <si>
    <t>rammelt</t>
  </si>
  <si>
    <t>lcd kapot</t>
  </si>
  <si>
    <t>Batterij NiMh 01,20V 02,00Ah   -AA - Eneloop</t>
  </si>
  <si>
    <t>start niet , startknop piezo defect</t>
  </si>
  <si>
    <t>EP080049.008r  BT VERVANGEN+SILICONEBUG</t>
  </si>
  <si>
    <t>EP070062.018r GARANTIE</t>
  </si>
  <si>
    <t>EP080021.020r</t>
  </si>
  <si>
    <t>BRC EP080026.043</t>
  </si>
  <si>
    <t>ep080049.003</t>
  </si>
  <si>
    <t>brc</t>
  </si>
  <si>
    <t>+brc test , lcd rij dode pixels</t>
  </si>
  <si>
    <t>EP080082.011</t>
  </si>
  <si>
    <t>EP070097.019</t>
  </si>
  <si>
    <t>EP080049.004</t>
  </si>
  <si>
    <t>EP080082.010</t>
  </si>
  <si>
    <t>EP090021.018</t>
  </si>
  <si>
    <t>EP080026.002</t>
  </si>
  <si>
    <t>flatcable los &gt; alles  gesiliconed</t>
  </si>
  <si>
    <t>start niet op , startknop kapot</t>
  </si>
  <si>
    <t>fische lader kapot</t>
  </si>
  <si>
    <t>GevraagdAantal</t>
  </si>
  <si>
    <t>VoorTiknummer</t>
  </si>
  <si>
    <t>OpmerkingAanvraag</t>
  </si>
  <si>
    <t>Status</t>
  </si>
  <si>
    <t>GeleverdAantal</t>
  </si>
  <si>
    <t>Lev.Enh.</t>
  </si>
  <si>
    <t>Geleverd op</t>
  </si>
  <si>
    <t>Geleverd door</t>
  </si>
  <si>
    <t>Magazijn</t>
  </si>
  <si>
    <t>Magazijnlocatie</t>
  </si>
  <si>
    <t>Opmerking geleverd</t>
  </si>
  <si>
    <t>Volledig geleverd</t>
  </si>
  <si>
    <t>GevraagdeLeverdatum</t>
  </si>
  <si>
    <t>Verpakkingsbon</t>
  </si>
  <si>
    <t>M12-03P-R-M-BINDER720</t>
  </si>
  <si>
    <t>RDE150006HERST</t>
  </si>
  <si>
    <t>Aangemaakt</t>
  </si>
  <si>
    <t>fische binder voor aan de lader</t>
  </si>
  <si>
    <t>geleknop corosie</t>
  </si>
  <si>
    <t>vocht vanbinnen</t>
  </si>
  <si>
    <t>ep060051.007</t>
  </si>
  <si>
    <t>O-miniccal</t>
  </si>
  <si>
    <t>BAT AA duracel</t>
  </si>
  <si>
    <t>ep060069.010</t>
  </si>
  <si>
    <t>was reeds in januarie2019 hier</t>
  </si>
  <si>
    <t>oxidatie</t>
  </si>
  <si>
    <t>MST goca</t>
  </si>
  <si>
    <t>vorige onderdelenlijst</t>
  </si>
  <si>
    <t>ep080050.056</t>
  </si>
  <si>
    <t>ep080083.001</t>
  </si>
  <si>
    <t>ep090021.012</t>
  </si>
  <si>
    <t>ep070112.018</t>
  </si>
  <si>
    <t>ep070097.001</t>
  </si>
  <si>
    <t>ep090021.006</t>
  </si>
  <si>
    <t>mst2r</t>
  </si>
  <si>
    <t>1022 st denijswestrem</t>
  </si>
  <si>
    <t>EP 070062.018</t>
  </si>
  <si>
    <t>EP 070097.020</t>
  </si>
  <si>
    <t>EP 080082.002</t>
  </si>
  <si>
    <t>EP 080049.006</t>
  </si>
  <si>
    <t>EP 070097.018</t>
  </si>
  <si>
    <t>EP 070087.012</t>
  </si>
  <si>
    <t>EP 070097.011</t>
  </si>
  <si>
    <t>EP 080050.013</t>
  </si>
  <si>
    <t>EP 080050.030</t>
  </si>
  <si>
    <t>EP 080050.051</t>
  </si>
  <si>
    <t>EP 080050.019</t>
  </si>
  <si>
    <t>EP Onleesbaar serienr</t>
  </si>
  <si>
    <r>
      <t>EP 0800</t>
    </r>
    <r>
      <rPr>
        <b/>
        <u/>
        <sz val="11"/>
        <color rgb="FF1F497D"/>
        <rFont val="Calibri"/>
        <family val="2"/>
        <scheme val="minor"/>
      </rPr>
      <t>26</t>
    </r>
    <r>
      <rPr>
        <sz val="11"/>
        <color rgb="FF1F497D"/>
        <rFont val="Calibri"/>
        <family val="2"/>
        <scheme val="minor"/>
      </rPr>
      <t>.036</t>
    </r>
  </si>
  <si>
    <t>EP 080050.024</t>
  </si>
  <si>
    <t>EP 070112.011</t>
  </si>
  <si>
    <t>EP 070062.017</t>
  </si>
  <si>
    <t>EP 070062.001</t>
  </si>
  <si>
    <t>EP 080082.025</t>
  </si>
  <si>
    <t>EP 070097.017</t>
  </si>
  <si>
    <t>EP 080049.020</t>
  </si>
  <si>
    <t>EP 070097.013</t>
  </si>
  <si>
    <t>Transformator en laadkabel MST2 (Binder)</t>
  </si>
  <si>
    <t>070244A00MST</t>
  </si>
  <si>
    <t>070197_00MST</t>
  </si>
  <si>
    <t>slechte batt</t>
  </si>
  <si>
    <t>refurbischment</t>
  </si>
  <si>
    <t>test + calib</t>
  </si>
  <si>
    <t>pcb voeding hersteld</t>
  </si>
  <si>
    <t>slechte batt + draad los</t>
  </si>
  <si>
    <t>BT oxidatie</t>
  </si>
  <si>
    <t>waterschade</t>
  </si>
  <si>
    <t>batterij lip los</t>
  </si>
  <si>
    <t>tested</t>
  </si>
  <si>
    <t>calib</t>
  </si>
  <si>
    <t>EP 080082.006</t>
  </si>
  <si>
    <t>EP080049.008</t>
  </si>
  <si>
    <t>EP 090021.020</t>
  </si>
  <si>
    <t>not hold charge</t>
  </si>
  <si>
    <t>EP080049.012
GEEN REFLECTORBALK</t>
  </si>
  <si>
    <t>080026.001 R</t>
  </si>
  <si>
    <t>start niet</t>
  </si>
  <si>
    <t>080050.042 R</t>
  </si>
  <si>
    <t>080026.053 R</t>
  </si>
  <si>
    <t>??0279?? R</t>
  </si>
  <si>
    <t>080026.048 R</t>
  </si>
  <si>
    <t>start op</t>
  </si>
  <si>
    <t>reflectorbalk</t>
  </si>
  <si>
    <t>070240_00MST</t>
  </si>
  <si>
    <t>vocht</t>
  </si>
  <si>
    <t>geen lader / vocht</t>
  </si>
  <si>
    <t>rgo190008 is in oktober terugekeerd naar let omdat de mst niet laad</t>
  </si>
  <si>
    <t xml:space="preserve">maar nu is de lader kapot , solduren los , vervangen </t>
  </si>
  <si>
    <t>brc refurbiosch</t>
  </si>
  <si>
    <t>geen - 19021</t>
  </si>
  <si>
    <t>uren ujob</t>
  </si>
  <si>
    <t>nazicht</t>
  </si>
  <si>
    <t>080056.005r</t>
  </si>
  <si>
    <t>070112.008r</t>
  </si>
  <si>
    <t>070112.003r</t>
  </si>
  <si>
    <t>090021.019r</t>
  </si>
  <si>
    <t>080082.019 REFURB</t>
  </si>
  <si>
    <t>MST</t>
  </si>
  <si>
    <t>BRC</t>
  </si>
  <si>
    <t>brc 080050.048 waterschade</t>
  </si>
  <si>
    <t>???????  BRC R</t>
  </si>
  <si>
    <t>btok</t>
  </si>
  <si>
    <t>silicone</t>
  </si>
  <si>
    <t>MST vocht</t>
  </si>
  <si>
    <t>x</t>
  </si>
  <si>
    <t xml:space="preserve">MST Batt slecht </t>
  </si>
  <si>
    <t>MST ogen scheeft volgens klant</t>
  </si>
  <si>
    <t>MST nazicht</t>
  </si>
  <si>
    <t xml:space="preserve">er zat nog gas in </t>
  </si>
  <si>
    <t>kabel mst</t>
  </si>
  <si>
    <t>EP080082.012</t>
  </si>
  <si>
    <t>EP070112.006</t>
  </si>
  <si>
    <t>ONLEESBAAR.015</t>
  </si>
  <si>
    <t>MST LADER DEFECT</t>
  </si>
  <si>
    <t>EP070097.018</t>
  </si>
  <si>
    <t>EP070097.011</t>
  </si>
  <si>
    <t>EP070097.005</t>
  </si>
  <si>
    <t>EP070087.002</t>
  </si>
  <si>
    <t>EP110080.001</t>
  </si>
  <si>
    <t>EP080082.013</t>
  </si>
  <si>
    <t>EP070087.016</t>
  </si>
  <si>
    <t>EP070062.006</t>
  </si>
  <si>
    <t>EP070062.003</t>
  </si>
  <si>
    <t>laad niet</t>
  </si>
  <si>
    <t>handvat los , lcdzwart</t>
  </si>
  <si>
    <t>reflector , grote voet weg</t>
  </si>
  <si>
    <t>batt leeg</t>
  </si>
  <si>
    <t>slaat uit na 5m + BT nok</t>
  </si>
  <si>
    <t>ziet er ok uit</t>
  </si>
  <si>
    <t>refurb , elco los</t>
  </si>
  <si>
    <t>refelctor</t>
  </si>
  <si>
    <t>BRC , rubber + test</t>
  </si>
  <si>
    <t xml:space="preserve">niet align </t>
  </si>
  <si>
    <t>voetje af , locktite</t>
  </si>
  <si>
    <t>1036 mst</t>
  </si>
  <si>
    <t>M12-04P-C-M-KABEL</t>
  </si>
  <si>
    <t>Ronde connector M12 04P chassis Mnl. + 0.5m kabel</t>
  </si>
  <si>
    <t>Refurbishment - SPEEDOSCOPE DVSA – 060392A00-G3N01_</t>
  </si>
  <si>
    <t>Date:</t>
  </si>
  <si>
    <t>By:</t>
  </si>
  <si>
    <t>….......VT.........................…</t>
  </si>
  <si>
    <t>MST2-R sn°:</t>
  </si>
  <si>
    <t>Software:</t>
  </si>
  <si>
    <t>…...................................</t>
  </si>
  <si>
    <t>rolmeter klasse || (C0061)</t>
  </si>
  <si>
    <t>C0061</t>
  </si>
  <si>
    <t>testtoestel (Speedocal DSA mst2)</t>
  </si>
  <si>
    <t>R0025</t>
  </si>
  <si>
    <t>Kalibratiekaliber speedosoop</t>
  </si>
  <si>
    <t>R0030</t>
  </si>
  <si>
    <t>Nieuwe SerieNR-sticker</t>
  </si>
  <si>
    <t>Nieuwe Batterij</t>
  </si>
  <si>
    <t>Nieuwe Voedingsconnector + voeding</t>
  </si>
  <si>
    <t>Nieuwe On/Off Knop</t>
  </si>
  <si>
    <t>Drop time 15min</t>
  </si>
  <si>
    <t>Nieuwe Handleiding</t>
  </si>
  <si>
    <t>Nieuw Certificaat</t>
  </si>
  <si>
    <t>Repair</t>
  </si>
  <si>
    <t>Tijd</t>
  </si>
  <si>
    <t>3 Inox voetjes (3x DRFR-050910_00MST)</t>
  </si>
  <si>
    <t>10min.</t>
  </si>
  <si>
    <t>visuele controle condensator onderkant voedingsprint + 5x azijnsilicone pcb</t>
  </si>
  <si>
    <t>alle connectoren met silicone</t>
  </si>
  <si>
    <t>Cellen (werking + uitlijning)</t>
  </si>
  <si>
    <t>Verschil</t>
  </si>
  <si>
    <t>…........ mm</t>
  </si>
  <si>
    <t>Standard Checks</t>
  </si>
  <si>
    <t>Voeding (opladen+batterijspanning)</t>
  </si>
  <si>
    <t>Spanning:</t>
  </si>
  <si>
    <t>…........ V</t>
  </si>
  <si>
    <t>Luchtdchtheid en stikstof</t>
  </si>
  <si>
    <t>LCD (Contrast/helderheid/damp)</t>
  </si>
  <si>
    <t>On/Off knop (werking/LED/automatisch uitschakelen)</t>
  </si>
  <si>
    <t>Select knop (werking)</t>
  </si>
  <si>
    <t>Seriele uitgang (werking)</t>
  </si>
  <si>
    <t>Bluetooth (werking)</t>
  </si>
  <si>
    <t>BRC-R sn°:</t>
  </si>
  <si>
    <t xml:space="preserve">EP </t>
  </si>
  <si>
    <t>Refurbisment</t>
  </si>
  <si>
    <t>Nieuwe Batterijen + klemrubber</t>
  </si>
  <si>
    <t>LCD (Contrast/helderheid)</t>
  </si>
  <si>
    <t>On/Off knop (werking/automatisch uitschakelen 1min)</t>
  </si>
  <si>
    <t>Meegeleverde Adapter (werking)</t>
  </si>
  <si>
    <t>Bluetooth (werking 15m)</t>
  </si>
  <si>
    <t>□</t>
  </si>
  <si>
    <t>slechte knop</t>
  </si>
  <si>
    <t>test</t>
  </si>
  <si>
    <t xml:space="preserve">startknop hapert </t>
  </si>
  <si>
    <t>hapert</t>
  </si>
  <si>
    <t>candela ep120088.006</t>
  </si>
  <si>
    <t>hercalib met luc</t>
  </si>
  <si>
    <t>NIM-07,20V-07,00Ah-KORT</t>
  </si>
  <si>
    <t>BAT-L</t>
  </si>
  <si>
    <t>NIM-07,20V-07,00Ah-KORT     /</t>
  </si>
  <si>
    <t>Batterijpak NiMh 7,20V 7500mAh  Blok 195x35x60mm - kabel 15cm</t>
  </si>
  <si>
    <t>020535_00MST</t>
  </si>
  <si>
    <t>Kurk strip MST</t>
  </si>
  <si>
    <t>0912-M05X12-RVS</t>
  </si>
  <si>
    <t>Binnenzeskantbout cylinderkop DIN0912  M 5x12mm A2</t>
  </si>
  <si>
    <t>0912-M05X30-RVS</t>
  </si>
  <si>
    <t>Binnenzeskantbout cylinderkop DIN0912  M 5x30mm A2</t>
  </si>
  <si>
    <t>DNPEN</t>
  </si>
  <si>
    <t>0007-04X10-RVS</t>
  </si>
  <si>
    <t>Cylindrische pen DIN0007  4x10mm A2</t>
  </si>
  <si>
    <t>DNRON</t>
  </si>
  <si>
    <t>0125-03-POL</t>
  </si>
  <si>
    <t>Vlakke sluitring DIN0125 3mm polyamide</t>
  </si>
  <si>
    <t>0084-M03X08-POL</t>
  </si>
  <si>
    <t>Schroef cylinderkop DIN0084 M 3x 08mm polyamide</t>
  </si>
  <si>
    <t>0965-M04X08-RVS</t>
  </si>
  <si>
    <t>Metaalschroef verz.kop kruis DIN0965 M 4x 08mm A2</t>
  </si>
  <si>
    <t>7985-M03X08-RVS</t>
  </si>
  <si>
    <t>Metaalschroef cyl.kop kruisin. DIN7985 M 3x 08mm A2</t>
  </si>
  <si>
    <t>020524A00MST</t>
  </si>
  <si>
    <t>Batterijdeksel MST2</t>
  </si>
  <si>
    <t>070193_00MST</t>
  </si>
  <si>
    <t>Behuizing speedoscope MST2</t>
  </si>
  <si>
    <t>020497A00MST</t>
  </si>
  <si>
    <t>Fotocel module 1 MST2</t>
  </si>
  <si>
    <t>020498A00MST</t>
  </si>
  <si>
    <t>Fotocel module 2 MST2</t>
  </si>
  <si>
    <t>020540_00MST</t>
  </si>
  <si>
    <t>Houder venster fotocel module</t>
  </si>
  <si>
    <t>030090_00MST</t>
  </si>
  <si>
    <t>Steunvoet klein MST</t>
  </si>
  <si>
    <t>020502B00MST</t>
  </si>
  <si>
    <t>Kabel power input MST2 (Binder)</t>
  </si>
  <si>
    <t>070008_00MST</t>
  </si>
  <si>
    <t>I/O Kabel MST2</t>
  </si>
  <si>
    <t>070234_00MST</t>
  </si>
  <si>
    <t>Kabel temperatuursensor MST2</t>
  </si>
  <si>
    <t>070173_00MST/</t>
  </si>
  <si>
    <t>Power board MST2 - MST3</t>
  </si>
  <si>
    <t>070188_00MST/</t>
  </si>
  <si>
    <t>Processorprint MST2 met Ezurio</t>
  </si>
  <si>
    <t>NIP</t>
  </si>
  <si>
    <t>NIPP-M12,0-MS-AFGEROND</t>
  </si>
  <si>
    <t>Nippel M 12 messing -AFGEROND</t>
  </si>
  <si>
    <t>STOP-M16,0-MS-ORING</t>
  </si>
  <si>
    <t>Stop M 16 --&gt; IP68 met O-ring</t>
  </si>
  <si>
    <t>start niet , 6v batt</t>
  </si>
  <si>
    <t>slecht contact</t>
  </si>
  <si>
    <t>ontbrak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</si>
</sst>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"/>
    <numFmt numFmtId="165" formatCode="dd/mm/yyyy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u/>
      <sz val="11"/>
      <color rgb="FF1F497D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Arial1"/>
    </font>
    <font>
      <sz val="8"/>
      <color rgb="FF000000"/>
      <name val="Arial"/>
      <family val="2"/>
    </font>
    <font>
      <sz val="8"/>
      <color rgb="FF000000"/>
      <name val="Arial1"/>
    </font>
    <font>
      <sz val="10"/>
      <color rgb="FF000000"/>
      <name val="Arial1"/>
    </font>
    <font>
      <sz val="14"/>
      <color rgb="FF000000"/>
      <name val="Arial3"/>
    </font>
    <font>
      <sz val="10"/>
      <color rgb="FF000000"/>
      <name val="Calibri"/>
      <family val="2"/>
    </font>
    <font>
      <sz val="8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9" fillId="0" borderId="0"/>
  </cellStyleXfs>
  <cellXfs count="237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1"/>
    <xf numFmtId="0" fontId="3" fillId="2" borderId="0" xfId="0" applyFont="1" applyFill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4" borderId="0" xfId="0" applyFill="1"/>
    <xf numFmtId="0" fontId="3" fillId="4" borderId="0" xfId="0" applyFont="1" applyFill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2" borderId="0" xfId="0" applyFont="1" applyFill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6" borderId="0" xfId="0" applyFont="1" applyFill="1" applyAlignment="1">
      <alignment horizontal="left"/>
    </xf>
    <xf numFmtId="0" fontId="3" fillId="2" borderId="1" xfId="0" applyFont="1" applyFill="1" applyBorder="1"/>
    <xf numFmtId="0" fontId="3" fillId="6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4" borderId="1" xfId="0" applyFont="1" applyFill="1" applyBorder="1"/>
    <xf numFmtId="0" fontId="0" fillId="4" borderId="1" xfId="0" applyFill="1" applyBorder="1"/>
    <xf numFmtId="0" fontId="0" fillId="2" borderId="1" xfId="0" applyFill="1" applyBorder="1"/>
    <xf numFmtId="0" fontId="0" fillId="7" borderId="1" xfId="0" applyFill="1" applyBorder="1"/>
    <xf numFmtId="0" fontId="3" fillId="3" borderId="7" xfId="0" applyFont="1" applyFill="1" applyBorder="1" applyAlignment="1">
      <alignment horizontal="left"/>
    </xf>
    <xf numFmtId="0" fontId="3" fillId="2" borderId="1" xfId="0" applyFont="1" applyFill="1" applyBorder="1" applyAlignment="1">
      <alignment textRotation="90"/>
    </xf>
    <xf numFmtId="0" fontId="3" fillId="6" borderId="1" xfId="0" applyFont="1" applyFill="1" applyBorder="1" applyAlignment="1">
      <alignment horizontal="left" textRotation="90"/>
    </xf>
    <xf numFmtId="0" fontId="0" fillId="3" borderId="7" xfId="0" applyFill="1" applyBorder="1" applyAlignment="1">
      <alignment horizontal="left" textRotation="90"/>
    </xf>
    <xf numFmtId="0" fontId="0" fillId="0" borderId="0" xfId="0" applyAlignment="1">
      <alignment textRotation="90"/>
    </xf>
    <xf numFmtId="0" fontId="3" fillId="3" borderId="8" xfId="0" applyFont="1" applyFill="1" applyBorder="1" applyAlignment="1">
      <alignment horizontal="left" textRotation="90"/>
    </xf>
    <xf numFmtId="0" fontId="0" fillId="3" borderId="8" xfId="0" applyFill="1" applyBorder="1" applyAlignment="1">
      <alignment horizontal="left" textRotation="90"/>
    </xf>
    <xf numFmtId="0" fontId="0" fillId="0" borderId="1" xfId="0" applyBorder="1" applyAlignment="1">
      <alignment textRotation="90"/>
    </xf>
    <xf numFmtId="14" fontId="0" fillId="0" borderId="0" xfId="0" applyNumberFormat="1" applyAlignment="1">
      <alignment textRotation="90"/>
    </xf>
    <xf numFmtId="0" fontId="0" fillId="4" borderId="9" xfId="0" applyFill="1" applyBorder="1"/>
    <xf numFmtId="0" fontId="3" fillId="6" borderId="9" xfId="0" applyFont="1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2" borderId="9" xfId="0" applyFill="1" applyBorder="1"/>
    <xf numFmtId="0" fontId="0" fillId="4" borderId="5" xfId="0" applyFill="1" applyBorder="1"/>
    <xf numFmtId="0" fontId="3" fillId="6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4" borderId="8" xfId="0" applyFill="1" applyBorder="1"/>
    <xf numFmtId="0" fontId="3" fillId="6" borderId="8" xfId="0" applyFont="1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8" borderId="1" xfId="0" applyFill="1" applyBorder="1"/>
    <xf numFmtId="0" fontId="3" fillId="8" borderId="1" xfId="0" applyFont="1" applyFill="1" applyBorder="1"/>
    <xf numFmtId="0" fontId="3" fillId="3" borderId="9" xfId="0" applyFont="1" applyFill="1" applyBorder="1" applyAlignment="1">
      <alignment horizontal="left"/>
    </xf>
    <xf numFmtId="0" fontId="0" fillId="2" borderId="8" xfId="0" applyFill="1" applyBorder="1"/>
    <xf numFmtId="0" fontId="3" fillId="3" borderId="1" xfId="0" applyFont="1" applyFill="1" applyBorder="1" applyAlignment="1">
      <alignment textRotation="90"/>
    </xf>
    <xf numFmtId="0" fontId="3" fillId="3" borderId="1" xfId="0" applyFont="1" applyFill="1" applyBorder="1" applyAlignment="1">
      <alignment horizontal="center" vertical="center" textRotation="90"/>
    </xf>
    <xf numFmtId="0" fontId="3" fillId="3" borderId="1" xfId="0" applyFont="1" applyFill="1" applyBorder="1" applyAlignment="1">
      <alignment horizontal="left" textRotation="90"/>
    </xf>
    <xf numFmtId="0" fontId="3" fillId="3" borderId="9" xfId="0" applyFont="1" applyFill="1" applyBorder="1"/>
    <xf numFmtId="0" fontId="3" fillId="3" borderId="1" xfId="0" applyFont="1" applyFill="1" applyBorder="1"/>
    <xf numFmtId="0" fontId="0" fillId="3" borderId="1" xfId="0" applyFill="1" applyBorder="1"/>
    <xf numFmtId="0" fontId="3" fillId="9" borderId="1" xfId="0" applyFont="1" applyFill="1" applyBorder="1" applyAlignment="1">
      <alignment textRotation="90"/>
    </xf>
    <xf numFmtId="0" fontId="3" fillId="9" borderId="1" xfId="0" applyFont="1" applyFill="1" applyBorder="1" applyAlignment="1">
      <alignment horizontal="left" textRotation="90"/>
    </xf>
    <xf numFmtId="0" fontId="3" fillId="9" borderId="8" xfId="0" applyFont="1" applyFill="1" applyBorder="1" applyAlignment="1">
      <alignment horizontal="left" textRotation="90"/>
    </xf>
    <xf numFmtId="0" fontId="0" fillId="9" borderId="8" xfId="0" applyFill="1" applyBorder="1" applyAlignment="1">
      <alignment horizontal="left" textRotation="90"/>
    </xf>
    <xf numFmtId="0" fontId="0" fillId="9" borderId="7" xfId="0" applyFill="1" applyBorder="1" applyAlignment="1">
      <alignment horizontal="left" textRotation="90"/>
    </xf>
    <xf numFmtId="0" fontId="0" fillId="9" borderId="1" xfId="0" applyFill="1" applyBorder="1"/>
    <xf numFmtId="0" fontId="3" fillId="9" borderId="1" xfId="0" applyFont="1" applyFill="1" applyBorder="1" applyAlignment="1">
      <alignment horizontal="left"/>
    </xf>
    <xf numFmtId="0" fontId="0" fillId="9" borderId="1" xfId="0" applyFill="1" applyBorder="1" applyAlignment="1">
      <alignment horizontal="left"/>
    </xf>
    <xf numFmtId="0" fontId="3" fillId="9" borderId="1" xfId="0" applyFont="1" applyFill="1" applyBorder="1"/>
    <xf numFmtId="0" fontId="0" fillId="3" borderId="1" xfId="0" quotePrefix="1" applyFill="1" applyBorder="1" applyAlignment="1">
      <alignment horizontal="left"/>
    </xf>
    <xf numFmtId="0" fontId="3" fillId="2" borderId="8" xfId="0" applyFont="1" applyFill="1" applyBorder="1" applyAlignment="1">
      <alignment horizontal="left" textRotation="90"/>
    </xf>
    <xf numFmtId="0" fontId="0" fillId="2" borderId="8" xfId="0" applyFill="1" applyBorder="1" applyAlignment="1">
      <alignment horizontal="left" textRotation="90"/>
    </xf>
    <xf numFmtId="0" fontId="0" fillId="2" borderId="7" xfId="0" applyFill="1" applyBorder="1" applyAlignment="1">
      <alignment horizontal="left" textRotation="90"/>
    </xf>
    <xf numFmtId="0" fontId="3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0" fillId="2" borderId="5" xfId="0" applyFill="1" applyBorder="1"/>
    <xf numFmtId="0" fontId="0" fillId="2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3" fillId="10" borderId="1" xfId="0" applyFont="1" applyFill="1" applyBorder="1" applyAlignment="1">
      <alignment horizontal="left" textRotation="90"/>
    </xf>
    <xf numFmtId="0" fontId="3" fillId="10" borderId="1" xfId="0" applyFont="1" applyFill="1" applyBorder="1" applyAlignment="1">
      <alignment horizontal="left"/>
    </xf>
    <xf numFmtId="0" fontId="3" fillId="10" borderId="0" xfId="0" applyFont="1" applyFill="1" applyAlignment="1">
      <alignment horizontal="left"/>
    </xf>
    <xf numFmtId="0" fontId="2" fillId="0" borderId="0" xfId="1" applyFill="1"/>
    <xf numFmtId="14" fontId="0" fillId="0" borderId="0" xfId="0" applyNumberFormat="1" applyFill="1"/>
    <xf numFmtId="0" fontId="0" fillId="0" borderId="0" xfId="0" applyFill="1" applyAlignment="1">
      <alignment textRotation="90"/>
    </xf>
    <xf numFmtId="14" fontId="0" fillId="0" borderId="0" xfId="0" applyNumberFormat="1" applyFill="1" applyAlignment="1">
      <alignment textRotation="90"/>
    </xf>
    <xf numFmtId="0" fontId="0" fillId="0" borderId="1" xfId="0" applyFill="1" applyBorder="1" applyAlignment="1">
      <alignment textRotation="90"/>
    </xf>
    <xf numFmtId="0" fontId="6" fillId="2" borderId="1" xfId="0" applyFont="1" applyFill="1" applyBorder="1" applyAlignment="1"/>
    <xf numFmtId="14" fontId="3" fillId="10" borderId="1" xfId="0" applyNumberFormat="1" applyFont="1" applyFill="1" applyBorder="1" applyAlignment="1">
      <alignment horizontal="left" textRotation="90"/>
    </xf>
    <xf numFmtId="0" fontId="0" fillId="0" borderId="1" xfId="0" applyFill="1" applyBorder="1"/>
    <xf numFmtId="0" fontId="3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5" xfId="0" applyFill="1" applyBorder="1"/>
    <xf numFmtId="0" fontId="3" fillId="0" borderId="5" xfId="0" applyFont="1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3" fillId="0" borderId="1" xfId="0" applyFont="1" applyFill="1" applyBorder="1"/>
    <xf numFmtId="0" fontId="3" fillId="0" borderId="0" xfId="0" applyFont="1" applyFill="1"/>
    <xf numFmtId="0" fontId="3" fillId="0" borderId="0" xfId="0" applyFont="1" applyFill="1" applyAlignment="1">
      <alignment horizontal="left"/>
    </xf>
    <xf numFmtId="0" fontId="3" fillId="0" borderId="6" xfId="0" applyFont="1" applyFill="1" applyBorder="1" applyAlignment="1">
      <alignment horizontal="left"/>
    </xf>
    <xf numFmtId="0" fontId="3" fillId="0" borderId="7" xfId="0" applyFont="1" applyFill="1" applyBorder="1" applyAlignment="1">
      <alignment horizontal="left"/>
    </xf>
    <xf numFmtId="0" fontId="0" fillId="0" borderId="7" xfId="0" applyFill="1" applyBorder="1" applyAlignment="1">
      <alignment horizontal="left"/>
    </xf>
    <xf numFmtId="0" fontId="6" fillId="3" borderId="1" xfId="0" applyFont="1" applyFill="1" applyBorder="1" applyAlignment="1"/>
    <xf numFmtId="14" fontId="3" fillId="3" borderId="1" xfId="0" applyNumberFormat="1" applyFont="1" applyFill="1" applyBorder="1" applyAlignment="1">
      <alignment horizontal="left" textRotation="90"/>
    </xf>
    <xf numFmtId="0" fontId="7" fillId="3" borderId="1" xfId="0" applyFont="1" applyFill="1" applyBorder="1" applyAlignment="1">
      <alignment vertical="center" textRotation="90"/>
    </xf>
    <xf numFmtId="0" fontId="3" fillId="0" borderId="9" xfId="0" applyFont="1" applyFill="1" applyBorder="1"/>
    <xf numFmtId="0" fontId="3" fillId="0" borderId="9" xfId="0" applyFont="1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8" xfId="0" applyFill="1" applyBorder="1"/>
    <xf numFmtId="0" fontId="3" fillId="0" borderId="8" xfId="0" applyFont="1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9" xfId="0" applyFill="1" applyBorder="1"/>
    <xf numFmtId="0" fontId="0" fillId="0" borderId="1" xfId="0" quotePrefix="1" applyFill="1" applyBorder="1"/>
    <xf numFmtId="0" fontId="3" fillId="11" borderId="1" xfId="0" applyFont="1" applyFill="1" applyBorder="1" applyAlignment="1">
      <alignment horizontal="left"/>
    </xf>
    <xf numFmtId="0" fontId="3" fillId="11" borderId="5" xfId="0" applyFont="1" applyFill="1" applyBorder="1" applyAlignment="1">
      <alignment horizontal="left"/>
    </xf>
    <xf numFmtId="0" fontId="3" fillId="11" borderId="9" xfId="0" applyFont="1" applyFill="1" applyBorder="1" applyAlignment="1">
      <alignment horizontal="left"/>
    </xf>
    <xf numFmtId="0" fontId="7" fillId="8" borderId="1" xfId="0" applyFont="1" applyFill="1" applyBorder="1" applyAlignment="1">
      <alignment vertical="center" textRotation="90"/>
    </xf>
    <xf numFmtId="0" fontId="3" fillId="8" borderId="1" xfId="0" applyFont="1" applyFill="1" applyBorder="1" applyAlignment="1">
      <alignment horizontal="left"/>
    </xf>
    <xf numFmtId="0" fontId="3" fillId="8" borderId="5" xfId="0" applyFont="1" applyFill="1" applyBorder="1" applyAlignment="1">
      <alignment horizontal="left"/>
    </xf>
    <xf numFmtId="0" fontId="3" fillId="8" borderId="9" xfId="0" applyFont="1" applyFill="1" applyBorder="1" applyAlignment="1">
      <alignment horizontal="left"/>
    </xf>
    <xf numFmtId="0" fontId="3" fillId="12" borderId="1" xfId="0" applyFont="1" applyFill="1" applyBorder="1"/>
    <xf numFmtId="0" fontId="3" fillId="12" borderId="1" xfId="0" applyFont="1" applyFill="1" applyBorder="1" applyAlignment="1">
      <alignment horizontal="left"/>
    </xf>
    <xf numFmtId="0" fontId="3" fillId="12" borderId="9" xfId="0" applyFont="1" applyFill="1" applyBorder="1"/>
    <xf numFmtId="0" fontId="3" fillId="12" borderId="9" xfId="0" applyFont="1" applyFill="1" applyBorder="1" applyAlignment="1">
      <alignment horizontal="left"/>
    </xf>
    <xf numFmtId="0" fontId="0" fillId="12" borderId="1" xfId="0" applyFill="1" applyBorder="1"/>
    <xf numFmtId="0" fontId="0" fillId="12" borderId="5" xfId="0" applyFill="1" applyBorder="1"/>
    <xf numFmtId="0" fontId="3" fillId="12" borderId="5" xfId="0" applyFont="1" applyFill="1" applyBorder="1" applyAlignment="1">
      <alignment horizontal="left"/>
    </xf>
    <xf numFmtId="0" fontId="0" fillId="12" borderId="9" xfId="0" applyFill="1" applyBorder="1"/>
    <xf numFmtId="0" fontId="0" fillId="11" borderId="1" xfId="0" applyFill="1" applyBorder="1" applyAlignment="1">
      <alignment horizontal="left"/>
    </xf>
    <xf numFmtId="0" fontId="0" fillId="11" borderId="7" xfId="0" applyFill="1" applyBorder="1" applyAlignment="1">
      <alignment horizontal="left"/>
    </xf>
    <xf numFmtId="0" fontId="0" fillId="11" borderId="9" xfId="0" applyFill="1" applyBorder="1" applyAlignment="1">
      <alignment horizontal="left"/>
    </xf>
    <xf numFmtId="0" fontId="0" fillId="11" borderId="5" xfId="0" applyFill="1" applyBorder="1" applyAlignment="1">
      <alignment horizontal="left"/>
    </xf>
    <xf numFmtId="0" fontId="3" fillId="0" borderId="0" xfId="0" applyFont="1" applyFill="1" applyBorder="1"/>
    <xf numFmtId="0" fontId="3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13" borderId="0" xfId="0" applyFill="1"/>
    <xf numFmtId="0" fontId="3" fillId="13" borderId="0" xfId="0" applyFont="1" applyFill="1"/>
    <xf numFmtId="0" fontId="3" fillId="3" borderId="9" xfId="0" applyFont="1" applyFill="1" applyBorder="1" applyAlignment="1">
      <alignment textRotation="90"/>
    </xf>
    <xf numFmtId="0" fontId="6" fillId="3" borderId="9" xfId="0" applyFont="1" applyFill="1" applyBorder="1" applyAlignment="1"/>
    <xf numFmtId="14" fontId="3" fillId="3" borderId="9" xfId="0" applyNumberFormat="1" applyFont="1" applyFill="1" applyBorder="1" applyAlignment="1">
      <alignment horizontal="left" textRotation="90"/>
    </xf>
    <xf numFmtId="0" fontId="7" fillId="3" borderId="9" xfId="0" applyFont="1" applyFill="1" applyBorder="1" applyAlignment="1">
      <alignment vertical="center" textRotation="90"/>
    </xf>
    <xf numFmtId="0" fontId="7" fillId="3" borderId="9" xfId="0" applyFont="1" applyFill="1" applyBorder="1" applyAlignment="1">
      <alignment vertical="center" textRotation="90" wrapText="1"/>
    </xf>
    <xf numFmtId="0" fontId="7" fillId="8" borderId="9" xfId="0" applyFont="1" applyFill="1" applyBorder="1" applyAlignment="1">
      <alignment vertical="center" textRotation="90"/>
    </xf>
    <xf numFmtId="0" fontId="3" fillId="3" borderId="5" xfId="0" applyFont="1" applyFill="1" applyBorder="1" applyAlignment="1">
      <alignment horizontal="left" textRotation="90"/>
    </xf>
    <xf numFmtId="0" fontId="0" fillId="3" borderId="5" xfId="0" applyFill="1" applyBorder="1" applyAlignment="1">
      <alignment horizontal="left" textRotation="90"/>
    </xf>
    <xf numFmtId="0" fontId="3" fillId="0" borderId="8" xfId="0" applyFont="1" applyFill="1" applyBorder="1"/>
    <xf numFmtId="0" fontId="3" fillId="12" borderId="8" xfId="0" applyFont="1" applyFill="1" applyBorder="1" applyAlignment="1">
      <alignment horizontal="left"/>
    </xf>
    <xf numFmtId="0" fontId="3" fillId="0" borderId="1" xfId="0" quotePrefix="1" applyFont="1" applyFill="1" applyBorder="1"/>
    <xf numFmtId="0" fontId="3" fillId="9" borderId="8" xfId="0" applyFont="1" applyFill="1" applyBorder="1" applyAlignment="1">
      <alignment horizontal="left"/>
    </xf>
    <xf numFmtId="0" fontId="3" fillId="9" borderId="9" xfId="0" applyFont="1" applyFill="1" applyBorder="1" applyAlignment="1">
      <alignment horizontal="left"/>
    </xf>
    <xf numFmtId="0" fontId="3" fillId="9" borderId="5" xfId="0" applyFont="1" applyFill="1" applyBorder="1" applyAlignment="1">
      <alignment horizontal="left"/>
    </xf>
    <xf numFmtId="0" fontId="3" fillId="9" borderId="6" xfId="0" applyFont="1" applyFill="1" applyBorder="1" applyAlignment="1">
      <alignment horizontal="left"/>
    </xf>
    <xf numFmtId="0" fontId="2" fillId="14" borderId="0" xfId="1" applyFill="1"/>
    <xf numFmtId="0" fontId="0" fillId="14" borderId="0" xfId="0" applyFill="1"/>
    <xf numFmtId="0" fontId="0" fillId="14" borderId="0" xfId="0" applyFill="1" applyAlignment="1">
      <alignment textRotation="90"/>
    </xf>
    <xf numFmtId="14" fontId="3" fillId="14" borderId="9" xfId="0" applyNumberFormat="1" applyFont="1" applyFill="1" applyBorder="1" applyAlignment="1">
      <alignment horizontal="left" textRotation="90"/>
    </xf>
    <xf numFmtId="0" fontId="3" fillId="14" borderId="1" xfId="0" applyFont="1" applyFill="1" applyBorder="1" applyAlignment="1">
      <alignment horizontal="left"/>
    </xf>
    <xf numFmtId="0" fontId="3" fillId="14" borderId="8" xfId="0" applyFont="1" applyFill="1" applyBorder="1" applyAlignment="1">
      <alignment horizontal="left"/>
    </xf>
    <xf numFmtId="0" fontId="3" fillId="14" borderId="9" xfId="0" applyFont="1" applyFill="1" applyBorder="1" applyAlignment="1">
      <alignment horizontal="left"/>
    </xf>
    <xf numFmtId="0" fontId="3" fillId="14" borderId="5" xfId="0" applyFont="1" applyFill="1" applyBorder="1" applyAlignment="1">
      <alignment horizontal="left"/>
    </xf>
    <xf numFmtId="0" fontId="3" fillId="14" borderId="0" xfId="0" applyFont="1" applyFill="1" applyBorder="1" applyAlignment="1">
      <alignment horizontal="left"/>
    </xf>
    <xf numFmtId="0" fontId="3" fillId="14" borderId="0" xfId="0" applyFont="1" applyFill="1" applyAlignment="1">
      <alignment horizontal="left"/>
    </xf>
    <xf numFmtId="0" fontId="2" fillId="10" borderId="0" xfId="1" applyFill="1"/>
    <xf numFmtId="0" fontId="0" fillId="10" borderId="0" xfId="0" applyFill="1"/>
    <xf numFmtId="0" fontId="0" fillId="10" borderId="0" xfId="0" applyFill="1" applyAlignment="1">
      <alignment textRotation="90"/>
    </xf>
    <xf numFmtId="0" fontId="7" fillId="10" borderId="9" xfId="0" applyFont="1" applyFill="1" applyBorder="1" applyAlignment="1">
      <alignment vertical="center" textRotation="90"/>
    </xf>
    <xf numFmtId="0" fontId="3" fillId="10" borderId="5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/>
    </xf>
    <xf numFmtId="0" fontId="2" fillId="2" borderId="0" xfId="1" applyFill="1"/>
    <xf numFmtId="0" fontId="0" fillId="2" borderId="0" xfId="0" applyFill="1" applyAlignment="1">
      <alignment textRotation="90"/>
    </xf>
    <xf numFmtId="0" fontId="7" fillId="2" borderId="9" xfId="0" applyFont="1" applyFill="1" applyBorder="1" applyAlignment="1">
      <alignment vertical="center" textRotation="90"/>
    </xf>
    <xf numFmtId="0" fontId="7" fillId="2" borderId="9" xfId="0" applyFont="1" applyFill="1" applyBorder="1" applyAlignment="1">
      <alignment vertical="center" textRotation="90" wrapText="1"/>
    </xf>
    <xf numFmtId="0" fontId="3" fillId="2" borderId="0" xfId="0" applyFont="1" applyFill="1" applyAlignment="1">
      <alignment horizontal="left"/>
    </xf>
    <xf numFmtId="0" fontId="2" fillId="9" borderId="0" xfId="1" applyFill="1"/>
    <xf numFmtId="0" fontId="0" fillId="9" borderId="0" xfId="0" applyFill="1"/>
    <xf numFmtId="0" fontId="0" fillId="9" borderId="0" xfId="0" applyFill="1" applyAlignment="1">
      <alignment textRotation="90"/>
    </xf>
    <xf numFmtId="14" fontId="3" fillId="9" borderId="9" xfId="0" applyNumberFormat="1" applyFont="1" applyFill="1" applyBorder="1" applyAlignment="1">
      <alignment horizontal="left" textRotation="90"/>
    </xf>
    <xf numFmtId="0" fontId="3" fillId="9" borderId="0" xfId="0" applyFont="1" applyFill="1" applyAlignment="1">
      <alignment horizontal="left"/>
    </xf>
    <xf numFmtId="0" fontId="2" fillId="3" borderId="0" xfId="1" applyFill="1"/>
    <xf numFmtId="0" fontId="0" fillId="3" borderId="0" xfId="0" applyFill="1" applyAlignment="1">
      <alignment textRotation="90"/>
    </xf>
    <xf numFmtId="0" fontId="3" fillId="3" borderId="0" xfId="0" applyFont="1" applyFill="1" applyAlignment="1">
      <alignment horizontal="left"/>
    </xf>
    <xf numFmtId="0" fontId="9" fillId="0" borderId="0" xfId="2"/>
    <xf numFmtId="0" fontId="10" fillId="0" borderId="11" xfId="2" applyFont="1" applyBorder="1" applyAlignment="1">
      <alignment horizontal="center"/>
    </xf>
    <xf numFmtId="0" fontId="10" fillId="0" borderId="11" xfId="2" applyFont="1" applyBorder="1" applyAlignment="1"/>
    <xf numFmtId="0" fontId="9" fillId="0" borderId="12" xfId="2" applyFont="1" applyBorder="1" applyAlignment="1">
      <alignment horizontal="right"/>
    </xf>
    <xf numFmtId="0" fontId="9" fillId="0" borderId="14" xfId="2" applyBorder="1" applyAlignment="1">
      <alignment horizontal="right"/>
    </xf>
    <xf numFmtId="0" fontId="9" fillId="0" borderId="0" xfId="2" applyFont="1" applyAlignment="1">
      <alignment horizontal="left"/>
    </xf>
    <xf numFmtId="0" fontId="9" fillId="0" borderId="0" xfId="2" applyAlignment="1">
      <alignment horizontal="center"/>
    </xf>
    <xf numFmtId="0" fontId="10" fillId="0" borderId="0" xfId="2" applyFont="1" applyAlignment="1"/>
    <xf numFmtId="0" fontId="13" fillId="0" borderId="1" xfId="2" applyFont="1" applyBorder="1"/>
    <xf numFmtId="0" fontId="12" fillId="0" borderId="1" xfId="2" applyFont="1" applyBorder="1"/>
    <xf numFmtId="0" fontId="14" fillId="0" borderId="0" xfId="2" applyFont="1" applyAlignment="1">
      <alignment horizontal="right"/>
    </xf>
    <xf numFmtId="0" fontId="10" fillId="0" borderId="0" xfId="2" applyFont="1" applyAlignment="1">
      <alignment horizontal="left"/>
    </xf>
    <xf numFmtId="0" fontId="10" fillId="0" borderId="0" xfId="2" applyFont="1" applyAlignment="1">
      <alignment horizontal="center"/>
    </xf>
    <xf numFmtId="0" fontId="9" fillId="0" borderId="0" xfId="2" applyFont="1" applyAlignment="1">
      <alignment horizontal="left" vertical="center"/>
    </xf>
    <xf numFmtId="0" fontId="15" fillId="0" borderId="0" xfId="2" applyFont="1" applyAlignment="1">
      <alignment horizontal="left"/>
    </xf>
    <xf numFmtId="0" fontId="16" fillId="0" borderId="0" xfId="2" applyFont="1" applyAlignment="1">
      <alignment horizontal="center" vertical="center" wrapText="1"/>
    </xf>
    <xf numFmtId="165" fontId="9" fillId="0" borderId="0" xfId="2" applyNumberFormat="1" applyAlignment="1">
      <alignment horizontal="left"/>
    </xf>
    <xf numFmtId="0" fontId="9" fillId="0" borderId="0" xfId="2" applyAlignment="1">
      <alignment horizontal="right"/>
    </xf>
    <xf numFmtId="0" fontId="16" fillId="0" borderId="15" xfId="2" applyFont="1" applyBorder="1" applyAlignment="1">
      <alignment horizontal="left" vertical="center" wrapText="1"/>
    </xf>
    <xf numFmtId="0" fontId="9" fillId="0" borderId="0" xfId="2" applyAlignment="1">
      <alignment vertical="center" wrapText="1"/>
    </xf>
    <xf numFmtId="0" fontId="9" fillId="0" borderId="0" xfId="2" applyAlignment="1">
      <alignment horizontal="left"/>
    </xf>
    <xf numFmtId="0" fontId="0" fillId="12" borderId="0" xfId="0" applyFill="1"/>
    <xf numFmtId="0" fontId="0" fillId="12" borderId="7" xfId="0" applyFill="1" applyBorder="1" applyAlignment="1">
      <alignment horizontal="left"/>
    </xf>
    <xf numFmtId="0" fontId="0" fillId="0" borderId="9" xfId="0" applyFill="1" applyBorder="1" applyAlignment="1">
      <alignment textRotation="90"/>
    </xf>
    <xf numFmtId="0" fontId="0" fillId="12" borderId="9" xfId="0" applyFill="1" applyBorder="1" applyAlignment="1">
      <alignment textRotation="90"/>
    </xf>
    <xf numFmtId="0" fontId="3" fillId="3" borderId="16" xfId="0" applyFont="1" applyFill="1" applyBorder="1" applyAlignment="1">
      <alignment textRotation="90"/>
    </xf>
    <xf numFmtId="0" fontId="3" fillId="3" borderId="17" xfId="0" applyFont="1" applyFill="1" applyBorder="1" applyAlignment="1">
      <alignment textRotation="90"/>
    </xf>
    <xf numFmtId="0" fontId="6" fillId="3" borderId="17" xfId="0" applyFont="1" applyFill="1" applyBorder="1" applyAlignment="1"/>
    <xf numFmtId="14" fontId="3" fillId="9" borderId="17" xfId="0" applyNumberFormat="1" applyFont="1" applyFill="1" applyBorder="1" applyAlignment="1">
      <alignment horizontal="left" textRotation="90"/>
    </xf>
    <xf numFmtId="0" fontId="7" fillId="3" borderId="17" xfId="0" applyFont="1" applyFill="1" applyBorder="1" applyAlignment="1">
      <alignment vertical="center" textRotation="90"/>
    </xf>
    <xf numFmtId="0" fontId="7" fillId="2" borderId="17" xfId="0" applyFont="1" applyFill="1" applyBorder="1" applyAlignment="1">
      <alignment vertical="center" textRotation="90" wrapText="1"/>
    </xf>
    <xf numFmtId="0" fontId="7" fillId="2" borderId="17" xfId="0" applyFont="1" applyFill="1" applyBorder="1" applyAlignment="1">
      <alignment vertical="center" textRotation="90"/>
    </xf>
    <xf numFmtId="0" fontId="7" fillId="8" borderId="17" xfId="0" applyFont="1" applyFill="1" applyBorder="1" applyAlignment="1">
      <alignment vertical="center" textRotation="90"/>
    </xf>
    <xf numFmtId="0" fontId="3" fillId="3" borderId="17" xfId="0" applyFont="1" applyFill="1" applyBorder="1" applyAlignment="1">
      <alignment horizontal="left" textRotation="90"/>
    </xf>
    <xf numFmtId="0" fontId="0" fillId="3" borderId="17" xfId="0" applyFill="1" applyBorder="1" applyAlignment="1">
      <alignment horizontal="left" textRotation="90"/>
    </xf>
    <xf numFmtId="0" fontId="0" fillId="3" borderId="18" xfId="0" applyFill="1" applyBorder="1" applyAlignment="1">
      <alignment horizontal="left" textRotation="90"/>
    </xf>
    <xf numFmtId="0" fontId="0" fillId="12" borderId="19" xfId="0" applyFill="1" applyBorder="1" applyAlignment="1">
      <alignment horizontal="left" textRotation="90"/>
    </xf>
    <xf numFmtId="0" fontId="3" fillId="11" borderId="0" xfId="0" applyFont="1" applyFill="1" applyAlignment="1">
      <alignment horizontal="left"/>
    </xf>
    <xf numFmtId="0" fontId="3" fillId="12" borderId="0" xfId="0" applyFont="1" applyFill="1" applyAlignment="1">
      <alignment horizontal="left"/>
    </xf>
    <xf numFmtId="0" fontId="0" fillId="3" borderId="1" xfId="0" applyFill="1" applyBorder="1" applyAlignment="1">
      <alignment textRotation="90"/>
    </xf>
    <xf numFmtId="0" fontId="0" fillId="15" borderId="0" xfId="0" applyFill="1"/>
    <xf numFmtId="0" fontId="0" fillId="15" borderId="1" xfId="0" applyFill="1" applyBorder="1" applyAlignment="1">
      <alignment textRotation="90"/>
    </xf>
    <xf numFmtId="0" fontId="0" fillId="15" borderId="5" xfId="0" applyFill="1" applyBorder="1" applyAlignment="1">
      <alignment horizontal="left" textRotation="90"/>
    </xf>
    <xf numFmtId="0" fontId="0" fillId="15" borderId="7" xfId="0" applyFill="1" applyBorder="1" applyAlignment="1">
      <alignment horizontal="left"/>
    </xf>
    <xf numFmtId="0" fontId="3" fillId="15" borderId="0" xfId="0" applyFont="1" applyFill="1" applyAlignment="1">
      <alignment horizontal="left"/>
    </xf>
    <xf numFmtId="20" fontId="0" fillId="0" borderId="0" xfId="0" applyNumberFormat="1"/>
    <xf numFmtId="0" fontId="9" fillId="0" borderId="0" xfId="2" applyFont="1" applyAlignment="1">
      <alignment horizontal="left" vertical="center"/>
    </xf>
    <xf numFmtId="0" fontId="10" fillId="0" borderId="10" xfId="2" applyFont="1" applyBorder="1" applyAlignment="1">
      <alignment horizontal="center"/>
    </xf>
    <xf numFmtId="164" fontId="11" fillId="0" borderId="13" xfId="2" applyNumberFormat="1" applyFont="1" applyBorder="1" applyAlignment="1">
      <alignment horizontal="left"/>
    </xf>
    <xf numFmtId="0" fontId="12" fillId="0" borderId="13" xfId="2" applyFont="1" applyBorder="1" applyAlignment="1">
      <alignment horizontal="left"/>
    </xf>
    <xf numFmtId="0" fontId="12" fillId="0" borderId="1" xfId="2" applyFont="1" applyBorder="1" applyAlignment="1">
      <alignment horizontal="justify" wrapText="1"/>
    </xf>
  </cellXfs>
  <cellStyles count="3">
    <cellStyle name="Hyperlink" xfId="1" builtinId="8"/>
    <cellStyle name="Standaard" xfId="0" builtinId="0"/>
    <cellStyle name="Standaard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0.png"/><Relationship Id="rId1" Type="http://schemas.openxmlformats.org/officeDocument/2006/relationships/image" Target="../media/image59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3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5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7.emf"/><Relationship Id="rId1" Type="http://schemas.openxmlformats.org/officeDocument/2006/relationships/image" Target="../media/image86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9.emf"/><Relationship Id="rId1" Type="http://schemas.openxmlformats.org/officeDocument/2006/relationships/image" Target="../media/image88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90.emf"/><Relationship Id="rId1" Type="http://schemas.openxmlformats.org/officeDocument/2006/relationships/image" Target="../media/image91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3.emf"/><Relationship Id="rId1" Type="http://schemas.openxmlformats.org/officeDocument/2006/relationships/image" Target="../media/image92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5.emf"/><Relationship Id="rId1" Type="http://schemas.openxmlformats.org/officeDocument/2006/relationships/image" Target="../media/image9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8.emf"/><Relationship Id="rId1" Type="http://schemas.openxmlformats.org/officeDocument/2006/relationships/image" Target="../media/image97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0.emf"/><Relationship Id="rId1" Type="http://schemas.openxmlformats.org/officeDocument/2006/relationships/image" Target="../media/image99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2.emf"/><Relationship Id="rId1" Type="http://schemas.openxmlformats.org/officeDocument/2006/relationships/image" Target="../media/image10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333375</xdr:colOff>
          <xdr:row>3</xdr:row>
          <xdr:rowOff>114300</xdr:rowOff>
        </xdr:from>
        <xdr:to>
          <xdr:col>28</xdr:col>
          <xdr:colOff>1762125</xdr:colOff>
          <xdr:row>3</xdr:row>
          <xdr:rowOff>428625</xdr:rowOff>
        </xdr:to>
        <xdr:sp macro="" textlink="">
          <xdr:nvSpPr>
            <xdr:cNvPr id="644097" name="CommandButton1" hidden="1">
              <a:extLst>
                <a:ext uri="{63B3BB69-23CF-44E3-9099-C40C66FF867C}">
                  <a14:compatExt spid="_x0000_s64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2</xdr:row>
          <xdr:rowOff>66675</xdr:rowOff>
        </xdr:from>
        <xdr:to>
          <xdr:col>28</xdr:col>
          <xdr:colOff>447675</xdr:colOff>
          <xdr:row>3</xdr:row>
          <xdr:rowOff>180975</xdr:rowOff>
        </xdr:to>
        <xdr:sp macro="" textlink="">
          <xdr:nvSpPr>
            <xdr:cNvPr id="644098" name="CommandButton2" hidden="1">
              <a:extLst>
                <a:ext uri="{63B3BB69-23CF-44E3-9099-C40C66FF867C}">
                  <a14:compatExt spid="_x0000_s64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0</xdr:row>
          <xdr:rowOff>95250</xdr:rowOff>
        </xdr:from>
        <xdr:to>
          <xdr:col>25</xdr:col>
          <xdr:colOff>38100</xdr:colOff>
          <xdr:row>2</xdr:row>
          <xdr:rowOff>19050</xdr:rowOff>
        </xdr:to>
        <xdr:sp macro="" textlink="">
          <xdr:nvSpPr>
            <xdr:cNvPr id="644099" name="CommandButton3" hidden="1">
              <a:extLst>
                <a:ext uri="{63B3BB69-23CF-44E3-9099-C40C66FF867C}">
                  <a14:compatExt spid="_x0000_s64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333375</xdr:colOff>
          <xdr:row>3</xdr:row>
          <xdr:rowOff>114300</xdr:rowOff>
        </xdr:from>
        <xdr:to>
          <xdr:col>31</xdr:col>
          <xdr:colOff>142875</xdr:colOff>
          <xdr:row>3</xdr:row>
          <xdr:rowOff>428625</xdr:rowOff>
        </xdr:to>
        <xdr:sp macro="" textlink="">
          <xdr:nvSpPr>
            <xdr:cNvPr id="604161" name="CommandButton1" hidden="1">
              <a:extLst>
                <a:ext uri="{63B3BB69-23CF-44E3-9099-C40C66FF867C}">
                  <a14:compatExt spid="_x0000_s604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2</xdr:row>
          <xdr:rowOff>66675</xdr:rowOff>
        </xdr:from>
        <xdr:to>
          <xdr:col>29</xdr:col>
          <xdr:colOff>47625</xdr:colOff>
          <xdr:row>3</xdr:row>
          <xdr:rowOff>180975</xdr:rowOff>
        </xdr:to>
        <xdr:sp macro="" textlink="">
          <xdr:nvSpPr>
            <xdr:cNvPr id="604162" name="CommandButton2" hidden="1">
              <a:extLst>
                <a:ext uri="{63B3BB69-23CF-44E3-9099-C40C66FF867C}">
                  <a14:compatExt spid="_x0000_s604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0</xdr:row>
          <xdr:rowOff>95250</xdr:rowOff>
        </xdr:from>
        <xdr:to>
          <xdr:col>25</xdr:col>
          <xdr:colOff>38100</xdr:colOff>
          <xdr:row>2</xdr:row>
          <xdr:rowOff>19050</xdr:rowOff>
        </xdr:to>
        <xdr:sp macro="" textlink="">
          <xdr:nvSpPr>
            <xdr:cNvPr id="604163" name="CommandButton3" hidden="1">
              <a:extLst>
                <a:ext uri="{63B3BB69-23CF-44E3-9099-C40C66FF867C}">
                  <a14:compatExt spid="_x0000_s604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333375</xdr:colOff>
          <xdr:row>3</xdr:row>
          <xdr:rowOff>114300</xdr:rowOff>
        </xdr:from>
        <xdr:to>
          <xdr:col>31</xdr:col>
          <xdr:colOff>142875</xdr:colOff>
          <xdr:row>3</xdr:row>
          <xdr:rowOff>428625</xdr:rowOff>
        </xdr:to>
        <xdr:sp macro="" textlink="">
          <xdr:nvSpPr>
            <xdr:cNvPr id="567297" name="CommandButton1" hidden="1">
              <a:extLst>
                <a:ext uri="{63B3BB69-23CF-44E3-9099-C40C66FF867C}">
                  <a14:compatExt spid="_x0000_s567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2</xdr:row>
          <xdr:rowOff>66675</xdr:rowOff>
        </xdr:from>
        <xdr:to>
          <xdr:col>29</xdr:col>
          <xdr:colOff>47625</xdr:colOff>
          <xdr:row>3</xdr:row>
          <xdr:rowOff>180975</xdr:rowOff>
        </xdr:to>
        <xdr:sp macro="" textlink="">
          <xdr:nvSpPr>
            <xdr:cNvPr id="567298" name="CommandButton2" hidden="1">
              <a:extLst>
                <a:ext uri="{63B3BB69-23CF-44E3-9099-C40C66FF867C}">
                  <a14:compatExt spid="_x0000_s567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0</xdr:row>
          <xdr:rowOff>95250</xdr:rowOff>
        </xdr:from>
        <xdr:to>
          <xdr:col>25</xdr:col>
          <xdr:colOff>38100</xdr:colOff>
          <xdr:row>2</xdr:row>
          <xdr:rowOff>19050</xdr:rowOff>
        </xdr:to>
        <xdr:sp macro="" textlink="">
          <xdr:nvSpPr>
            <xdr:cNvPr id="567299" name="CommandButton3" hidden="1">
              <a:extLst>
                <a:ext uri="{63B3BB69-23CF-44E3-9099-C40C66FF867C}">
                  <a14:compatExt spid="_x0000_s567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98689" name="CommandButton1" hidden="1">
              <a:extLst>
                <a:ext uri="{63B3BB69-23CF-44E3-9099-C40C66FF867C}">
                  <a14:compatExt spid="_x0000_s4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98690" name="CommandButton2" hidden="1">
              <a:extLst>
                <a:ext uri="{63B3BB69-23CF-44E3-9099-C40C66FF867C}">
                  <a14:compatExt spid="_x0000_s49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35201" name="CommandButton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35202" name="CommandButton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333375</xdr:colOff>
          <xdr:row>3</xdr:row>
          <xdr:rowOff>114300</xdr:rowOff>
        </xdr:from>
        <xdr:to>
          <xdr:col>31</xdr:col>
          <xdr:colOff>142875</xdr:colOff>
          <xdr:row>3</xdr:row>
          <xdr:rowOff>428625</xdr:rowOff>
        </xdr:to>
        <xdr:sp macro="" textlink="">
          <xdr:nvSpPr>
            <xdr:cNvPr id="466945" name="CommandButton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2</xdr:row>
          <xdr:rowOff>66675</xdr:rowOff>
        </xdr:from>
        <xdr:to>
          <xdr:col>29</xdr:col>
          <xdr:colOff>47625</xdr:colOff>
          <xdr:row>3</xdr:row>
          <xdr:rowOff>180975</xdr:rowOff>
        </xdr:to>
        <xdr:sp macro="" textlink="">
          <xdr:nvSpPr>
            <xdr:cNvPr id="466946" name="CommandButton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0</xdr:row>
          <xdr:rowOff>95250</xdr:rowOff>
        </xdr:from>
        <xdr:to>
          <xdr:col>25</xdr:col>
          <xdr:colOff>38100</xdr:colOff>
          <xdr:row>2</xdr:row>
          <xdr:rowOff>19050</xdr:rowOff>
        </xdr:to>
        <xdr:sp macro="" textlink="">
          <xdr:nvSpPr>
            <xdr:cNvPr id="466947" name="CommandButton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333375</xdr:colOff>
          <xdr:row>3</xdr:row>
          <xdr:rowOff>114300</xdr:rowOff>
        </xdr:from>
        <xdr:to>
          <xdr:col>31</xdr:col>
          <xdr:colOff>142875</xdr:colOff>
          <xdr:row>3</xdr:row>
          <xdr:rowOff>428625</xdr:rowOff>
        </xdr:to>
        <xdr:sp macro="" textlink="">
          <xdr:nvSpPr>
            <xdr:cNvPr id="406529" name="CommandButton1" hidden="1">
              <a:extLst>
                <a:ext uri="{63B3BB69-23CF-44E3-9099-C40C66FF867C}">
                  <a14:compatExt spid="_x0000_s406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2</xdr:row>
          <xdr:rowOff>66675</xdr:rowOff>
        </xdr:from>
        <xdr:to>
          <xdr:col>29</xdr:col>
          <xdr:colOff>47625</xdr:colOff>
          <xdr:row>3</xdr:row>
          <xdr:rowOff>180975</xdr:rowOff>
        </xdr:to>
        <xdr:sp macro="" textlink="">
          <xdr:nvSpPr>
            <xdr:cNvPr id="406530" name="CommandButton2" hidden="1">
              <a:extLst>
                <a:ext uri="{63B3BB69-23CF-44E3-9099-C40C66FF867C}">
                  <a14:compatExt spid="_x0000_s406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0</xdr:row>
          <xdr:rowOff>95250</xdr:rowOff>
        </xdr:from>
        <xdr:to>
          <xdr:col>25</xdr:col>
          <xdr:colOff>38100</xdr:colOff>
          <xdr:row>2</xdr:row>
          <xdr:rowOff>19050</xdr:rowOff>
        </xdr:to>
        <xdr:sp macro="" textlink="">
          <xdr:nvSpPr>
            <xdr:cNvPr id="406531" name="CommandButton3" hidden="1">
              <a:extLst>
                <a:ext uri="{63B3BB69-23CF-44E3-9099-C40C66FF867C}">
                  <a14:compatExt spid="_x0000_s406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33</xdr:col>
      <xdr:colOff>136071</xdr:colOff>
      <xdr:row>4</xdr:row>
      <xdr:rowOff>54429</xdr:rowOff>
    </xdr:from>
    <xdr:to>
      <xdr:col>46</xdr:col>
      <xdr:colOff>674743</xdr:colOff>
      <xdr:row>168</xdr:row>
      <xdr:rowOff>172112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51928" y="2571750"/>
          <a:ext cx="8526065" cy="47441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376833" name="CommandButton1" hidden="1">
              <a:extLst>
                <a:ext uri="{63B3BB69-23CF-44E3-9099-C40C66FF867C}">
                  <a14:compatExt spid="_x0000_s37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376834" name="CommandButton2" hidden="1">
              <a:extLst>
                <a:ext uri="{63B3BB69-23CF-44E3-9099-C40C66FF867C}">
                  <a14:compatExt spid="_x0000_s376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376835" name="CommandButton3" hidden="1">
              <a:extLst>
                <a:ext uri="{63B3BB69-23CF-44E3-9099-C40C66FF867C}">
                  <a14:compatExt spid="_x0000_s376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375809" name="CommandButton1" hidden="1">
              <a:extLst>
                <a:ext uri="{63B3BB69-23CF-44E3-9099-C40C66FF867C}">
                  <a14:compatExt spid="_x0000_s375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375810" name="CommandButton2" hidden="1">
              <a:extLst>
                <a:ext uri="{63B3BB69-23CF-44E3-9099-C40C66FF867C}">
                  <a14:compatExt spid="_x0000_s375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375811" name="CommandButton3" hidden="1">
              <a:extLst>
                <a:ext uri="{63B3BB69-23CF-44E3-9099-C40C66FF867C}">
                  <a14:compatExt spid="_x0000_s375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333375</xdr:colOff>
          <xdr:row>3</xdr:row>
          <xdr:rowOff>114300</xdr:rowOff>
        </xdr:from>
        <xdr:to>
          <xdr:col>31</xdr:col>
          <xdr:colOff>142875</xdr:colOff>
          <xdr:row>3</xdr:row>
          <xdr:rowOff>428625</xdr:rowOff>
        </xdr:to>
        <xdr:sp macro="" textlink="">
          <xdr:nvSpPr>
            <xdr:cNvPr id="348161" name="CommandButton1" hidden="1">
              <a:extLst>
                <a:ext uri="{63B3BB69-23CF-44E3-9099-C40C66FF867C}">
                  <a14:compatExt spid="_x0000_s348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2</xdr:row>
          <xdr:rowOff>66675</xdr:rowOff>
        </xdr:from>
        <xdr:to>
          <xdr:col>29</xdr:col>
          <xdr:colOff>47625</xdr:colOff>
          <xdr:row>3</xdr:row>
          <xdr:rowOff>180975</xdr:rowOff>
        </xdr:to>
        <xdr:sp macro="" textlink="">
          <xdr:nvSpPr>
            <xdr:cNvPr id="348162" name="CommandButton2" hidden="1">
              <a:extLst>
                <a:ext uri="{63B3BB69-23CF-44E3-9099-C40C66FF867C}">
                  <a14:compatExt spid="_x0000_s348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0</xdr:row>
          <xdr:rowOff>95250</xdr:rowOff>
        </xdr:from>
        <xdr:to>
          <xdr:col>25</xdr:col>
          <xdr:colOff>38100</xdr:colOff>
          <xdr:row>2</xdr:row>
          <xdr:rowOff>19050</xdr:rowOff>
        </xdr:to>
        <xdr:sp macro="" textlink="">
          <xdr:nvSpPr>
            <xdr:cNvPr id="348163" name="CommandButton3" hidden="1">
              <a:extLst>
                <a:ext uri="{63B3BB69-23CF-44E3-9099-C40C66FF867C}">
                  <a14:compatExt spid="_x0000_s348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319489" name="CommandButton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319490" name="CommandButton2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319491" name="CommandButton3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93891" name="CommandButton3" hidden="1">
              <a:extLst>
                <a:ext uri="{63B3BB69-23CF-44E3-9099-C40C66FF867C}">
                  <a14:compatExt spid="_x0000_s293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69313" name="CommandButton1" hidden="1">
              <a:extLst>
                <a:ext uri="{63B3BB69-23CF-44E3-9099-C40C66FF867C}">
                  <a14:compatExt spid="_x0000_s269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69314" name="CommandButton2" hidden="1">
              <a:extLst>
                <a:ext uri="{63B3BB69-23CF-44E3-9099-C40C66FF867C}">
                  <a14:compatExt spid="_x0000_s269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69315" name="CommandButton3" hidden="1">
              <a:extLst>
                <a:ext uri="{63B3BB69-23CF-44E3-9099-C40C66FF867C}">
                  <a14:compatExt spid="_x0000_s269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130341</xdr:colOff>
      <xdr:row>4</xdr:row>
      <xdr:rowOff>411077</xdr:rowOff>
    </xdr:from>
    <xdr:to>
      <xdr:col>26</xdr:col>
      <xdr:colOff>12036</xdr:colOff>
      <xdr:row>173</xdr:row>
      <xdr:rowOff>68187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17315" y="2927682"/>
          <a:ext cx="7220958" cy="366763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43713" name="CommandButton1" hidden="1">
              <a:extLst>
                <a:ext uri="{63B3BB69-23CF-44E3-9099-C40C66FF867C}">
                  <a14:compatExt spid="_x0000_s243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43714" name="CommandButton2" hidden="1">
              <a:extLst>
                <a:ext uri="{63B3BB69-23CF-44E3-9099-C40C66FF867C}">
                  <a14:compatExt spid="_x0000_s243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43715" name="CommandButton3" hidden="1">
              <a:extLst>
                <a:ext uri="{63B3BB69-23CF-44E3-9099-C40C66FF867C}">
                  <a14:compatExt spid="_x0000_s243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21185" name="CommandButton1" hidden="1">
              <a:extLst>
                <a:ext uri="{63B3BB69-23CF-44E3-9099-C40C66FF867C}">
                  <a14:compatExt spid="_x0000_s22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21186" name="CommandButton2" hidden="1">
              <a:extLst>
                <a:ext uri="{63B3BB69-23CF-44E3-9099-C40C66FF867C}">
                  <a14:compatExt spid="_x0000_s22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21187" name="CommandButton3" hidden="1">
              <a:extLst>
                <a:ext uri="{63B3BB69-23CF-44E3-9099-C40C66FF867C}">
                  <a14:compatExt spid="_x0000_s22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14</xdr:col>
          <xdr:colOff>571500</xdr:colOff>
          <xdr:row>3</xdr:row>
          <xdr:rowOff>428625</xdr:rowOff>
        </xdr:to>
        <xdr:sp macro="" textlink="">
          <xdr:nvSpPr>
            <xdr:cNvPr id="199681" name="CommandButton1" hidden="1">
              <a:extLst>
                <a:ext uri="{63B3BB69-23CF-44E3-9099-C40C66FF867C}">
                  <a14:compatExt spid="_x0000_s199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99682" name="CommandButton2" hidden="1">
              <a:extLst>
                <a:ext uri="{63B3BB69-23CF-44E3-9099-C40C66FF867C}">
                  <a14:compatExt spid="_x0000_s199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99683" name="CommandButton3" hidden="1">
              <a:extLst>
                <a:ext uri="{63B3BB69-23CF-44E3-9099-C40C66FF867C}">
                  <a14:compatExt spid="_x0000_s199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330868</xdr:colOff>
      <xdr:row>3</xdr:row>
      <xdr:rowOff>782053</xdr:rowOff>
    </xdr:from>
    <xdr:to>
      <xdr:col>22</xdr:col>
      <xdr:colOff>201191</xdr:colOff>
      <xdr:row>180</xdr:row>
      <xdr:rowOff>64009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5263" y="1353553"/>
          <a:ext cx="4763165" cy="603969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79201" name="CommandButton1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79202" name="CommandButton2" hidden="1">
              <a:extLst>
                <a:ext uri="{63B3BB69-23CF-44E3-9099-C40C66FF867C}">
                  <a14:compatExt spid="_x0000_s179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79203" name="CommandButton3" hidden="1">
              <a:extLst>
                <a:ext uri="{63B3BB69-23CF-44E3-9099-C40C66FF867C}">
                  <a14:compatExt spid="_x0000_s179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57697" name="CommandButton1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57698" name="CommandButton2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57699" name="CommandButton3" hidden="1">
              <a:extLst>
                <a:ext uri="{63B3BB69-23CF-44E3-9099-C40C66FF867C}">
                  <a14:compatExt spid="_x0000_s157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39266" name="CommandButton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39267" name="CommandButton3" hidden="1">
              <a:extLst>
                <a:ext uri="{63B3BB69-23CF-44E3-9099-C40C66FF867C}">
                  <a14:compatExt spid="_x0000_s13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0</xdr:colOff>
      <xdr:row>4</xdr:row>
      <xdr:rowOff>0</xdr:rowOff>
    </xdr:from>
    <xdr:to>
      <xdr:col>21</xdr:col>
      <xdr:colOff>407637</xdr:colOff>
      <xdr:row>11</xdr:row>
      <xdr:rowOff>142793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34211" y="1634289"/>
          <a:ext cx="4077269" cy="3010320"/>
        </a:xfrm>
        <a:prstGeom prst="rect">
          <a:avLst/>
        </a:prstGeom>
      </xdr:spPr>
    </xdr:pic>
    <xdr:clientData/>
  </xdr:twoCellAnchor>
  <xdr:twoCellAnchor editAs="oneCell">
    <xdr:from>
      <xdr:col>14</xdr:col>
      <xdr:colOff>370974</xdr:colOff>
      <xdr:row>27</xdr:row>
      <xdr:rowOff>30079</xdr:rowOff>
    </xdr:from>
    <xdr:to>
      <xdr:col>21</xdr:col>
      <xdr:colOff>186059</xdr:colOff>
      <xdr:row>179</xdr:row>
      <xdr:rowOff>9452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3579" y="4772526"/>
          <a:ext cx="4096322" cy="3067478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21857" name="CommandButton1" hidden="1">
              <a:extLst>
                <a:ext uri="{63B3BB69-23CF-44E3-9099-C40C66FF867C}">
                  <a14:compatExt spid="_x0000_s12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21858" name="CommandButton2" hidden="1">
              <a:extLst>
                <a:ext uri="{63B3BB69-23CF-44E3-9099-C40C66FF867C}">
                  <a14:compatExt spid="_x0000_s12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21859" name="CommandButton3" hidden="1">
              <a:extLst>
                <a:ext uri="{63B3BB69-23CF-44E3-9099-C40C66FF867C}">
                  <a14:compatExt spid="_x0000_s12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105474" name="CommandButton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105475" name="CommandButton3" hidden="1">
              <a:extLst>
                <a:ext uri="{63B3BB69-23CF-44E3-9099-C40C66FF867C}">
                  <a14:compatExt spid="_x0000_s10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88065" name="CommandButton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88066" name="CommandButton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7</xdr:col>
          <xdr:colOff>342900</xdr:colOff>
          <xdr:row>2</xdr:row>
          <xdr:rowOff>19050</xdr:rowOff>
        </xdr:to>
        <xdr:sp macro="" textlink="">
          <xdr:nvSpPr>
            <xdr:cNvPr id="88067" name="CommandButton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73730" name="CommandButton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73731" name="CommandButton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60417" name="CommandButton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60418" name="CommandButton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60419" name="CommandButton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7345" name="CommandButton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7346" name="CommandButton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200025</xdr:rowOff>
        </xdr:from>
        <xdr:to>
          <xdr:col>6</xdr:col>
          <xdr:colOff>19050</xdr:colOff>
          <xdr:row>4</xdr:row>
          <xdr:rowOff>47625</xdr:rowOff>
        </xdr:to>
        <xdr:sp macro="" textlink="">
          <xdr:nvSpPr>
            <xdr:cNvPr id="57347" name="CommandButton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47625</xdr:rowOff>
        </xdr:from>
        <xdr:to>
          <xdr:col>9</xdr:col>
          <xdr:colOff>104775</xdr:colOff>
          <xdr:row>2</xdr:row>
          <xdr:rowOff>171450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104775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0</xdr:row>
          <xdr:rowOff>95250</xdr:rowOff>
        </xdr:from>
        <xdr:to>
          <xdr:col>6</xdr:col>
          <xdr:colOff>19050</xdr:colOff>
          <xdr:row>2</xdr:row>
          <xdr:rowOff>19050</xdr:rowOff>
        </xdr:to>
        <xdr:sp macro="" textlink="">
          <xdr:nvSpPr>
            <xdr:cNvPr id="34819" name="CommandButton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657225</xdr:colOff>
          <xdr:row>0</xdr:row>
          <xdr:rowOff>428625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504825</xdr:colOff>
          <xdr:row>0</xdr:row>
          <xdr:rowOff>428625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133350</xdr:rowOff>
        </xdr:from>
        <xdr:to>
          <xdr:col>8</xdr:col>
          <xdr:colOff>276225</xdr:colOff>
          <xdr:row>0</xdr:row>
          <xdr:rowOff>438150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4</xdr:col>
          <xdr:colOff>114300</xdr:colOff>
          <xdr:row>0</xdr:row>
          <xdr:rowOff>428625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85726</xdr:rowOff>
    </xdr:from>
    <xdr:to>
      <xdr:col>14</xdr:col>
      <xdr:colOff>428625</xdr:colOff>
      <xdr:row>159</xdr:row>
      <xdr:rowOff>67709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71526"/>
          <a:ext cx="5867400" cy="6220858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6.xml"/><Relationship Id="rId5" Type="http://schemas.openxmlformats.org/officeDocument/2006/relationships/drawing" Target="../drawings/drawing2.xml"/><Relationship Id="rId10" Type="http://schemas.openxmlformats.org/officeDocument/2006/relationships/image" Target="../media/image5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9.xml"/><Relationship Id="rId5" Type="http://schemas.openxmlformats.org/officeDocument/2006/relationships/drawing" Target="../drawings/drawing3.xml"/><Relationship Id="rId10" Type="http://schemas.openxmlformats.org/officeDocument/2006/relationships/image" Target="../media/image8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0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10" Type="http://schemas.openxmlformats.org/officeDocument/2006/relationships/image" Target="../media/image11.emf"/><Relationship Id="rId4" Type="http://schemas.openxmlformats.org/officeDocument/2006/relationships/printerSettings" Target="../printerSettings/printerSettings5.bin"/><Relationship Id="rId9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2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10" Type="http://schemas.openxmlformats.org/officeDocument/2006/relationships/image" Target="../media/image13.emf"/><Relationship Id="rId4" Type="http://schemas.openxmlformats.org/officeDocument/2006/relationships/printerSettings" Target="../printerSettings/printerSettings6.bin"/><Relationship Id="rId9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4.xml"/><Relationship Id="rId12" Type="http://schemas.openxmlformats.org/officeDocument/2006/relationships/image" Target="../media/image1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6.vml"/><Relationship Id="rId11" Type="http://schemas.openxmlformats.org/officeDocument/2006/relationships/control" Target="../activeX/activeX16.xml"/><Relationship Id="rId5" Type="http://schemas.openxmlformats.org/officeDocument/2006/relationships/drawing" Target="../drawings/drawing6.xml"/><Relationship Id="rId10" Type="http://schemas.openxmlformats.org/officeDocument/2006/relationships/image" Target="../media/image15.emf"/><Relationship Id="rId4" Type="http://schemas.openxmlformats.org/officeDocument/2006/relationships/printerSettings" Target="../printerSettings/printerSettings7.bin"/><Relationship Id="rId9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7.xml"/><Relationship Id="rId12" Type="http://schemas.openxmlformats.org/officeDocument/2006/relationships/image" Target="../media/image1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7.vml"/><Relationship Id="rId11" Type="http://schemas.openxmlformats.org/officeDocument/2006/relationships/control" Target="../activeX/activeX19.xml"/><Relationship Id="rId5" Type="http://schemas.openxmlformats.org/officeDocument/2006/relationships/drawing" Target="../drawings/drawing7.xml"/><Relationship Id="rId10" Type="http://schemas.openxmlformats.org/officeDocument/2006/relationships/image" Target="../media/image18.emf"/><Relationship Id="rId4" Type="http://schemas.openxmlformats.org/officeDocument/2006/relationships/printerSettings" Target="../printerSettings/printerSettings8.bin"/><Relationship Id="rId9" Type="http://schemas.openxmlformats.org/officeDocument/2006/relationships/control" Target="../activeX/activeX1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0.xml"/><Relationship Id="rId12" Type="http://schemas.openxmlformats.org/officeDocument/2006/relationships/image" Target="../media/image2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8.vml"/><Relationship Id="rId11" Type="http://schemas.openxmlformats.org/officeDocument/2006/relationships/control" Target="../activeX/activeX22.xml"/><Relationship Id="rId5" Type="http://schemas.openxmlformats.org/officeDocument/2006/relationships/drawing" Target="../drawings/drawing8.xml"/><Relationship Id="rId10" Type="http://schemas.openxmlformats.org/officeDocument/2006/relationships/image" Target="../media/image22.emf"/><Relationship Id="rId4" Type="http://schemas.openxmlformats.org/officeDocument/2006/relationships/printerSettings" Target="../printerSettings/printerSettings9.bin"/><Relationship Id="rId9" Type="http://schemas.openxmlformats.org/officeDocument/2006/relationships/control" Target="../activeX/activeX2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3.xml"/><Relationship Id="rId12" Type="http://schemas.openxmlformats.org/officeDocument/2006/relationships/image" Target="../media/image2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9.vml"/><Relationship Id="rId11" Type="http://schemas.openxmlformats.org/officeDocument/2006/relationships/control" Target="../activeX/activeX25.xml"/><Relationship Id="rId5" Type="http://schemas.openxmlformats.org/officeDocument/2006/relationships/drawing" Target="../drawings/drawing9.xml"/><Relationship Id="rId10" Type="http://schemas.openxmlformats.org/officeDocument/2006/relationships/image" Target="../media/image25.emf"/><Relationship Id="rId4" Type="http://schemas.openxmlformats.org/officeDocument/2006/relationships/printerSettings" Target="../printerSettings/printerSettings10.bin"/><Relationship Id="rId9" Type="http://schemas.openxmlformats.org/officeDocument/2006/relationships/control" Target="../activeX/activeX2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6.xml"/><Relationship Id="rId12" Type="http://schemas.openxmlformats.org/officeDocument/2006/relationships/image" Target="../media/image2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0.vml"/><Relationship Id="rId11" Type="http://schemas.openxmlformats.org/officeDocument/2006/relationships/control" Target="../activeX/activeX28.xml"/><Relationship Id="rId5" Type="http://schemas.openxmlformats.org/officeDocument/2006/relationships/drawing" Target="../drawings/drawing10.xml"/><Relationship Id="rId10" Type="http://schemas.openxmlformats.org/officeDocument/2006/relationships/image" Target="../media/image28.emf"/><Relationship Id="rId4" Type="http://schemas.openxmlformats.org/officeDocument/2006/relationships/printerSettings" Target="../printerSettings/printerSettings11.bin"/><Relationship Id="rId9" Type="http://schemas.openxmlformats.org/officeDocument/2006/relationships/control" Target="../activeX/activeX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9.xml"/><Relationship Id="rId12" Type="http://schemas.openxmlformats.org/officeDocument/2006/relationships/image" Target="../media/image3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1.vml"/><Relationship Id="rId11" Type="http://schemas.openxmlformats.org/officeDocument/2006/relationships/control" Target="../activeX/activeX31.xml"/><Relationship Id="rId5" Type="http://schemas.openxmlformats.org/officeDocument/2006/relationships/drawing" Target="../drawings/drawing11.xml"/><Relationship Id="rId10" Type="http://schemas.openxmlformats.org/officeDocument/2006/relationships/image" Target="../media/image31.emf"/><Relationship Id="rId4" Type="http://schemas.openxmlformats.org/officeDocument/2006/relationships/printerSettings" Target="../printerSettings/printerSettings12.bin"/><Relationship Id="rId9" Type="http://schemas.openxmlformats.org/officeDocument/2006/relationships/control" Target="../activeX/activeX3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2.xml"/><Relationship Id="rId12" Type="http://schemas.openxmlformats.org/officeDocument/2006/relationships/image" Target="../media/image3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2.vml"/><Relationship Id="rId11" Type="http://schemas.openxmlformats.org/officeDocument/2006/relationships/control" Target="../activeX/activeX34.xml"/><Relationship Id="rId5" Type="http://schemas.openxmlformats.org/officeDocument/2006/relationships/drawing" Target="../drawings/drawing12.xml"/><Relationship Id="rId10" Type="http://schemas.openxmlformats.org/officeDocument/2006/relationships/image" Target="../media/image34.emf"/><Relationship Id="rId4" Type="http://schemas.openxmlformats.org/officeDocument/2006/relationships/printerSettings" Target="../printerSettings/printerSettings13.bin"/><Relationship Id="rId9" Type="http://schemas.openxmlformats.org/officeDocument/2006/relationships/control" Target="../activeX/activeX3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5.xml"/><Relationship Id="rId12" Type="http://schemas.openxmlformats.org/officeDocument/2006/relationships/image" Target="../media/image3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3.vml"/><Relationship Id="rId11" Type="http://schemas.openxmlformats.org/officeDocument/2006/relationships/control" Target="../activeX/activeX37.xml"/><Relationship Id="rId5" Type="http://schemas.openxmlformats.org/officeDocument/2006/relationships/drawing" Target="../drawings/drawing13.xml"/><Relationship Id="rId10" Type="http://schemas.openxmlformats.org/officeDocument/2006/relationships/image" Target="../media/image37.emf"/><Relationship Id="rId4" Type="http://schemas.openxmlformats.org/officeDocument/2006/relationships/printerSettings" Target="../printerSettings/printerSettings14.bin"/><Relationship Id="rId9" Type="http://schemas.openxmlformats.org/officeDocument/2006/relationships/control" Target="../activeX/activeX36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8.xml"/><Relationship Id="rId12" Type="http://schemas.openxmlformats.org/officeDocument/2006/relationships/image" Target="../media/image4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4.vml"/><Relationship Id="rId11" Type="http://schemas.openxmlformats.org/officeDocument/2006/relationships/control" Target="../activeX/activeX40.xml"/><Relationship Id="rId5" Type="http://schemas.openxmlformats.org/officeDocument/2006/relationships/drawing" Target="../drawings/drawing14.xml"/><Relationship Id="rId10" Type="http://schemas.openxmlformats.org/officeDocument/2006/relationships/image" Target="../media/image41.emf"/><Relationship Id="rId4" Type="http://schemas.openxmlformats.org/officeDocument/2006/relationships/printerSettings" Target="../printerSettings/printerSettings15.bin"/><Relationship Id="rId9" Type="http://schemas.openxmlformats.org/officeDocument/2006/relationships/control" Target="../activeX/activeX3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1.xml"/><Relationship Id="rId12" Type="http://schemas.openxmlformats.org/officeDocument/2006/relationships/image" Target="../media/image4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5.vml"/><Relationship Id="rId11" Type="http://schemas.openxmlformats.org/officeDocument/2006/relationships/control" Target="../activeX/activeX43.xml"/><Relationship Id="rId5" Type="http://schemas.openxmlformats.org/officeDocument/2006/relationships/drawing" Target="../drawings/drawing15.xml"/><Relationship Id="rId10" Type="http://schemas.openxmlformats.org/officeDocument/2006/relationships/image" Target="../media/image44.emf"/><Relationship Id="rId4" Type="http://schemas.openxmlformats.org/officeDocument/2006/relationships/printerSettings" Target="../printerSettings/printerSettings16.bin"/><Relationship Id="rId9" Type="http://schemas.openxmlformats.org/officeDocument/2006/relationships/control" Target="../activeX/activeX4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4.xml"/><Relationship Id="rId12" Type="http://schemas.openxmlformats.org/officeDocument/2006/relationships/image" Target="../media/image4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6.vml"/><Relationship Id="rId11" Type="http://schemas.openxmlformats.org/officeDocument/2006/relationships/control" Target="../activeX/activeX46.xml"/><Relationship Id="rId5" Type="http://schemas.openxmlformats.org/officeDocument/2006/relationships/drawing" Target="../drawings/drawing16.xml"/><Relationship Id="rId10" Type="http://schemas.openxmlformats.org/officeDocument/2006/relationships/image" Target="../media/image47.emf"/><Relationship Id="rId4" Type="http://schemas.openxmlformats.org/officeDocument/2006/relationships/printerSettings" Target="../printerSettings/printerSettings17.bin"/><Relationship Id="rId9" Type="http://schemas.openxmlformats.org/officeDocument/2006/relationships/control" Target="../activeX/activeX4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7.xml"/><Relationship Id="rId12" Type="http://schemas.openxmlformats.org/officeDocument/2006/relationships/image" Target="../media/image5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7.vml"/><Relationship Id="rId11" Type="http://schemas.openxmlformats.org/officeDocument/2006/relationships/control" Target="../activeX/activeX49.xml"/><Relationship Id="rId5" Type="http://schemas.openxmlformats.org/officeDocument/2006/relationships/drawing" Target="../drawings/drawing17.xml"/><Relationship Id="rId10" Type="http://schemas.openxmlformats.org/officeDocument/2006/relationships/image" Target="../media/image51.emf"/><Relationship Id="rId4" Type="http://schemas.openxmlformats.org/officeDocument/2006/relationships/printerSettings" Target="../printerSettings/printerSettings18.bin"/><Relationship Id="rId9" Type="http://schemas.openxmlformats.org/officeDocument/2006/relationships/control" Target="../activeX/activeX4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0.xml"/><Relationship Id="rId12" Type="http://schemas.openxmlformats.org/officeDocument/2006/relationships/image" Target="../media/image5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8.vml"/><Relationship Id="rId11" Type="http://schemas.openxmlformats.org/officeDocument/2006/relationships/control" Target="../activeX/activeX52.xml"/><Relationship Id="rId5" Type="http://schemas.openxmlformats.org/officeDocument/2006/relationships/drawing" Target="../drawings/drawing18.xml"/><Relationship Id="rId10" Type="http://schemas.openxmlformats.org/officeDocument/2006/relationships/image" Target="../media/image54.emf"/><Relationship Id="rId4" Type="http://schemas.openxmlformats.org/officeDocument/2006/relationships/printerSettings" Target="../printerSettings/printerSettings19.bin"/><Relationship Id="rId9" Type="http://schemas.openxmlformats.org/officeDocument/2006/relationships/control" Target="../activeX/activeX5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3.xml"/><Relationship Id="rId12" Type="http://schemas.openxmlformats.org/officeDocument/2006/relationships/image" Target="../media/image5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9.vml"/><Relationship Id="rId11" Type="http://schemas.openxmlformats.org/officeDocument/2006/relationships/control" Target="../activeX/activeX55.xml"/><Relationship Id="rId5" Type="http://schemas.openxmlformats.org/officeDocument/2006/relationships/drawing" Target="../drawings/drawing19.xml"/><Relationship Id="rId10" Type="http://schemas.openxmlformats.org/officeDocument/2006/relationships/image" Target="../media/image57.emf"/><Relationship Id="rId4" Type="http://schemas.openxmlformats.org/officeDocument/2006/relationships/printerSettings" Target="../printerSettings/printerSettings20.bin"/><Relationship Id="rId9" Type="http://schemas.openxmlformats.org/officeDocument/2006/relationships/control" Target="../activeX/activeX54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6.xml"/><Relationship Id="rId12" Type="http://schemas.openxmlformats.org/officeDocument/2006/relationships/image" Target="../media/image6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0.vml"/><Relationship Id="rId11" Type="http://schemas.openxmlformats.org/officeDocument/2006/relationships/control" Target="../activeX/activeX58.xml"/><Relationship Id="rId5" Type="http://schemas.openxmlformats.org/officeDocument/2006/relationships/drawing" Target="../drawings/drawing20.xml"/><Relationship Id="rId10" Type="http://schemas.openxmlformats.org/officeDocument/2006/relationships/image" Target="../media/image62.emf"/><Relationship Id="rId4" Type="http://schemas.openxmlformats.org/officeDocument/2006/relationships/printerSettings" Target="../printerSettings/printerSettings21.bin"/><Relationship Id="rId9" Type="http://schemas.openxmlformats.org/officeDocument/2006/relationships/control" Target="../activeX/activeX5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9.xml"/><Relationship Id="rId12" Type="http://schemas.openxmlformats.org/officeDocument/2006/relationships/image" Target="../media/image6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1.vml"/><Relationship Id="rId11" Type="http://schemas.openxmlformats.org/officeDocument/2006/relationships/control" Target="../activeX/activeX61.xml"/><Relationship Id="rId5" Type="http://schemas.openxmlformats.org/officeDocument/2006/relationships/drawing" Target="../drawings/drawing21.xml"/><Relationship Id="rId10" Type="http://schemas.openxmlformats.org/officeDocument/2006/relationships/image" Target="../media/image65.emf"/><Relationship Id="rId4" Type="http://schemas.openxmlformats.org/officeDocument/2006/relationships/printerSettings" Target="../printerSettings/printerSettings22.bin"/><Relationship Id="rId9" Type="http://schemas.openxmlformats.org/officeDocument/2006/relationships/control" Target="../activeX/activeX6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2.xml"/><Relationship Id="rId12" Type="http://schemas.openxmlformats.org/officeDocument/2006/relationships/image" Target="../media/image6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2.vml"/><Relationship Id="rId11" Type="http://schemas.openxmlformats.org/officeDocument/2006/relationships/control" Target="../activeX/activeX64.xml"/><Relationship Id="rId5" Type="http://schemas.openxmlformats.org/officeDocument/2006/relationships/drawing" Target="../drawings/drawing22.xml"/><Relationship Id="rId10" Type="http://schemas.openxmlformats.org/officeDocument/2006/relationships/image" Target="../media/image68.emf"/><Relationship Id="rId4" Type="http://schemas.openxmlformats.org/officeDocument/2006/relationships/printerSettings" Target="../printerSettings/printerSettings23.bin"/><Relationship Id="rId9" Type="http://schemas.openxmlformats.org/officeDocument/2006/relationships/control" Target="../activeX/activeX6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5.xml"/><Relationship Id="rId12" Type="http://schemas.openxmlformats.org/officeDocument/2006/relationships/image" Target="../media/image7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3.vml"/><Relationship Id="rId11" Type="http://schemas.openxmlformats.org/officeDocument/2006/relationships/control" Target="../activeX/activeX67.xml"/><Relationship Id="rId5" Type="http://schemas.openxmlformats.org/officeDocument/2006/relationships/drawing" Target="../drawings/drawing23.xml"/><Relationship Id="rId10" Type="http://schemas.openxmlformats.org/officeDocument/2006/relationships/image" Target="../media/image71.emf"/><Relationship Id="rId4" Type="http://schemas.openxmlformats.org/officeDocument/2006/relationships/printerSettings" Target="../printerSettings/printerSettings24.bin"/><Relationship Id="rId9" Type="http://schemas.openxmlformats.org/officeDocument/2006/relationships/control" Target="../activeX/activeX66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8.xml"/><Relationship Id="rId12" Type="http://schemas.openxmlformats.org/officeDocument/2006/relationships/image" Target="../media/image7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4.vml"/><Relationship Id="rId11" Type="http://schemas.openxmlformats.org/officeDocument/2006/relationships/control" Target="../activeX/activeX70.xml"/><Relationship Id="rId5" Type="http://schemas.openxmlformats.org/officeDocument/2006/relationships/drawing" Target="../drawings/drawing24.xml"/><Relationship Id="rId10" Type="http://schemas.openxmlformats.org/officeDocument/2006/relationships/image" Target="../media/image74.emf"/><Relationship Id="rId4" Type="http://schemas.openxmlformats.org/officeDocument/2006/relationships/printerSettings" Target="../printerSettings/printerSettings25.bin"/><Relationship Id="rId9" Type="http://schemas.openxmlformats.org/officeDocument/2006/relationships/control" Target="../activeX/activeX69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1.xml"/><Relationship Id="rId12" Type="http://schemas.openxmlformats.org/officeDocument/2006/relationships/image" Target="../media/image7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5.vml"/><Relationship Id="rId11" Type="http://schemas.openxmlformats.org/officeDocument/2006/relationships/control" Target="../activeX/activeX73.xml"/><Relationship Id="rId5" Type="http://schemas.openxmlformats.org/officeDocument/2006/relationships/drawing" Target="../drawings/drawing25.xml"/><Relationship Id="rId10" Type="http://schemas.openxmlformats.org/officeDocument/2006/relationships/image" Target="../media/image77.emf"/><Relationship Id="rId4" Type="http://schemas.openxmlformats.org/officeDocument/2006/relationships/printerSettings" Target="../printerSettings/printerSettings26.bin"/><Relationship Id="rId9" Type="http://schemas.openxmlformats.org/officeDocument/2006/relationships/control" Target="../activeX/activeX7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4.xml"/><Relationship Id="rId12" Type="http://schemas.openxmlformats.org/officeDocument/2006/relationships/image" Target="../media/image81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6.vml"/><Relationship Id="rId11" Type="http://schemas.openxmlformats.org/officeDocument/2006/relationships/control" Target="../activeX/activeX76.xml"/><Relationship Id="rId5" Type="http://schemas.openxmlformats.org/officeDocument/2006/relationships/drawing" Target="../drawings/drawing26.xml"/><Relationship Id="rId10" Type="http://schemas.openxmlformats.org/officeDocument/2006/relationships/image" Target="../media/image80.emf"/><Relationship Id="rId4" Type="http://schemas.openxmlformats.org/officeDocument/2006/relationships/printerSettings" Target="../printerSettings/printerSettings27.bin"/><Relationship Id="rId9" Type="http://schemas.openxmlformats.org/officeDocument/2006/relationships/control" Target="../activeX/activeX75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7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7.vml"/><Relationship Id="rId5" Type="http://schemas.openxmlformats.org/officeDocument/2006/relationships/drawing" Target="../drawings/drawing27.xml"/><Relationship Id="rId10" Type="http://schemas.openxmlformats.org/officeDocument/2006/relationships/image" Target="../media/image83.emf"/><Relationship Id="rId4" Type="http://schemas.openxmlformats.org/officeDocument/2006/relationships/printerSettings" Target="../printerSettings/printerSettings28.bin"/><Relationship Id="rId9" Type="http://schemas.openxmlformats.org/officeDocument/2006/relationships/control" Target="../activeX/activeX78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9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8.vml"/><Relationship Id="rId5" Type="http://schemas.openxmlformats.org/officeDocument/2006/relationships/drawing" Target="../drawings/drawing28.xml"/><Relationship Id="rId10" Type="http://schemas.openxmlformats.org/officeDocument/2006/relationships/image" Target="../media/image85.emf"/><Relationship Id="rId4" Type="http://schemas.openxmlformats.org/officeDocument/2006/relationships/printerSettings" Target="../printerSettings/printerSettings29.bin"/><Relationship Id="rId9" Type="http://schemas.openxmlformats.org/officeDocument/2006/relationships/control" Target="../activeX/activeX8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hyperlink" Target="file:///\\file01.letdeinze.lan\company\Letdata\data\06\0392A00\G3\060392A00-G3N01_.ods" TargetMode="External"/><Relationship Id="rId7" Type="http://schemas.openxmlformats.org/officeDocument/2006/relationships/vmlDrawing" Target="../drawings/vmlDrawing29.v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drawing" Target="../drawings/drawing29.xml"/><Relationship Id="rId11" Type="http://schemas.openxmlformats.org/officeDocument/2006/relationships/image" Target="../media/image87.emf"/><Relationship Id="rId5" Type="http://schemas.openxmlformats.org/officeDocument/2006/relationships/printerSettings" Target="../printerSettings/printerSettings31.bin"/><Relationship Id="rId10" Type="http://schemas.openxmlformats.org/officeDocument/2006/relationships/control" Target="../activeX/activeX82.xml"/><Relationship Id="rId4" Type="http://schemas.openxmlformats.org/officeDocument/2006/relationships/hyperlink" Target="file:///\\QNAP01\Temporary\voor%20SPARES\REFURBISHMENT%20SPEEDOSCOPES\DSA%20overview%20speedoscope%20+%20BRC.xlsx" TargetMode="External"/><Relationship Id="rId9" Type="http://schemas.openxmlformats.org/officeDocument/2006/relationships/image" Target="../media/image86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3" Type="http://schemas.openxmlformats.org/officeDocument/2006/relationships/printerSettings" Target="../printerSettings/printerSettings32.bin"/><Relationship Id="rId7" Type="http://schemas.openxmlformats.org/officeDocument/2006/relationships/image" Target="../media/image8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control" Target="../activeX/activeX83.xml"/><Relationship Id="rId5" Type="http://schemas.openxmlformats.org/officeDocument/2006/relationships/vmlDrawing" Target="../drawings/vmlDrawing30.vml"/><Relationship Id="rId4" Type="http://schemas.openxmlformats.org/officeDocument/2006/relationships/drawing" Target="../drawings/drawing30.xml"/><Relationship Id="rId9" Type="http://schemas.openxmlformats.org/officeDocument/2006/relationships/image" Target="../media/image89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85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1.vml"/><Relationship Id="rId5" Type="http://schemas.openxmlformats.org/officeDocument/2006/relationships/drawing" Target="../drawings/drawing31.xml"/><Relationship Id="rId10" Type="http://schemas.openxmlformats.org/officeDocument/2006/relationships/image" Target="../media/image91.emf"/><Relationship Id="rId4" Type="http://schemas.openxmlformats.org/officeDocument/2006/relationships/printerSettings" Target="../printerSettings/printerSettings33.bin"/><Relationship Id="rId9" Type="http://schemas.openxmlformats.org/officeDocument/2006/relationships/control" Target="../activeX/activeX86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87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2.vml"/><Relationship Id="rId5" Type="http://schemas.openxmlformats.org/officeDocument/2006/relationships/drawing" Target="../drawings/drawing32.xml"/><Relationship Id="rId10" Type="http://schemas.openxmlformats.org/officeDocument/2006/relationships/image" Target="../media/image93.emf"/><Relationship Id="rId4" Type="http://schemas.openxmlformats.org/officeDocument/2006/relationships/printerSettings" Target="../printerSettings/printerSettings34.bin"/><Relationship Id="rId9" Type="http://schemas.openxmlformats.org/officeDocument/2006/relationships/control" Target="../activeX/activeX8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89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3.vml"/><Relationship Id="rId5" Type="http://schemas.openxmlformats.org/officeDocument/2006/relationships/drawing" Target="../drawings/drawing33.xml"/><Relationship Id="rId10" Type="http://schemas.openxmlformats.org/officeDocument/2006/relationships/image" Target="../media/image96.emf"/><Relationship Id="rId4" Type="http://schemas.openxmlformats.org/officeDocument/2006/relationships/printerSettings" Target="../printerSettings/printerSettings35.bin"/><Relationship Id="rId9" Type="http://schemas.openxmlformats.org/officeDocument/2006/relationships/control" Target="../activeX/activeX90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91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4.vml"/><Relationship Id="rId5" Type="http://schemas.openxmlformats.org/officeDocument/2006/relationships/drawing" Target="../drawings/drawing34.xml"/><Relationship Id="rId10" Type="http://schemas.openxmlformats.org/officeDocument/2006/relationships/image" Target="../media/image98.emf"/><Relationship Id="rId4" Type="http://schemas.openxmlformats.org/officeDocument/2006/relationships/printerSettings" Target="../printerSettings/printerSettings36.bin"/><Relationship Id="rId9" Type="http://schemas.openxmlformats.org/officeDocument/2006/relationships/control" Target="../activeX/activeX92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93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5.vml"/><Relationship Id="rId5" Type="http://schemas.openxmlformats.org/officeDocument/2006/relationships/drawing" Target="../drawings/drawing35.xml"/><Relationship Id="rId10" Type="http://schemas.openxmlformats.org/officeDocument/2006/relationships/image" Target="../media/image100.emf"/><Relationship Id="rId4" Type="http://schemas.openxmlformats.org/officeDocument/2006/relationships/printerSettings" Target="../printerSettings/printerSettings37.bin"/><Relationship Id="rId9" Type="http://schemas.openxmlformats.org/officeDocument/2006/relationships/control" Target="../activeX/activeX94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95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6.vml"/><Relationship Id="rId5" Type="http://schemas.openxmlformats.org/officeDocument/2006/relationships/drawing" Target="../drawings/drawing36.xml"/><Relationship Id="rId10" Type="http://schemas.openxmlformats.org/officeDocument/2006/relationships/image" Target="../media/image102.emf"/><Relationship Id="rId4" Type="http://schemas.openxmlformats.org/officeDocument/2006/relationships/printerSettings" Target="../printerSettings/printerSettings38.bin"/><Relationship Id="rId9" Type="http://schemas.openxmlformats.org/officeDocument/2006/relationships/control" Target="../activeX/activeX9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2" filterMode="1">
    <tabColor theme="4" tint="-0.249977111117893"/>
  </sheetPr>
  <dimension ref="A1:AM158"/>
  <sheetViews>
    <sheetView zoomScale="70" zoomScaleNormal="70" workbookViewId="0">
      <selection activeCell="C163" sqref="C163"/>
    </sheetView>
  </sheetViews>
  <sheetFormatPr defaultRowHeight="15"/>
  <cols>
    <col min="1" max="1" width="7.7109375" style="101" bestFit="1" customWidth="1"/>
    <col min="2" max="2" width="37.28515625" style="101" customWidth="1"/>
    <col min="3" max="3" width="66" style="101" customWidth="1"/>
    <col min="4" max="4" width="14" style="182" customWidth="1"/>
    <col min="5" max="6" width="9.7109375" style="102" customWidth="1"/>
    <col min="7" max="7" width="9.7109375" style="185" customWidth="1"/>
    <col min="8" max="8" width="9.7109375" style="177" customWidth="1"/>
    <col min="9" max="9" width="9.7109375" style="102" customWidth="1"/>
    <col min="10" max="10" width="9.7109375" style="177" customWidth="1"/>
    <col min="11" max="17" width="9.7109375" style="102" customWidth="1"/>
    <col min="18" max="18" width="4.42578125" style="102" bestFit="1" customWidth="1"/>
    <col min="19" max="20" width="4.28515625" style="102" bestFit="1" customWidth="1"/>
    <col min="21" max="21" width="4.28515625" style="103" bestFit="1" customWidth="1"/>
    <col min="22" max="22" width="4.42578125" style="98" bestFit="1" customWidth="1"/>
    <col min="23" max="24" width="4.42578125" style="104" bestFit="1" customWidth="1"/>
    <col min="25" max="25" width="4.28515625" style="104" bestFit="1" customWidth="1"/>
    <col min="26" max="27" width="3.85546875" style="104" customWidth="1"/>
    <col min="28" max="28" width="3.85546875" style="105" customWidth="1"/>
    <col min="29" max="29" width="31.85546875" style="208" customWidth="1"/>
    <col min="30" max="36" width="9.140625" style="18"/>
    <col min="37" max="37" width="9.28515625" style="18" bestFit="1" customWidth="1"/>
    <col min="38" max="45" width="9.140625" style="18"/>
    <col min="46" max="46" width="9.28515625" style="18" bestFit="1" customWidth="1"/>
    <col min="47" max="47" width="10.85546875" style="18" bestFit="1" customWidth="1"/>
    <col min="48" max="48" width="9.28515625" style="18" bestFit="1" customWidth="1"/>
    <col min="49" max="53" width="9.140625" style="18"/>
    <col min="54" max="54" width="10.85546875" style="18" bestFit="1" customWidth="1"/>
    <col min="55" max="16384" width="9.140625" style="18"/>
  </cols>
  <sheetData>
    <row r="1" spans="1:30">
      <c r="A1" s="87" t="s">
        <v>288</v>
      </c>
      <c r="B1" s="18"/>
      <c r="C1" s="88"/>
      <c r="D1" s="178" t="s">
        <v>339</v>
      </c>
      <c r="E1" s="87"/>
      <c r="F1" s="87"/>
      <c r="G1" s="183"/>
      <c r="H1" s="173"/>
      <c r="I1" s="87"/>
      <c r="J1" s="173"/>
      <c r="K1" s="87"/>
      <c r="L1" s="87"/>
      <c r="M1" s="87"/>
      <c r="N1" s="87"/>
      <c r="O1" s="87"/>
      <c r="P1" s="87"/>
      <c r="Q1" s="87"/>
      <c r="R1" s="87"/>
      <c r="S1" s="87"/>
      <c r="T1" s="87"/>
      <c r="U1" s="18"/>
      <c r="V1" s="18"/>
      <c r="W1" s="18"/>
      <c r="X1" s="18"/>
      <c r="Y1" s="18"/>
      <c r="Z1" s="18"/>
      <c r="AA1" s="18"/>
      <c r="AB1" s="18"/>
      <c r="AC1" s="207"/>
      <c r="AD1" s="87" t="s">
        <v>295</v>
      </c>
    </row>
    <row r="2" spans="1:30">
      <c r="A2" s="18"/>
      <c r="B2" s="18"/>
      <c r="C2" s="18"/>
      <c r="D2" s="179"/>
      <c r="E2" s="18"/>
      <c r="F2" s="18"/>
      <c r="G2" s="5"/>
      <c r="H2" s="4"/>
      <c r="I2" s="18"/>
      <c r="J2" s="4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207"/>
    </row>
    <row r="3" spans="1:30">
      <c r="A3" s="18"/>
      <c r="B3" s="18"/>
      <c r="C3" s="18"/>
      <c r="D3" s="179"/>
      <c r="E3" s="18"/>
      <c r="F3" s="18"/>
      <c r="G3" s="5"/>
      <c r="H3" s="4"/>
      <c r="I3" s="18"/>
      <c r="J3" s="4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207"/>
    </row>
    <row r="4" spans="1:30" s="89" customFormat="1" ht="153" customHeight="1" thickBot="1">
      <c r="C4" s="90"/>
      <c r="D4" s="180"/>
      <c r="E4" s="89" t="s">
        <v>769</v>
      </c>
      <c r="F4" s="89" t="s">
        <v>772</v>
      </c>
      <c r="G4" s="184"/>
      <c r="H4" s="174"/>
      <c r="J4" s="174"/>
      <c r="U4" s="209"/>
      <c r="V4" s="209"/>
      <c r="W4" s="209"/>
      <c r="X4" s="209"/>
      <c r="Y4" s="209"/>
      <c r="Z4" s="209"/>
      <c r="AA4" s="209"/>
      <c r="AB4" s="209"/>
      <c r="AC4" s="210"/>
    </row>
    <row r="5" spans="1:30" s="89" customFormat="1" ht="190.5" customHeight="1" thickBot="1">
      <c r="A5" s="211"/>
      <c r="B5" s="212" t="s">
        <v>325</v>
      </c>
      <c r="C5" s="213" t="str">
        <f ca="1">MID(CELL("filename",A5),FIND("]",CELL("filename",A5))+1,256)</f>
        <v>niuewjaarsupdate ogo200001</v>
      </c>
      <c r="D5" s="214">
        <v>43853</v>
      </c>
      <c r="E5" s="215">
        <v>1025</v>
      </c>
      <c r="F5" s="215" t="s">
        <v>771</v>
      </c>
      <c r="G5" s="215">
        <v>1026</v>
      </c>
      <c r="H5" s="216">
        <v>1005</v>
      </c>
      <c r="I5" s="215">
        <v>1006</v>
      </c>
      <c r="J5" s="217"/>
      <c r="K5" s="215"/>
      <c r="L5" s="218"/>
      <c r="M5" s="218"/>
      <c r="N5" s="218"/>
      <c r="O5" s="218"/>
      <c r="P5" s="218"/>
      <c r="Q5" s="218"/>
      <c r="R5" s="218"/>
      <c r="S5" s="218"/>
      <c r="T5" s="215"/>
      <c r="U5" s="215"/>
      <c r="V5" s="215"/>
      <c r="W5" s="215"/>
      <c r="X5" s="215"/>
      <c r="Y5" s="215"/>
      <c r="Z5" s="219"/>
      <c r="AA5" s="220"/>
      <c r="AB5" s="221"/>
      <c r="AC5" s="222"/>
    </row>
    <row r="6" spans="1:30" customFormat="1" ht="17.25" customHeight="1">
      <c r="A6" t="s">
        <v>307</v>
      </c>
      <c r="B6" t="s">
        <v>324</v>
      </c>
      <c r="C6" t="s">
        <v>323</v>
      </c>
      <c r="D6" s="179" t="str">
        <f>E6+F6+G6+H6+I6+J6+K6+L6+M6+N6+O6+P6+Q6+R6+S6+T6+U6+V6+W6+X6+Y6+Z6+AA6+AB6 &amp; " " &amp;AC6</f>
        <v xml:space="preserve">45 </v>
      </c>
      <c r="F6">
        <v>45</v>
      </c>
      <c r="G6" s="5"/>
      <c r="H6" s="4"/>
      <c r="J6" s="4"/>
      <c r="AC6" s="207"/>
    </row>
    <row r="7" spans="1:30" customFormat="1" ht="17.25" hidden="1" customHeight="1">
      <c r="A7" t="s">
        <v>314</v>
      </c>
      <c r="C7" t="s">
        <v>670</v>
      </c>
      <c r="D7" s="179" t="str">
        <f t="shared" ref="D7:D70" si="0">E7+F7+G7+H7+I7+J7+K7+L7+M7+N7+O7+P7+Q7+R7+S7+T7+U7+V7+W7+X7+Y7+Z7+AA7+AB7 &amp; " " &amp;AC7</f>
        <v xml:space="preserve">0 </v>
      </c>
      <c r="G7" s="5"/>
      <c r="H7" s="4"/>
      <c r="J7" s="4"/>
      <c r="AC7" s="207"/>
    </row>
    <row r="8" spans="1:30" customFormat="1" ht="17.25" hidden="1" customHeight="1">
      <c r="A8" t="s">
        <v>314</v>
      </c>
      <c r="B8" t="s">
        <v>603</v>
      </c>
      <c r="C8" t="s">
        <v>533</v>
      </c>
      <c r="D8" s="179" t="str">
        <f t="shared" si="0"/>
        <v xml:space="preserve">0 </v>
      </c>
      <c r="G8" s="5"/>
      <c r="H8" s="4"/>
      <c r="J8" s="4"/>
      <c r="AC8" s="207"/>
    </row>
    <row r="9" spans="1:30" customFormat="1" ht="18" customHeight="1">
      <c r="A9" t="s">
        <v>314</v>
      </c>
      <c r="B9" t="s">
        <v>315</v>
      </c>
      <c r="C9" t="s">
        <v>365</v>
      </c>
      <c r="D9" s="179" t="str">
        <f t="shared" si="0"/>
        <v xml:space="preserve">4 </v>
      </c>
      <c r="E9">
        <v>1</v>
      </c>
      <c r="G9" s="5">
        <v>1</v>
      </c>
      <c r="H9" s="4">
        <v>1</v>
      </c>
      <c r="I9">
        <v>1</v>
      </c>
      <c r="J9" s="4"/>
      <c r="AC9" s="207"/>
    </row>
    <row r="10" spans="1:30" customFormat="1" ht="18" hidden="1" customHeight="1">
      <c r="A10" t="s">
        <v>169</v>
      </c>
      <c r="B10" t="s">
        <v>215</v>
      </c>
      <c r="C10" t="s">
        <v>216</v>
      </c>
      <c r="D10" s="179" t="str">
        <f t="shared" si="0"/>
        <v xml:space="preserve">0 </v>
      </c>
      <c r="G10" s="5"/>
      <c r="H10" s="4"/>
      <c r="J10" s="4"/>
      <c r="AC10" s="207"/>
    </row>
    <row r="11" spans="1:30" customFormat="1" ht="18" hidden="1" customHeight="1">
      <c r="A11" t="s">
        <v>169</v>
      </c>
      <c r="B11" t="s">
        <v>170</v>
      </c>
      <c r="C11" t="s">
        <v>171</v>
      </c>
      <c r="D11" s="179" t="str">
        <f t="shared" si="0"/>
        <v xml:space="preserve">0 </v>
      </c>
      <c r="G11" s="5"/>
      <c r="H11" s="4"/>
      <c r="J11" s="4"/>
      <c r="AC11" s="207"/>
    </row>
    <row r="12" spans="1:30" customFormat="1" ht="18" hidden="1" customHeight="1">
      <c r="A12" t="s">
        <v>169</v>
      </c>
      <c r="B12" t="s">
        <v>172</v>
      </c>
      <c r="C12" t="s">
        <v>173</v>
      </c>
      <c r="D12" s="179" t="str">
        <f t="shared" si="0"/>
        <v xml:space="preserve">0 </v>
      </c>
      <c r="G12" s="5"/>
      <c r="H12" s="4"/>
      <c r="J12" s="4"/>
      <c r="AC12" s="207"/>
    </row>
    <row r="13" spans="1:30" customFormat="1" ht="18" hidden="1" customHeight="1">
      <c r="A13" t="s">
        <v>52</v>
      </c>
      <c r="B13" t="s">
        <v>53</v>
      </c>
      <c r="C13" t="s">
        <v>54</v>
      </c>
      <c r="D13" s="179" t="str">
        <f t="shared" si="0"/>
        <v xml:space="preserve">0 </v>
      </c>
      <c r="G13" s="5"/>
      <c r="H13" s="4"/>
      <c r="J13" s="4"/>
      <c r="AC13" s="207"/>
    </row>
    <row r="14" spans="1:30" customFormat="1" ht="18" customHeight="1">
      <c r="A14" t="s">
        <v>138</v>
      </c>
      <c r="B14" t="s">
        <v>160</v>
      </c>
      <c r="C14" t="s">
        <v>159</v>
      </c>
      <c r="D14" s="179" t="str">
        <f t="shared" si="0"/>
        <v>1 hapert</v>
      </c>
      <c r="E14">
        <v>1</v>
      </c>
      <c r="G14" s="5"/>
      <c r="H14" s="4"/>
      <c r="J14" s="4"/>
      <c r="AC14" s="207" t="s">
        <v>770</v>
      </c>
    </row>
    <row r="15" spans="1:30" customFormat="1" ht="18" hidden="1" customHeight="1">
      <c r="A15" t="s">
        <v>138</v>
      </c>
      <c r="B15" t="s">
        <v>162</v>
      </c>
      <c r="C15" t="s">
        <v>161</v>
      </c>
      <c r="D15" s="179" t="str">
        <f>E15+F15+G15+H15+I15+J15+K15+L15+M15+N15+O15+P15+Q15+R15+S15+T15+U15+V15+W15+X15+Y15+Z15+AA15+AB15 &amp; " " &amp;AC15</f>
        <v xml:space="preserve">0 </v>
      </c>
      <c r="G15" s="5"/>
      <c r="H15" s="4"/>
      <c r="J15" s="4"/>
      <c r="AC15" s="207"/>
    </row>
    <row r="16" spans="1:30" customFormat="1" ht="18" hidden="1" customHeight="1">
      <c r="A16" t="s">
        <v>138</v>
      </c>
      <c r="B16" t="s">
        <v>139</v>
      </c>
      <c r="C16" t="s">
        <v>140</v>
      </c>
      <c r="D16" s="179" t="str">
        <f t="shared" si="0"/>
        <v xml:space="preserve">0 </v>
      </c>
      <c r="G16" s="5"/>
      <c r="H16" s="4"/>
      <c r="J16" s="4"/>
      <c r="AC16" s="207"/>
    </row>
    <row r="17" spans="1:29" customFormat="1" ht="18" hidden="1" customHeight="1">
      <c r="A17" t="s">
        <v>120</v>
      </c>
      <c r="B17" t="s">
        <v>123</v>
      </c>
      <c r="C17" t="s">
        <v>124</v>
      </c>
      <c r="D17" s="179" t="str">
        <f t="shared" si="0"/>
        <v xml:space="preserve">0 </v>
      </c>
      <c r="G17" s="5"/>
      <c r="H17" s="4"/>
      <c r="J17" s="4"/>
      <c r="AC17" s="207"/>
    </row>
    <row r="18" spans="1:29" customFormat="1" ht="18" hidden="1" customHeight="1">
      <c r="A18" t="s">
        <v>120</v>
      </c>
      <c r="B18" t="s">
        <v>125</v>
      </c>
      <c r="C18" t="s">
        <v>126</v>
      </c>
      <c r="D18" s="179" t="str">
        <f t="shared" si="0"/>
        <v xml:space="preserve">0 </v>
      </c>
      <c r="G18" s="5"/>
      <c r="H18" s="4"/>
      <c r="J18" s="4"/>
      <c r="AC18" s="207"/>
    </row>
    <row r="19" spans="1:29" customFormat="1" ht="18" hidden="1" customHeight="1">
      <c r="A19" t="s">
        <v>268</v>
      </c>
      <c r="B19" t="s">
        <v>337</v>
      </c>
      <c r="C19" t="s">
        <v>555</v>
      </c>
      <c r="D19" s="179" t="str">
        <f t="shared" si="0"/>
        <v xml:space="preserve">0 </v>
      </c>
      <c r="G19" s="5"/>
      <c r="H19" s="4"/>
      <c r="J19" s="4"/>
      <c r="AC19" s="207"/>
    </row>
    <row r="20" spans="1:29" customFormat="1" ht="18" hidden="1" customHeight="1">
      <c r="A20" t="s">
        <v>268</v>
      </c>
      <c r="B20" t="s">
        <v>269</v>
      </c>
      <c r="C20" t="s">
        <v>336</v>
      </c>
      <c r="D20" s="179" t="str">
        <f t="shared" si="0"/>
        <v xml:space="preserve">0 </v>
      </c>
      <c r="G20" s="5"/>
      <c r="H20" s="4"/>
      <c r="J20" s="4"/>
      <c r="AC20" s="207"/>
    </row>
    <row r="21" spans="1:29" customFormat="1" ht="18" hidden="1" customHeight="1">
      <c r="A21" t="s">
        <v>117</v>
      </c>
      <c r="B21" t="s">
        <v>118</v>
      </c>
      <c r="C21" t="s">
        <v>381</v>
      </c>
      <c r="D21" s="179" t="str">
        <f t="shared" si="0"/>
        <v xml:space="preserve">0 </v>
      </c>
      <c r="G21" s="5"/>
      <c r="H21" s="4"/>
      <c r="J21" s="4"/>
      <c r="AC21" s="207"/>
    </row>
    <row r="22" spans="1:29" customFormat="1" ht="18" hidden="1" customHeight="1">
      <c r="A22" t="s">
        <v>107</v>
      </c>
      <c r="B22" t="s">
        <v>112</v>
      </c>
      <c r="C22" t="s">
        <v>312</v>
      </c>
      <c r="D22" s="179" t="str">
        <f t="shared" si="0"/>
        <v xml:space="preserve">0 </v>
      </c>
      <c r="G22" s="5"/>
      <c r="H22" s="4"/>
      <c r="J22" s="4"/>
      <c r="AC22" s="207"/>
    </row>
    <row r="23" spans="1:29" customFormat="1" ht="18" hidden="1" customHeight="1">
      <c r="A23" t="s">
        <v>9</v>
      </c>
      <c r="B23" t="s">
        <v>166</v>
      </c>
      <c r="C23" t="s">
        <v>310</v>
      </c>
      <c r="D23" s="179" t="str">
        <f t="shared" si="0"/>
        <v xml:space="preserve">0 </v>
      </c>
      <c r="G23" s="5"/>
      <c r="H23" s="4"/>
      <c r="J23" s="4"/>
      <c r="AC23" s="207"/>
    </row>
    <row r="24" spans="1:29" customFormat="1" ht="18" hidden="1" customHeight="1">
      <c r="A24" t="s">
        <v>9</v>
      </c>
      <c r="B24" t="s">
        <v>168</v>
      </c>
      <c r="C24" t="s">
        <v>311</v>
      </c>
      <c r="D24" s="179" t="str">
        <f t="shared" si="0"/>
        <v xml:space="preserve">0 </v>
      </c>
      <c r="G24" s="5"/>
      <c r="H24" s="4"/>
      <c r="J24" s="4"/>
      <c r="AC24" s="207"/>
    </row>
    <row r="25" spans="1:29" customFormat="1" ht="18" hidden="1" customHeight="1">
      <c r="A25" t="s">
        <v>9</v>
      </c>
      <c r="B25" t="s">
        <v>155</v>
      </c>
      <c r="C25" t="s">
        <v>156</v>
      </c>
      <c r="D25" s="179" t="str">
        <f>E25+F25+G25+H25+I25+J25+K25+L25+M25+N25+O25+P25+Q25+R25+S25+T25+U25+V25+W25+X25+Y25+Z25+AA25+AB25 &amp; " " &amp;AC25</f>
        <v xml:space="preserve">0 </v>
      </c>
      <c r="G25" s="5"/>
      <c r="H25" s="4"/>
      <c r="J25" s="4"/>
      <c r="AC25" s="207"/>
    </row>
    <row r="26" spans="1:29" customFormat="1" ht="18" hidden="1" customHeight="1">
      <c r="A26" t="s">
        <v>138</v>
      </c>
      <c r="B26" t="s">
        <v>149</v>
      </c>
      <c r="C26" t="s">
        <v>345</v>
      </c>
      <c r="D26" s="179" t="str">
        <f t="shared" si="0"/>
        <v xml:space="preserve">0 </v>
      </c>
      <c r="G26" s="5"/>
      <c r="H26" s="4"/>
      <c r="J26" s="4"/>
      <c r="AC26" s="207"/>
    </row>
    <row r="27" spans="1:29" customFormat="1" ht="18" hidden="1" customHeight="1">
      <c r="A27" t="s">
        <v>352</v>
      </c>
      <c r="B27" t="s">
        <v>352</v>
      </c>
      <c r="C27" t="s">
        <v>366</v>
      </c>
      <c r="D27" s="179" t="str">
        <f t="shared" si="0"/>
        <v xml:space="preserve">0 </v>
      </c>
      <c r="G27" s="5"/>
      <c r="H27" s="4"/>
      <c r="J27" s="4"/>
      <c r="AC27" s="207"/>
    </row>
    <row r="28" spans="1:29" customFormat="1" ht="18" hidden="1" customHeight="1">
      <c r="A28" t="s">
        <v>4</v>
      </c>
      <c r="B28" t="s">
        <v>188</v>
      </c>
      <c r="C28" t="s">
        <v>189</v>
      </c>
      <c r="D28" s="179" t="str">
        <f t="shared" si="0"/>
        <v xml:space="preserve">0 </v>
      </c>
      <c r="G28" s="5"/>
      <c r="H28" s="4"/>
      <c r="J28" s="4"/>
      <c r="AC28" s="207"/>
    </row>
    <row r="29" spans="1:29" customFormat="1" ht="18" hidden="1" customHeight="1">
      <c r="A29" t="s">
        <v>129</v>
      </c>
      <c r="B29" t="s">
        <v>130</v>
      </c>
      <c r="C29" t="s">
        <v>131</v>
      </c>
      <c r="D29" s="179" t="str">
        <f t="shared" si="0"/>
        <v xml:space="preserve">0 </v>
      </c>
      <c r="G29" s="5"/>
      <c r="H29" s="4"/>
      <c r="J29" s="4"/>
      <c r="AC29" s="207"/>
    </row>
    <row r="30" spans="1:29" customFormat="1" ht="18" customHeight="1">
      <c r="A30" t="s">
        <v>138</v>
      </c>
      <c r="B30" t="s">
        <v>143</v>
      </c>
      <c r="C30" t="s">
        <v>144</v>
      </c>
      <c r="D30" s="179" t="str">
        <f t="shared" si="0"/>
        <v xml:space="preserve">1 </v>
      </c>
      <c r="G30" s="5">
        <v>1</v>
      </c>
      <c r="H30" s="4"/>
      <c r="J30" s="4"/>
      <c r="AC30" s="207"/>
    </row>
    <row r="31" spans="1:29" customFormat="1" ht="18" hidden="1" customHeight="1">
      <c r="A31" t="s">
        <v>4</v>
      </c>
      <c r="B31" t="s">
        <v>85</v>
      </c>
      <c r="C31" t="s">
        <v>86</v>
      </c>
      <c r="D31" s="179" t="str">
        <f t="shared" si="0"/>
        <v xml:space="preserve">0 </v>
      </c>
      <c r="G31" s="5"/>
      <c r="H31" s="4"/>
      <c r="J31" s="4"/>
      <c r="AC31" s="207"/>
    </row>
    <row r="32" spans="1:29" customFormat="1" ht="18" hidden="1" customHeight="1">
      <c r="A32" t="s">
        <v>9</v>
      </c>
      <c r="B32" t="s">
        <v>25</v>
      </c>
      <c r="C32" t="s">
        <v>313</v>
      </c>
      <c r="D32" s="179" t="str">
        <f t="shared" si="0"/>
        <v xml:space="preserve">0 </v>
      </c>
      <c r="G32" s="5"/>
      <c r="H32" s="4"/>
      <c r="J32" s="4"/>
      <c r="AC32" s="207"/>
    </row>
    <row r="33" spans="1:29" customFormat="1" ht="18" hidden="1" customHeight="1">
      <c r="A33" t="s">
        <v>52</v>
      </c>
      <c r="B33" t="s">
        <v>213</v>
      </c>
      <c r="C33" t="s">
        <v>564</v>
      </c>
      <c r="D33" s="179" t="str">
        <f>E33+F33+G33+H33+I33+J33+K33+L33+M33+N33+O33+P33+Q33+R33+S33+T33+U33+V33+W33+X33+Y33+Z33+AA33+AB33 &amp; " " &amp;AC33</f>
        <v xml:space="preserve">0 </v>
      </c>
      <c r="G33" s="5"/>
      <c r="H33" s="4"/>
      <c r="J33" s="4"/>
      <c r="AC33" s="207"/>
    </row>
    <row r="34" spans="1:29" customFormat="1" ht="18" hidden="1" customHeight="1">
      <c r="A34" t="s">
        <v>138</v>
      </c>
      <c r="B34" t="s">
        <v>141</v>
      </c>
      <c r="C34" t="s">
        <v>142</v>
      </c>
      <c r="D34" s="179" t="str">
        <f t="shared" si="0"/>
        <v xml:space="preserve">0 </v>
      </c>
      <c r="G34" s="5"/>
      <c r="H34" s="4"/>
      <c r="J34" s="4"/>
      <c r="AC34" s="207"/>
    </row>
    <row r="35" spans="1:29" customFormat="1" ht="18" hidden="1" customHeight="1">
      <c r="A35" t="s">
        <v>7</v>
      </c>
      <c r="B35" t="s">
        <v>8</v>
      </c>
      <c r="C35" t="s">
        <v>303</v>
      </c>
      <c r="D35" s="179" t="str">
        <f t="shared" si="0"/>
        <v xml:space="preserve">0 </v>
      </c>
      <c r="G35" s="5"/>
      <c r="H35" s="4"/>
      <c r="J35" s="4"/>
      <c r="AC35" s="207"/>
    </row>
    <row r="36" spans="1:29" customFormat="1" ht="18" hidden="1" customHeight="1">
      <c r="A36" t="s">
        <v>7</v>
      </c>
      <c r="B36" t="s">
        <v>196</v>
      </c>
      <c r="C36" t="s">
        <v>302</v>
      </c>
      <c r="D36" s="179" t="str">
        <f t="shared" si="0"/>
        <v xml:space="preserve">0 </v>
      </c>
      <c r="G36" s="5"/>
      <c r="H36" s="4"/>
      <c r="J36" s="4"/>
      <c r="AC36" s="207"/>
    </row>
    <row r="37" spans="1:29" customFormat="1" hidden="1">
      <c r="A37" t="s">
        <v>47</v>
      </c>
      <c r="B37" t="s">
        <v>205</v>
      </c>
      <c r="C37" t="s">
        <v>206</v>
      </c>
      <c r="D37" s="179" t="str">
        <f t="shared" si="0"/>
        <v xml:space="preserve">0 </v>
      </c>
      <c r="G37" s="5"/>
      <c r="H37" s="4"/>
      <c r="J37" s="4"/>
      <c r="AC37" s="207"/>
    </row>
    <row r="38" spans="1:29" customFormat="1" hidden="1">
      <c r="A38" t="s">
        <v>47</v>
      </c>
      <c r="B38" t="s">
        <v>207</v>
      </c>
      <c r="C38" t="s">
        <v>208</v>
      </c>
      <c r="D38" s="179" t="str">
        <f t="shared" si="0"/>
        <v xml:space="preserve">0 </v>
      </c>
      <c r="G38" s="5"/>
      <c r="H38" s="4"/>
      <c r="J38" s="4"/>
      <c r="AC38" s="207"/>
    </row>
    <row r="39" spans="1:29" customFormat="1" hidden="1">
      <c r="A39" t="s">
        <v>47</v>
      </c>
      <c r="B39" t="s">
        <v>209</v>
      </c>
      <c r="C39" t="s">
        <v>210</v>
      </c>
      <c r="D39" s="179" t="str">
        <f t="shared" si="0"/>
        <v xml:space="preserve">0 </v>
      </c>
      <c r="G39" s="5"/>
      <c r="H39" s="4"/>
      <c r="J39" s="4"/>
      <c r="AC39" s="207"/>
    </row>
    <row r="40" spans="1:29" customFormat="1" hidden="1">
      <c r="A40" t="s">
        <v>47</v>
      </c>
      <c r="B40" t="s">
        <v>211</v>
      </c>
      <c r="C40" t="s">
        <v>212</v>
      </c>
      <c r="D40" s="179" t="str">
        <f t="shared" si="0"/>
        <v xml:space="preserve">0 </v>
      </c>
      <c r="G40" s="5"/>
      <c r="H40" s="4"/>
      <c r="J40" s="4"/>
      <c r="AC40" s="207"/>
    </row>
    <row r="41" spans="1:29" customFormat="1" hidden="1">
      <c r="A41" t="s">
        <v>47</v>
      </c>
      <c r="B41" t="s">
        <v>48</v>
      </c>
      <c r="C41" t="s">
        <v>49</v>
      </c>
      <c r="D41" s="179" t="str">
        <f t="shared" si="0"/>
        <v xml:space="preserve">0 </v>
      </c>
      <c r="G41" s="5"/>
      <c r="H41" s="4"/>
      <c r="J41" s="4"/>
      <c r="AC41" s="207"/>
    </row>
    <row r="42" spans="1:29" customFormat="1" hidden="1">
      <c r="A42" t="s">
        <v>47</v>
      </c>
      <c r="B42" t="s">
        <v>50</v>
      </c>
      <c r="C42" t="s">
        <v>51</v>
      </c>
      <c r="D42" s="179" t="str">
        <f t="shared" si="0"/>
        <v xml:space="preserve">0 </v>
      </c>
      <c r="G42" s="5"/>
      <c r="H42" s="4"/>
      <c r="J42" s="4"/>
      <c r="AC42" s="207"/>
    </row>
    <row r="43" spans="1:29" customFormat="1" hidden="1">
      <c r="A43" t="s">
        <v>55</v>
      </c>
      <c r="B43" t="s">
        <v>56</v>
      </c>
      <c r="C43" t="s">
        <v>57</v>
      </c>
      <c r="D43" s="179" t="str">
        <f t="shared" si="0"/>
        <v xml:space="preserve">0 </v>
      </c>
      <c r="G43" s="5"/>
      <c r="H43" s="4"/>
      <c r="J43" s="4"/>
      <c r="AC43" s="207"/>
    </row>
    <row r="44" spans="1:29" customFormat="1" hidden="1">
      <c r="A44" t="s">
        <v>30</v>
      </c>
      <c r="B44" t="s">
        <v>58</v>
      </c>
      <c r="C44" t="s">
        <v>59</v>
      </c>
      <c r="D44" s="179" t="str">
        <f t="shared" si="0"/>
        <v xml:space="preserve">0 </v>
      </c>
      <c r="G44" s="5"/>
      <c r="H44" s="4"/>
      <c r="J44" s="4"/>
      <c r="AC44" s="207"/>
    </row>
    <row r="45" spans="1:29" customFormat="1" hidden="1">
      <c r="A45" t="s">
        <v>30</v>
      </c>
      <c r="B45" t="s">
        <v>60</v>
      </c>
      <c r="C45" t="s">
        <v>61</v>
      </c>
      <c r="D45" s="179" t="str">
        <f t="shared" si="0"/>
        <v xml:space="preserve">0 </v>
      </c>
      <c r="G45" s="5"/>
      <c r="H45" s="4"/>
      <c r="J45" s="4"/>
      <c r="AC45" s="207"/>
    </row>
    <row r="46" spans="1:29" customFormat="1" hidden="1">
      <c r="A46" t="s">
        <v>30</v>
      </c>
      <c r="B46" t="s">
        <v>62</v>
      </c>
      <c r="C46" t="s">
        <v>63</v>
      </c>
      <c r="D46" s="179" t="str">
        <f t="shared" si="0"/>
        <v xml:space="preserve">0 </v>
      </c>
      <c r="G46" s="5"/>
      <c r="H46" s="4"/>
      <c r="J46" s="4"/>
      <c r="AC46" s="207"/>
    </row>
    <row r="47" spans="1:29" customFormat="1" hidden="1">
      <c r="A47" t="s">
        <v>30</v>
      </c>
      <c r="B47" t="s">
        <v>31</v>
      </c>
      <c r="C47" t="s">
        <v>32</v>
      </c>
      <c r="D47" s="179" t="str">
        <f t="shared" si="0"/>
        <v xml:space="preserve">0 </v>
      </c>
      <c r="G47" s="5"/>
      <c r="H47" s="4"/>
      <c r="J47" s="4"/>
      <c r="AC47" s="207"/>
    </row>
    <row r="48" spans="1:29" customFormat="1" hidden="1">
      <c r="A48" t="s">
        <v>30</v>
      </c>
      <c r="B48" t="s">
        <v>39</v>
      </c>
      <c r="C48" t="s">
        <v>40</v>
      </c>
      <c r="D48" s="179" t="str">
        <f t="shared" si="0"/>
        <v xml:space="preserve">0 </v>
      </c>
      <c r="G48" s="5"/>
      <c r="H48" s="4"/>
      <c r="J48" s="4"/>
      <c r="AC48" s="207"/>
    </row>
    <row r="49" spans="1:29" customFormat="1" hidden="1">
      <c r="A49" t="s">
        <v>30</v>
      </c>
      <c r="B49" t="s">
        <v>217</v>
      </c>
      <c r="C49" t="s">
        <v>218</v>
      </c>
      <c r="D49" s="179" t="str">
        <f t="shared" si="0"/>
        <v xml:space="preserve">0 </v>
      </c>
      <c r="G49" s="5"/>
      <c r="H49" s="4"/>
      <c r="J49" s="4"/>
      <c r="AC49" s="207"/>
    </row>
    <row r="50" spans="1:29" customFormat="1" hidden="1">
      <c r="A50" t="s">
        <v>30</v>
      </c>
      <c r="B50" t="s">
        <v>219</v>
      </c>
      <c r="C50" t="s">
        <v>220</v>
      </c>
      <c r="D50" s="179" t="str">
        <f t="shared" si="0"/>
        <v xml:space="preserve">0 </v>
      </c>
      <c r="G50" s="5"/>
      <c r="H50" s="4"/>
      <c r="J50" s="4"/>
      <c r="AC50" s="207"/>
    </row>
    <row r="51" spans="1:29" customFormat="1" hidden="1">
      <c r="A51" t="s">
        <v>200</v>
      </c>
      <c r="B51" t="s">
        <v>221</v>
      </c>
      <c r="C51" t="s">
        <v>222</v>
      </c>
      <c r="D51" s="179" t="str">
        <f t="shared" si="0"/>
        <v xml:space="preserve">0 </v>
      </c>
      <c r="G51" s="5"/>
      <c r="H51" s="4"/>
      <c r="J51" s="4"/>
      <c r="AC51" s="207"/>
    </row>
    <row r="52" spans="1:29" customFormat="1" hidden="1">
      <c r="A52" t="s">
        <v>223</v>
      </c>
      <c r="B52" t="s">
        <v>224</v>
      </c>
      <c r="C52" t="s">
        <v>225</v>
      </c>
      <c r="D52" s="179" t="str">
        <f t="shared" si="0"/>
        <v xml:space="preserve">0 </v>
      </c>
      <c r="G52" s="5"/>
      <c r="H52" s="4"/>
      <c r="J52" s="4"/>
      <c r="AC52" s="207"/>
    </row>
    <row r="53" spans="1:29" customFormat="1" hidden="1">
      <c r="A53" t="s">
        <v>0</v>
      </c>
      <c r="B53" t="s">
        <v>134</v>
      </c>
      <c r="C53" t="s">
        <v>135</v>
      </c>
      <c r="D53" s="179" t="str">
        <f t="shared" si="0"/>
        <v xml:space="preserve">0 </v>
      </c>
      <c r="G53" s="5"/>
      <c r="H53" s="4"/>
      <c r="J53" s="4"/>
      <c r="AC53" s="207"/>
    </row>
    <row r="54" spans="1:29" customFormat="1" hidden="1">
      <c r="A54" t="s">
        <v>0</v>
      </c>
      <c r="B54" t="s">
        <v>1</v>
      </c>
      <c r="C54" t="s">
        <v>2</v>
      </c>
      <c r="D54" s="179" t="str">
        <f t="shared" si="0"/>
        <v xml:space="preserve">0 </v>
      </c>
      <c r="G54" s="5"/>
      <c r="H54" s="4"/>
      <c r="J54" s="4"/>
      <c r="AC54" s="207"/>
    </row>
    <row r="55" spans="1:29" customFormat="1" hidden="1">
      <c r="A55" t="s">
        <v>0</v>
      </c>
      <c r="B55" t="s">
        <v>174</v>
      </c>
      <c r="C55" t="s">
        <v>175</v>
      </c>
      <c r="D55" s="179" t="str">
        <f t="shared" si="0"/>
        <v xml:space="preserve">0 </v>
      </c>
      <c r="G55" s="5"/>
      <c r="H55" s="4"/>
      <c r="J55" s="4"/>
      <c r="AC55" s="207"/>
    </row>
    <row r="56" spans="1:29" customFormat="1" hidden="1">
      <c r="A56" t="s">
        <v>0</v>
      </c>
      <c r="B56" t="s">
        <v>176</v>
      </c>
      <c r="C56" t="s">
        <v>177</v>
      </c>
      <c r="D56" s="179" t="str">
        <f t="shared" si="0"/>
        <v xml:space="preserve">0 </v>
      </c>
      <c r="G56" s="5"/>
      <c r="H56" s="4"/>
      <c r="J56" s="4"/>
      <c r="AC56" s="207"/>
    </row>
    <row r="57" spans="1:29" customFormat="1" hidden="1">
      <c r="A57" t="s">
        <v>0</v>
      </c>
      <c r="B57" t="s">
        <v>226</v>
      </c>
      <c r="C57" t="s">
        <v>227</v>
      </c>
      <c r="D57" s="179" t="str">
        <f t="shared" si="0"/>
        <v xml:space="preserve">0 </v>
      </c>
      <c r="G57" s="5"/>
      <c r="H57" s="4"/>
      <c r="J57" s="4"/>
      <c r="AC57" s="207"/>
    </row>
    <row r="58" spans="1:29" customFormat="1" hidden="1">
      <c r="A58" t="s">
        <v>3</v>
      </c>
      <c r="B58" t="s">
        <v>228</v>
      </c>
      <c r="C58" t="s">
        <v>229</v>
      </c>
      <c r="D58" s="179" t="str">
        <f t="shared" si="0"/>
        <v xml:space="preserve">0 </v>
      </c>
      <c r="G58" s="5"/>
      <c r="H58" s="4"/>
      <c r="J58" s="4"/>
      <c r="AC58" s="207"/>
    </row>
    <row r="59" spans="1:29" customFormat="1" hidden="1">
      <c r="A59" t="s">
        <v>3</v>
      </c>
      <c r="B59" t="s">
        <v>178</v>
      </c>
      <c r="C59" t="s">
        <v>179</v>
      </c>
      <c r="D59" s="179" t="str">
        <f t="shared" si="0"/>
        <v xml:space="preserve">0 </v>
      </c>
      <c r="G59" s="5"/>
      <c r="H59" s="4"/>
      <c r="J59" s="4"/>
      <c r="AC59" s="207"/>
    </row>
    <row r="60" spans="1:29" customFormat="1" hidden="1">
      <c r="A60" t="s">
        <v>3</v>
      </c>
      <c r="B60" t="s">
        <v>289</v>
      </c>
      <c r="C60" t="s">
        <v>290</v>
      </c>
      <c r="D60" s="179" t="str">
        <f t="shared" si="0"/>
        <v xml:space="preserve">0 </v>
      </c>
      <c r="G60" s="5"/>
      <c r="H60" s="4"/>
      <c r="J60" s="4"/>
      <c r="AC60" s="207"/>
    </row>
    <row r="61" spans="1:29" customFormat="1" hidden="1">
      <c r="A61" t="s">
        <v>3</v>
      </c>
      <c r="B61" t="s">
        <v>64</v>
      </c>
      <c r="C61" t="s">
        <v>65</v>
      </c>
      <c r="D61" s="179" t="str">
        <f t="shared" si="0"/>
        <v xml:space="preserve">0 </v>
      </c>
      <c r="G61" s="5"/>
      <c r="H61" s="4"/>
      <c r="J61" s="4"/>
      <c r="AC61" s="207"/>
    </row>
    <row r="62" spans="1:29" customFormat="1" hidden="1">
      <c r="A62" t="s">
        <v>3</v>
      </c>
      <c r="B62" t="s">
        <v>180</v>
      </c>
      <c r="C62" t="s">
        <v>181</v>
      </c>
      <c r="D62" s="179" t="str">
        <f t="shared" si="0"/>
        <v xml:space="preserve">0 </v>
      </c>
      <c r="G62" s="5"/>
      <c r="H62" s="4"/>
      <c r="J62" s="4"/>
      <c r="AC62" s="207"/>
    </row>
    <row r="63" spans="1:29" customFormat="1" hidden="1">
      <c r="A63" t="s">
        <v>3</v>
      </c>
      <c r="B63" t="s">
        <v>230</v>
      </c>
      <c r="C63" t="s">
        <v>231</v>
      </c>
      <c r="D63" s="179" t="str">
        <f t="shared" si="0"/>
        <v xml:space="preserve">0 </v>
      </c>
      <c r="G63" s="5"/>
      <c r="H63" s="4"/>
      <c r="J63" s="4"/>
      <c r="AC63" s="207"/>
    </row>
    <row r="64" spans="1:29" customFormat="1" hidden="1">
      <c r="A64" t="s">
        <v>66</v>
      </c>
      <c r="B64" t="s">
        <v>232</v>
      </c>
      <c r="C64" t="s">
        <v>233</v>
      </c>
      <c r="D64" s="179" t="str">
        <f t="shared" si="0"/>
        <v xml:space="preserve">0 </v>
      </c>
      <c r="G64" s="5"/>
      <c r="H64" s="4"/>
      <c r="J64" s="4"/>
      <c r="AC64" s="207"/>
    </row>
    <row r="65" spans="1:29" customFormat="1" hidden="1">
      <c r="A65" t="s">
        <v>66</v>
      </c>
      <c r="B65" t="s">
        <v>234</v>
      </c>
      <c r="C65" t="s">
        <v>235</v>
      </c>
      <c r="D65" s="179" t="str">
        <f t="shared" si="0"/>
        <v xml:space="preserve">0 </v>
      </c>
      <c r="G65" s="5"/>
      <c r="H65" s="4"/>
      <c r="J65" s="4"/>
      <c r="AC65" s="207"/>
    </row>
    <row r="66" spans="1:29" customFormat="1" hidden="1">
      <c r="A66" t="s">
        <v>66</v>
      </c>
      <c r="B66" t="s">
        <v>67</v>
      </c>
      <c r="C66" t="s">
        <v>68</v>
      </c>
      <c r="D66" s="179" t="str">
        <f t="shared" si="0"/>
        <v xml:space="preserve">0 </v>
      </c>
      <c r="G66" s="5"/>
      <c r="H66" s="4"/>
      <c r="J66" s="4"/>
      <c r="AC66" s="207"/>
    </row>
    <row r="67" spans="1:29" customFormat="1" hidden="1">
      <c r="A67" t="s">
        <v>66</v>
      </c>
      <c r="B67" t="s">
        <v>236</v>
      </c>
      <c r="C67" t="s">
        <v>237</v>
      </c>
      <c r="D67" s="179" t="str">
        <f t="shared" si="0"/>
        <v xml:space="preserve">0 </v>
      </c>
      <c r="G67" s="5"/>
      <c r="H67" s="4"/>
      <c r="J67" s="4"/>
      <c r="AC67" s="207"/>
    </row>
    <row r="68" spans="1:29" customFormat="1" hidden="1">
      <c r="A68" t="s">
        <v>66</v>
      </c>
      <c r="B68" t="s">
        <v>238</v>
      </c>
      <c r="C68" t="s">
        <v>239</v>
      </c>
      <c r="D68" s="179" t="str">
        <f t="shared" si="0"/>
        <v xml:space="preserve">0 </v>
      </c>
      <c r="G68" s="5"/>
      <c r="H68" s="4"/>
      <c r="J68" s="4"/>
      <c r="AC68" s="207"/>
    </row>
    <row r="69" spans="1:29" customFormat="1" hidden="1">
      <c r="A69" t="s">
        <v>66</v>
      </c>
      <c r="B69" t="s">
        <v>182</v>
      </c>
      <c r="C69" t="s">
        <v>183</v>
      </c>
      <c r="D69" s="179" t="str">
        <f t="shared" si="0"/>
        <v xml:space="preserve">0 </v>
      </c>
      <c r="G69" s="5"/>
      <c r="H69" s="4"/>
      <c r="J69" s="4"/>
      <c r="AC69" s="207"/>
    </row>
    <row r="70" spans="1:29" customFormat="1" hidden="1">
      <c r="A70" t="s">
        <v>66</v>
      </c>
      <c r="B70" t="s">
        <v>69</v>
      </c>
      <c r="C70" t="s">
        <v>70</v>
      </c>
      <c r="D70" s="179" t="str">
        <f t="shared" si="0"/>
        <v xml:space="preserve">0 </v>
      </c>
      <c r="G70" s="5"/>
      <c r="H70" s="4"/>
      <c r="J70" s="4"/>
      <c r="AC70" s="207"/>
    </row>
    <row r="71" spans="1:29" customFormat="1" hidden="1">
      <c r="A71" t="s">
        <v>66</v>
      </c>
      <c r="B71" t="s">
        <v>240</v>
      </c>
      <c r="C71" t="s">
        <v>241</v>
      </c>
      <c r="D71" s="179" t="str">
        <f t="shared" ref="D71:D134" si="1">E71+F71+G71+H71+I71+J71+K71+L71+M71+N71+O71+P71+Q71+R71+S71+T71+U71+V71+W71+X71+Y71+Z71+AA71+AB71 &amp; " " &amp;AC71</f>
        <v xml:space="preserve">0 </v>
      </c>
      <c r="G71" s="5"/>
      <c r="H71" s="4"/>
      <c r="J71" s="4"/>
      <c r="AC71" s="207"/>
    </row>
    <row r="72" spans="1:29" customFormat="1" hidden="1">
      <c r="A72" t="s">
        <v>66</v>
      </c>
      <c r="B72" t="s">
        <v>242</v>
      </c>
      <c r="C72" t="s">
        <v>243</v>
      </c>
      <c r="D72" s="179" t="str">
        <f t="shared" si="1"/>
        <v xml:space="preserve">0 </v>
      </c>
      <c r="G72" s="5"/>
      <c r="H72" s="4"/>
      <c r="J72" s="4"/>
      <c r="AC72" s="207"/>
    </row>
    <row r="73" spans="1:29" customFormat="1" hidden="1">
      <c r="A73" t="s">
        <v>66</v>
      </c>
      <c r="B73" t="s">
        <v>71</v>
      </c>
      <c r="C73" t="s">
        <v>72</v>
      </c>
      <c r="D73" s="179" t="str">
        <f t="shared" si="1"/>
        <v xml:space="preserve">0 </v>
      </c>
      <c r="G73" s="5"/>
      <c r="H73" s="4"/>
      <c r="J73" s="4"/>
      <c r="AC73" s="207"/>
    </row>
    <row r="74" spans="1:29" customFormat="1" hidden="1">
      <c r="A74" t="s">
        <v>66</v>
      </c>
      <c r="B74" t="s">
        <v>73</v>
      </c>
      <c r="C74" t="s">
        <v>74</v>
      </c>
      <c r="D74" s="179" t="str">
        <f t="shared" si="1"/>
        <v xml:space="preserve">0 </v>
      </c>
      <c r="G74" s="5"/>
      <c r="H74" s="4"/>
      <c r="J74" s="4"/>
      <c r="AC74" s="207"/>
    </row>
    <row r="75" spans="1:29" customFormat="1" hidden="1">
      <c r="A75" t="s">
        <v>4</v>
      </c>
      <c r="B75" t="s">
        <v>75</v>
      </c>
      <c r="C75" t="s">
        <v>76</v>
      </c>
      <c r="D75" s="179" t="str">
        <f t="shared" si="1"/>
        <v xml:space="preserve">0 </v>
      </c>
      <c r="G75" s="5"/>
      <c r="H75" s="4"/>
      <c r="J75" s="4"/>
      <c r="AC75" s="207"/>
    </row>
    <row r="76" spans="1:29" customFormat="1" hidden="1">
      <c r="A76" t="s">
        <v>4</v>
      </c>
      <c r="B76" t="s">
        <v>77</v>
      </c>
      <c r="C76" t="s">
        <v>78</v>
      </c>
      <c r="D76" s="179" t="str">
        <f t="shared" si="1"/>
        <v xml:space="preserve">0 </v>
      </c>
      <c r="G76" s="5"/>
      <c r="H76" s="4"/>
      <c r="J76" s="4"/>
      <c r="AC76" s="207"/>
    </row>
    <row r="77" spans="1:29" customFormat="1" hidden="1">
      <c r="A77" t="s">
        <v>4</v>
      </c>
      <c r="B77" t="s">
        <v>79</v>
      </c>
      <c r="C77" t="s">
        <v>80</v>
      </c>
      <c r="D77" s="179" t="str">
        <f t="shared" si="1"/>
        <v xml:space="preserve">0 </v>
      </c>
      <c r="G77" s="5"/>
      <c r="H77" s="4"/>
      <c r="J77" s="4"/>
      <c r="AC77" s="207"/>
    </row>
    <row r="78" spans="1:29" customFormat="1" hidden="1">
      <c r="A78" t="s">
        <v>4</v>
      </c>
      <c r="B78" t="s">
        <v>136</v>
      </c>
      <c r="C78" t="s">
        <v>137</v>
      </c>
      <c r="D78" s="179" t="str">
        <f t="shared" si="1"/>
        <v xml:space="preserve">0 </v>
      </c>
      <c r="G78" s="5"/>
      <c r="H78" s="4"/>
      <c r="J78" s="4"/>
      <c r="AC78" s="207"/>
    </row>
    <row r="79" spans="1:29" customFormat="1" hidden="1">
      <c r="A79" t="s">
        <v>4</v>
      </c>
      <c r="B79" t="s">
        <v>81</v>
      </c>
      <c r="C79" t="s">
        <v>82</v>
      </c>
      <c r="D79" s="179" t="str">
        <f t="shared" si="1"/>
        <v xml:space="preserve">0 </v>
      </c>
      <c r="G79" s="5"/>
      <c r="H79" s="4"/>
      <c r="J79" s="4"/>
      <c r="AC79" s="207"/>
    </row>
    <row r="80" spans="1:29" customFormat="1" hidden="1">
      <c r="A80" t="s">
        <v>4</v>
      </c>
      <c r="B80" t="s">
        <v>83</v>
      </c>
      <c r="C80" t="s">
        <v>84</v>
      </c>
      <c r="D80" s="179" t="str">
        <f t="shared" si="1"/>
        <v xml:space="preserve">0 </v>
      </c>
      <c r="G80" s="5"/>
      <c r="H80" s="4"/>
      <c r="J80" s="4"/>
      <c r="AC80" s="207"/>
    </row>
    <row r="81" spans="1:29" customFormat="1" hidden="1">
      <c r="A81" t="s">
        <v>4</v>
      </c>
      <c r="B81" t="s">
        <v>5</v>
      </c>
      <c r="C81" t="s">
        <v>6</v>
      </c>
      <c r="D81" s="179" t="str">
        <f t="shared" si="1"/>
        <v xml:space="preserve">0 </v>
      </c>
      <c r="G81" s="5"/>
      <c r="H81" s="4"/>
      <c r="J81" s="4"/>
      <c r="AC81" s="207"/>
    </row>
    <row r="82" spans="1:29" customFormat="1" hidden="1">
      <c r="A82" t="s">
        <v>4</v>
      </c>
      <c r="B82" t="s">
        <v>127</v>
      </c>
      <c r="C82" t="s">
        <v>128</v>
      </c>
      <c r="D82" s="179" t="str">
        <f t="shared" si="1"/>
        <v xml:space="preserve">0 </v>
      </c>
      <c r="G82" s="5"/>
      <c r="H82" s="4"/>
      <c r="J82" s="4"/>
      <c r="AC82" s="207"/>
    </row>
    <row r="83" spans="1:29" customFormat="1" hidden="1">
      <c r="A83" t="s">
        <v>4</v>
      </c>
      <c r="B83" t="s">
        <v>184</v>
      </c>
      <c r="C83" t="s">
        <v>185</v>
      </c>
      <c r="D83" s="179" t="str">
        <f t="shared" si="1"/>
        <v xml:space="preserve">0 </v>
      </c>
      <c r="G83" s="5"/>
      <c r="H83" s="4"/>
      <c r="J83" s="4"/>
      <c r="AC83" s="207"/>
    </row>
    <row r="84" spans="1:29" customFormat="1" hidden="1">
      <c r="A84" t="s">
        <v>4</v>
      </c>
      <c r="B84" t="s">
        <v>186</v>
      </c>
      <c r="C84" t="s">
        <v>187</v>
      </c>
      <c r="D84" s="179" t="str">
        <f t="shared" si="1"/>
        <v xml:space="preserve">0 </v>
      </c>
      <c r="G84" s="5"/>
      <c r="H84" s="4"/>
      <c r="J84" s="4"/>
      <c r="AC84" s="207"/>
    </row>
    <row r="85" spans="1:29" customFormat="1" hidden="1">
      <c r="A85" t="s">
        <v>4</v>
      </c>
      <c r="B85" t="s">
        <v>190</v>
      </c>
      <c r="C85" t="s">
        <v>191</v>
      </c>
      <c r="D85" s="179" t="str">
        <f>E85+F85+G85+H85+I85+J85+K85+L85+M85+N85+O85+P85+Q85+R85+S85+T85+U85+V85+W85+X85+Y85+Z85+AA85+AB85 &amp; " " &amp;AC85</f>
        <v xml:space="preserve">0 </v>
      </c>
      <c r="G85" s="5"/>
      <c r="H85" s="4"/>
      <c r="J85" s="4"/>
      <c r="AC85" s="207"/>
    </row>
    <row r="86" spans="1:29" customFormat="1" hidden="1">
      <c r="A86" t="s">
        <v>4</v>
      </c>
      <c r="B86" t="s">
        <v>192</v>
      </c>
      <c r="C86" t="s">
        <v>193</v>
      </c>
      <c r="D86" s="179" t="str">
        <f t="shared" si="1"/>
        <v xml:space="preserve">0 </v>
      </c>
      <c r="G86" s="5"/>
      <c r="H86" s="4"/>
      <c r="J86" s="4"/>
      <c r="AC86" s="207"/>
    </row>
    <row r="87" spans="1:29" customFormat="1" hidden="1">
      <c r="A87" t="s">
        <v>4</v>
      </c>
      <c r="B87" t="s">
        <v>194</v>
      </c>
      <c r="C87" t="s">
        <v>195</v>
      </c>
      <c r="D87" s="179" t="str">
        <f t="shared" si="1"/>
        <v xml:space="preserve">0 </v>
      </c>
      <c r="G87" s="5"/>
      <c r="H87" s="4"/>
      <c r="J87" s="4"/>
      <c r="AC87" s="207"/>
    </row>
    <row r="88" spans="1:29" customFormat="1" hidden="1">
      <c r="A88" t="s">
        <v>4</v>
      </c>
      <c r="B88" t="s">
        <v>291</v>
      </c>
      <c r="C88" t="s">
        <v>292</v>
      </c>
      <c r="D88" s="179" t="str">
        <f t="shared" si="1"/>
        <v xml:space="preserve">0 </v>
      </c>
      <c r="G88" s="5"/>
      <c r="H88" s="4"/>
      <c r="J88" s="4"/>
      <c r="AC88" s="207"/>
    </row>
    <row r="89" spans="1:29" customFormat="1" hidden="1">
      <c r="A89" t="s">
        <v>4</v>
      </c>
      <c r="B89" t="s">
        <v>244</v>
      </c>
      <c r="C89" t="s">
        <v>245</v>
      </c>
      <c r="D89" s="179" t="str">
        <f t="shared" si="1"/>
        <v xml:space="preserve">0 </v>
      </c>
      <c r="G89" s="5"/>
      <c r="H89" s="4"/>
      <c r="J89" s="4"/>
      <c r="AC89" s="207"/>
    </row>
    <row r="90" spans="1:29" customFormat="1" hidden="1">
      <c r="A90" t="s">
        <v>4</v>
      </c>
      <c r="B90" t="s">
        <v>246</v>
      </c>
      <c r="C90" t="s">
        <v>247</v>
      </c>
      <c r="D90" s="179" t="str">
        <f t="shared" si="1"/>
        <v xml:space="preserve">0 </v>
      </c>
      <c r="G90" s="5"/>
      <c r="H90" s="4"/>
      <c r="J90" s="4"/>
      <c r="AC90" s="207"/>
    </row>
    <row r="91" spans="1:29" customFormat="1" hidden="1">
      <c r="A91" t="s">
        <v>138</v>
      </c>
      <c r="B91" t="s">
        <v>158</v>
      </c>
      <c r="C91" t="s">
        <v>157</v>
      </c>
      <c r="D91" s="179" t="str">
        <f t="shared" si="1"/>
        <v xml:space="preserve">0 </v>
      </c>
      <c r="G91" s="5"/>
      <c r="H91" s="4"/>
      <c r="J91" s="4"/>
      <c r="AC91" s="207"/>
    </row>
    <row r="92" spans="1:29" customFormat="1" hidden="1">
      <c r="A92" t="s">
        <v>145</v>
      </c>
      <c r="B92" t="s">
        <v>146</v>
      </c>
      <c r="C92" t="s">
        <v>147</v>
      </c>
      <c r="D92" s="179" t="str">
        <f t="shared" si="1"/>
        <v xml:space="preserve">0 </v>
      </c>
      <c r="G92" s="5"/>
      <c r="H92" s="4"/>
      <c r="J92" s="4"/>
      <c r="AC92" s="207"/>
    </row>
    <row r="93" spans="1:29" customFormat="1" hidden="1">
      <c r="A93" t="s">
        <v>9</v>
      </c>
      <c r="B93" t="s">
        <v>87</v>
      </c>
      <c r="C93" t="s">
        <v>88</v>
      </c>
      <c r="D93" s="179" t="str">
        <f t="shared" si="1"/>
        <v xml:space="preserve">0 </v>
      </c>
      <c r="G93" s="5"/>
      <c r="H93" s="4"/>
      <c r="J93" s="4"/>
      <c r="AC93" s="207"/>
    </row>
    <row r="94" spans="1:29" customFormat="1" hidden="1">
      <c r="A94" t="s">
        <v>9</v>
      </c>
      <c r="B94" t="s">
        <v>89</v>
      </c>
      <c r="C94" t="s">
        <v>90</v>
      </c>
      <c r="D94" s="179" t="str">
        <f t="shared" si="1"/>
        <v xml:space="preserve">0 </v>
      </c>
      <c r="G94" s="5"/>
      <c r="H94" s="4"/>
      <c r="J94" s="4"/>
      <c r="AC94" s="207"/>
    </row>
    <row r="95" spans="1:29" customFormat="1" hidden="1">
      <c r="A95" t="s">
        <v>9</v>
      </c>
      <c r="B95" t="s">
        <v>10</v>
      </c>
      <c r="C95" t="s">
        <v>11</v>
      </c>
      <c r="D95" s="179" t="str">
        <f t="shared" si="1"/>
        <v xml:space="preserve">0 </v>
      </c>
      <c r="G95" s="5"/>
      <c r="H95" s="4"/>
      <c r="J95" s="4"/>
      <c r="AC95" s="207"/>
    </row>
    <row r="96" spans="1:29" customFormat="1" hidden="1">
      <c r="A96" t="s">
        <v>9</v>
      </c>
      <c r="B96" t="s">
        <v>12</v>
      </c>
      <c r="C96" t="s">
        <v>13</v>
      </c>
      <c r="D96" s="179" t="str">
        <f t="shared" si="1"/>
        <v xml:space="preserve">0 </v>
      </c>
      <c r="G96" s="5"/>
      <c r="H96" s="4"/>
      <c r="J96" s="4"/>
      <c r="AC96" s="207"/>
    </row>
    <row r="97" spans="1:29" customFormat="1" hidden="1">
      <c r="A97" t="s">
        <v>9</v>
      </c>
      <c r="B97" t="s">
        <v>19</v>
      </c>
      <c r="C97" t="s">
        <v>20</v>
      </c>
      <c r="D97" s="179" t="str">
        <f t="shared" si="1"/>
        <v xml:space="preserve">0 </v>
      </c>
      <c r="G97" s="5"/>
      <c r="H97" s="4"/>
      <c r="J97" s="4"/>
      <c r="AC97" s="207"/>
    </row>
    <row r="98" spans="1:29" customFormat="1" hidden="1">
      <c r="A98" t="s">
        <v>9</v>
      </c>
      <c r="B98" t="s">
        <v>21</v>
      </c>
      <c r="C98" t="s">
        <v>22</v>
      </c>
      <c r="D98" s="179" t="str">
        <f t="shared" si="1"/>
        <v xml:space="preserve">0 </v>
      </c>
      <c r="G98" s="5"/>
      <c r="H98" s="4"/>
      <c r="J98" s="4"/>
      <c r="AC98" s="207"/>
    </row>
    <row r="99" spans="1:29" customFormat="1" hidden="1">
      <c r="A99" t="s">
        <v>9</v>
      </c>
      <c r="B99" t="s">
        <v>132</v>
      </c>
      <c r="C99" t="s">
        <v>133</v>
      </c>
      <c r="D99" s="179" t="str">
        <f t="shared" si="1"/>
        <v xml:space="preserve">0 </v>
      </c>
      <c r="G99" s="5"/>
      <c r="H99" s="4"/>
      <c r="J99" s="4"/>
      <c r="AC99" s="207"/>
    </row>
    <row r="100" spans="1:29" customFormat="1" hidden="1">
      <c r="A100" t="s">
        <v>9</v>
      </c>
      <c r="B100" t="s">
        <v>23</v>
      </c>
      <c r="C100" t="s">
        <v>24</v>
      </c>
      <c r="D100" s="179" t="str">
        <f t="shared" si="1"/>
        <v xml:space="preserve">0 </v>
      </c>
      <c r="G100" s="5"/>
      <c r="H100" s="4"/>
      <c r="J100" s="4"/>
      <c r="AC100" s="207"/>
    </row>
    <row r="101" spans="1:29" customFormat="1" hidden="1">
      <c r="A101" t="s">
        <v>9</v>
      </c>
      <c r="B101" t="s">
        <v>91</v>
      </c>
      <c r="C101" t="s">
        <v>92</v>
      </c>
      <c r="D101" s="179" t="str">
        <f t="shared" si="1"/>
        <v xml:space="preserve">0 </v>
      </c>
      <c r="G101" s="5"/>
      <c r="H101" s="4"/>
      <c r="J101" s="4"/>
      <c r="AC101" s="207"/>
    </row>
    <row r="102" spans="1:29" customFormat="1" hidden="1">
      <c r="A102" t="s">
        <v>9</v>
      </c>
      <c r="B102" t="s">
        <v>93</v>
      </c>
      <c r="C102" t="s">
        <v>94</v>
      </c>
      <c r="D102" s="179" t="str">
        <f t="shared" si="1"/>
        <v xml:space="preserve">0 </v>
      </c>
      <c r="G102" s="5"/>
      <c r="H102" s="4"/>
      <c r="J102" s="4"/>
      <c r="AC102" s="207"/>
    </row>
    <row r="103" spans="1:29" customFormat="1" hidden="1">
      <c r="A103" t="s">
        <v>9</v>
      </c>
      <c r="B103" t="s">
        <v>164</v>
      </c>
      <c r="C103" t="s">
        <v>163</v>
      </c>
      <c r="D103" s="179" t="str">
        <f t="shared" si="1"/>
        <v xml:space="preserve">0 </v>
      </c>
      <c r="G103" s="5"/>
      <c r="H103" s="4"/>
      <c r="J103" s="4"/>
      <c r="AC103" s="207"/>
    </row>
    <row r="104" spans="1:29" customFormat="1" hidden="1">
      <c r="A104" t="s">
        <v>9</v>
      </c>
      <c r="B104" t="s">
        <v>293</v>
      </c>
      <c r="C104" t="s">
        <v>294</v>
      </c>
      <c r="D104" s="179" t="str">
        <f t="shared" si="1"/>
        <v xml:space="preserve">0 </v>
      </c>
      <c r="G104" s="5"/>
      <c r="H104" s="4"/>
      <c r="J104" s="4"/>
      <c r="AC104" s="207"/>
    </row>
    <row r="105" spans="1:29" customFormat="1" hidden="1">
      <c r="A105" t="s">
        <v>9</v>
      </c>
      <c r="B105" t="s">
        <v>248</v>
      </c>
      <c r="C105" t="s">
        <v>249</v>
      </c>
      <c r="D105" s="179" t="str">
        <f t="shared" si="1"/>
        <v xml:space="preserve">0 </v>
      </c>
      <c r="G105" s="5"/>
      <c r="H105" s="4"/>
      <c r="J105" s="4"/>
      <c r="AC105" s="207"/>
    </row>
    <row r="106" spans="1:29" customFormat="1" hidden="1">
      <c r="A106" t="s">
        <v>27</v>
      </c>
      <c r="B106" t="s">
        <v>95</v>
      </c>
      <c r="C106" t="s">
        <v>96</v>
      </c>
      <c r="D106" s="179" t="str">
        <f t="shared" si="1"/>
        <v xml:space="preserve">0 </v>
      </c>
      <c r="G106" s="5"/>
      <c r="H106" s="4"/>
      <c r="J106" s="4"/>
      <c r="AC106" s="207"/>
    </row>
    <row r="107" spans="1:29" customFormat="1" hidden="1">
      <c r="A107" t="s">
        <v>27</v>
      </c>
      <c r="B107" t="s">
        <v>97</v>
      </c>
      <c r="C107" t="s">
        <v>98</v>
      </c>
      <c r="D107" s="179" t="str">
        <f t="shared" si="1"/>
        <v xml:space="preserve">0 </v>
      </c>
      <c r="G107" s="5"/>
      <c r="H107" s="4"/>
      <c r="J107" s="4"/>
      <c r="AC107" s="207"/>
    </row>
    <row r="108" spans="1:29" customFormat="1" hidden="1">
      <c r="A108" t="s">
        <v>27</v>
      </c>
      <c r="B108" t="s">
        <v>99</v>
      </c>
      <c r="C108" t="s">
        <v>100</v>
      </c>
      <c r="D108" s="179" t="str">
        <f t="shared" si="1"/>
        <v xml:space="preserve">0 </v>
      </c>
      <c r="G108" s="5"/>
      <c r="H108" s="4"/>
      <c r="J108" s="4"/>
      <c r="AC108" s="207"/>
    </row>
    <row r="109" spans="1:29" customFormat="1" hidden="1">
      <c r="A109" t="s">
        <v>27</v>
      </c>
      <c r="B109" t="s">
        <v>101</v>
      </c>
      <c r="C109" t="s">
        <v>102</v>
      </c>
      <c r="D109" s="179" t="str">
        <f t="shared" si="1"/>
        <v xml:space="preserve">0 </v>
      </c>
      <c r="G109" s="5"/>
      <c r="H109" s="4"/>
      <c r="J109" s="4"/>
      <c r="AC109" s="207"/>
    </row>
    <row r="110" spans="1:29" customFormat="1" hidden="1">
      <c r="A110" t="s">
        <v>27</v>
      </c>
      <c r="B110" t="s">
        <v>103</v>
      </c>
      <c r="C110" t="s">
        <v>104</v>
      </c>
      <c r="D110" s="179" t="str">
        <f t="shared" si="1"/>
        <v xml:space="preserve">0 </v>
      </c>
      <c r="G110" s="5"/>
      <c r="H110" s="4"/>
      <c r="J110" s="4"/>
      <c r="AC110" s="207"/>
    </row>
    <row r="111" spans="1:29" customFormat="1" hidden="1">
      <c r="A111" t="s">
        <v>27</v>
      </c>
      <c r="B111" t="s">
        <v>105</v>
      </c>
      <c r="C111" t="s">
        <v>106</v>
      </c>
      <c r="D111" s="179" t="str">
        <f t="shared" si="1"/>
        <v xml:space="preserve">0 </v>
      </c>
      <c r="G111" s="5"/>
      <c r="H111" s="4"/>
      <c r="J111" s="4"/>
      <c r="AC111" s="207"/>
    </row>
    <row r="112" spans="1:29" customFormat="1">
      <c r="A112" t="s">
        <v>27</v>
      </c>
      <c r="B112" t="s">
        <v>28</v>
      </c>
      <c r="C112" t="s">
        <v>387</v>
      </c>
      <c r="D112" s="179" t="str">
        <f t="shared" si="1"/>
        <v xml:space="preserve">1 </v>
      </c>
      <c r="E112">
        <v>1</v>
      </c>
      <c r="G112" s="5"/>
      <c r="H112" s="4"/>
      <c r="J112" s="4"/>
      <c r="AC112" s="207"/>
    </row>
    <row r="113" spans="1:29" customFormat="1" hidden="1">
      <c r="A113" t="s">
        <v>107</v>
      </c>
      <c r="B113" t="s">
        <v>108</v>
      </c>
      <c r="C113" t="s">
        <v>109</v>
      </c>
      <c r="D113" s="179" t="str">
        <f t="shared" si="1"/>
        <v xml:space="preserve">0 </v>
      </c>
      <c r="G113" s="5"/>
      <c r="H113" s="4"/>
      <c r="J113" s="4"/>
      <c r="AC113" s="207"/>
    </row>
    <row r="114" spans="1:29" customFormat="1" hidden="1">
      <c r="A114" t="s">
        <v>107</v>
      </c>
      <c r="B114" t="s">
        <v>110</v>
      </c>
      <c r="C114" t="s">
        <v>111</v>
      </c>
      <c r="D114" s="179" t="str">
        <f t="shared" si="1"/>
        <v xml:space="preserve">0 </v>
      </c>
      <c r="G114" s="5"/>
      <c r="H114" s="4"/>
      <c r="J114" s="4"/>
      <c r="AC114" s="207"/>
    </row>
    <row r="115" spans="1:29" customFormat="1" hidden="1">
      <c r="A115" t="s">
        <v>107</v>
      </c>
      <c r="B115" t="s">
        <v>250</v>
      </c>
      <c r="C115" t="s">
        <v>251</v>
      </c>
      <c r="D115" s="179" t="str">
        <f t="shared" si="1"/>
        <v xml:space="preserve">0 </v>
      </c>
      <c r="G115" s="5"/>
      <c r="H115" s="4"/>
      <c r="J115" s="4"/>
      <c r="AC115" s="207"/>
    </row>
    <row r="116" spans="1:29" customFormat="1" hidden="1">
      <c r="A116" t="s">
        <v>107</v>
      </c>
      <c r="B116" t="s">
        <v>252</v>
      </c>
      <c r="C116" t="s">
        <v>253</v>
      </c>
      <c r="D116" s="179" t="str">
        <f t="shared" si="1"/>
        <v xml:space="preserve">0 </v>
      </c>
      <c r="G116" s="5"/>
      <c r="H116" s="4"/>
      <c r="J116" s="4"/>
      <c r="AC116" s="207"/>
    </row>
    <row r="117" spans="1:29" customFormat="1" hidden="1">
      <c r="A117" t="s">
        <v>107</v>
      </c>
      <c r="B117" t="s">
        <v>254</v>
      </c>
      <c r="C117" t="s">
        <v>255</v>
      </c>
      <c r="D117" s="179" t="str">
        <f>E117+F117+G117+H117+I117+J117+K117+L117+M117+N117+O117+P117+Q117+R117+S117+T117+U117+V117+W117+X117+Y117+Z117+AA117+AB117 &amp; " " &amp;AC117</f>
        <v xml:space="preserve">0 </v>
      </c>
      <c r="G117" s="5"/>
      <c r="H117" s="4"/>
      <c r="J117" s="4"/>
      <c r="AC117" s="207"/>
    </row>
    <row r="118" spans="1:29" customFormat="1" hidden="1">
      <c r="A118" t="s">
        <v>107</v>
      </c>
      <c r="B118" t="s">
        <v>256</v>
      </c>
      <c r="C118" t="s">
        <v>257</v>
      </c>
      <c r="D118" s="179" t="str">
        <f t="shared" si="1"/>
        <v xml:space="preserve">0 </v>
      </c>
      <c r="G118" s="5"/>
      <c r="H118" s="4"/>
      <c r="J118" s="4"/>
      <c r="AC118" s="207"/>
    </row>
    <row r="119" spans="1:29" customFormat="1" hidden="1">
      <c r="A119" t="s">
        <v>33</v>
      </c>
      <c r="B119" t="s">
        <v>34</v>
      </c>
      <c r="C119" t="s">
        <v>35</v>
      </c>
      <c r="D119" s="179" t="str">
        <f t="shared" si="1"/>
        <v xml:space="preserve">0 </v>
      </c>
      <c r="G119" s="5"/>
      <c r="H119" s="4"/>
      <c r="J119" s="4"/>
      <c r="AC119" s="207"/>
    </row>
    <row r="120" spans="1:29" customFormat="1" hidden="1">
      <c r="A120" t="s">
        <v>258</v>
      </c>
      <c r="B120" t="s">
        <v>259</v>
      </c>
      <c r="C120" t="s">
        <v>260</v>
      </c>
      <c r="D120" s="179" t="str">
        <f t="shared" si="1"/>
        <v xml:space="preserve">0 </v>
      </c>
      <c r="G120" s="5"/>
      <c r="H120" s="4"/>
      <c r="J120" s="4"/>
      <c r="AC120" s="207"/>
    </row>
    <row r="121" spans="1:29" customFormat="1" hidden="1">
      <c r="A121" t="s">
        <v>258</v>
      </c>
      <c r="B121" t="s">
        <v>261</v>
      </c>
      <c r="C121" t="s">
        <v>262</v>
      </c>
      <c r="D121" s="179" t="str">
        <f t="shared" si="1"/>
        <v xml:space="preserve">0 </v>
      </c>
      <c r="G121" s="5"/>
      <c r="H121" s="4"/>
      <c r="J121" s="4"/>
      <c r="AC121" s="207"/>
    </row>
    <row r="122" spans="1:29" customFormat="1" hidden="1">
      <c r="A122" t="s">
        <v>41</v>
      </c>
      <c r="B122" t="s">
        <v>42</v>
      </c>
      <c r="C122" t="s">
        <v>43</v>
      </c>
      <c r="D122" s="179" t="str">
        <f t="shared" si="1"/>
        <v xml:space="preserve">0 </v>
      </c>
      <c r="G122" s="5"/>
      <c r="H122" s="4"/>
      <c r="J122" s="4"/>
      <c r="AC122" s="207"/>
    </row>
    <row r="123" spans="1:29" customFormat="1" hidden="1">
      <c r="A123" t="s">
        <v>263</v>
      </c>
      <c r="B123" t="s">
        <v>264</v>
      </c>
      <c r="C123" t="s">
        <v>265</v>
      </c>
      <c r="D123" s="179" t="str">
        <f t="shared" si="1"/>
        <v xml:space="preserve">0 </v>
      </c>
      <c r="G123" s="5"/>
      <c r="H123" s="4"/>
      <c r="J123" s="4"/>
      <c r="AC123" s="207"/>
    </row>
    <row r="124" spans="1:29" customFormat="1" hidden="1">
      <c r="A124" t="s">
        <v>263</v>
      </c>
      <c r="B124" t="s">
        <v>266</v>
      </c>
      <c r="C124" t="s">
        <v>267</v>
      </c>
      <c r="D124" s="179" t="str">
        <f t="shared" si="1"/>
        <v xml:space="preserve">0 </v>
      </c>
      <c r="G124" s="5"/>
      <c r="H124" s="4"/>
      <c r="J124" s="4"/>
      <c r="AC124" s="207"/>
    </row>
    <row r="125" spans="1:29" customFormat="1" hidden="1">
      <c r="A125" t="s">
        <v>114</v>
      </c>
      <c r="B125" t="s">
        <v>115</v>
      </c>
      <c r="C125" t="s">
        <v>116</v>
      </c>
      <c r="D125" s="179" t="str">
        <f t="shared" si="1"/>
        <v xml:space="preserve">0 </v>
      </c>
      <c r="G125" s="5"/>
      <c r="H125" s="4"/>
      <c r="J125" s="4"/>
      <c r="AC125" s="207"/>
    </row>
    <row r="126" spans="1:29" customFormat="1" hidden="1">
      <c r="A126" t="s">
        <v>44</v>
      </c>
      <c r="B126" t="s">
        <v>45</v>
      </c>
      <c r="C126" t="s">
        <v>46</v>
      </c>
      <c r="D126" s="179" t="str">
        <f t="shared" si="1"/>
        <v xml:space="preserve">0 </v>
      </c>
      <c r="G126" s="5"/>
      <c r="H126" s="4"/>
      <c r="J126" s="4"/>
      <c r="AC126" s="207"/>
    </row>
    <row r="127" spans="1:29" customFormat="1" hidden="1">
      <c r="A127" t="s">
        <v>120</v>
      </c>
      <c r="B127" t="s">
        <v>271</v>
      </c>
      <c r="C127" t="s">
        <v>272</v>
      </c>
      <c r="D127" s="179" t="str">
        <f t="shared" si="1"/>
        <v xml:space="preserve">0 </v>
      </c>
      <c r="G127" s="5"/>
      <c r="H127" s="4"/>
      <c r="J127" s="4"/>
      <c r="AC127" s="207"/>
    </row>
    <row r="128" spans="1:29" customFormat="1" hidden="1">
      <c r="A128" t="s">
        <v>120</v>
      </c>
      <c r="B128" t="s">
        <v>273</v>
      </c>
      <c r="C128" t="s">
        <v>274</v>
      </c>
      <c r="D128" s="179" t="str">
        <f t="shared" si="1"/>
        <v xml:space="preserve">0 </v>
      </c>
      <c r="G128" s="5"/>
      <c r="H128" s="4"/>
      <c r="J128" s="4"/>
      <c r="AC128" s="207"/>
    </row>
    <row r="129" spans="1:29" customFormat="1" hidden="1">
      <c r="A129" t="s">
        <v>120</v>
      </c>
      <c r="B129" t="s">
        <v>121</v>
      </c>
      <c r="C129" t="s">
        <v>122</v>
      </c>
      <c r="D129" s="179" t="str">
        <f t="shared" si="1"/>
        <v xml:space="preserve">0 </v>
      </c>
      <c r="G129" s="5"/>
      <c r="H129" s="4"/>
      <c r="J129" s="4"/>
      <c r="AC129" s="207"/>
    </row>
    <row r="130" spans="1:29" customFormat="1" hidden="1">
      <c r="A130" t="s">
        <v>120</v>
      </c>
      <c r="B130" t="s">
        <v>275</v>
      </c>
      <c r="C130" t="s">
        <v>276</v>
      </c>
      <c r="D130" s="179" t="str">
        <f t="shared" si="1"/>
        <v xml:space="preserve">0 </v>
      </c>
      <c r="G130" s="5"/>
      <c r="H130" s="4"/>
      <c r="J130" s="4"/>
      <c r="AC130" s="207"/>
    </row>
    <row r="131" spans="1:29" customFormat="1" hidden="1">
      <c r="A131" t="s">
        <v>120</v>
      </c>
      <c r="B131" t="s">
        <v>198</v>
      </c>
      <c r="C131" t="s">
        <v>199</v>
      </c>
      <c r="D131" s="179" t="str">
        <f t="shared" si="1"/>
        <v xml:space="preserve">0 </v>
      </c>
      <c r="G131" s="5"/>
      <c r="H131" s="4"/>
      <c r="J131" s="4"/>
      <c r="AC131" s="207"/>
    </row>
    <row r="132" spans="1:29" customFormat="1" hidden="1">
      <c r="A132" t="s">
        <v>120</v>
      </c>
      <c r="B132" t="s">
        <v>277</v>
      </c>
      <c r="C132" t="s">
        <v>278</v>
      </c>
      <c r="D132" s="179" t="str">
        <f t="shared" si="1"/>
        <v xml:space="preserve">0 </v>
      </c>
      <c r="G132" s="5"/>
      <c r="H132" s="4"/>
      <c r="J132" s="4"/>
      <c r="AC132" s="207"/>
    </row>
    <row r="133" spans="1:29" customFormat="1" hidden="1">
      <c r="A133" t="s">
        <v>107</v>
      </c>
      <c r="B133" t="s">
        <v>641</v>
      </c>
      <c r="C133" t="s">
        <v>255</v>
      </c>
      <c r="D133" s="179" t="str">
        <f t="shared" si="1"/>
        <v xml:space="preserve">0 </v>
      </c>
      <c r="G133" s="5"/>
      <c r="H133" s="4"/>
      <c r="J133" s="4"/>
      <c r="AC133" s="207"/>
    </row>
    <row r="134" spans="1:29" customFormat="1" hidden="1">
      <c r="A134" t="s">
        <v>282</v>
      </c>
      <c r="B134" t="s">
        <v>283</v>
      </c>
      <c r="C134" t="s">
        <v>284</v>
      </c>
      <c r="D134" s="179" t="str">
        <f t="shared" si="1"/>
        <v xml:space="preserve">0 </v>
      </c>
      <c r="G134" s="5"/>
      <c r="H134" s="4"/>
      <c r="J134" s="4"/>
      <c r="AC134" s="207"/>
    </row>
    <row r="135" spans="1:29" customFormat="1" hidden="1">
      <c r="A135" t="s">
        <v>285</v>
      </c>
      <c r="B135" t="s">
        <v>286</v>
      </c>
      <c r="C135" t="s">
        <v>287</v>
      </c>
      <c r="D135" s="179" t="str">
        <f t="shared" ref="D135:D144" si="2">E135+F135+G135+H135+I135+J135+K135+L135+M135+N135+O135+P135+Q135+R135+S135+T135+U135+V135+W135+X135+Y135+Z135+AA135+AB135 &amp; " " &amp;AC135</f>
        <v xml:space="preserve">0 </v>
      </c>
      <c r="G135" s="5"/>
      <c r="H135" s="4"/>
      <c r="J135" s="4"/>
      <c r="AC135" s="207"/>
    </row>
    <row r="136" spans="1:29" customFormat="1" hidden="1">
      <c r="A136" t="s">
        <v>14</v>
      </c>
      <c r="B136" t="s">
        <v>15</v>
      </c>
      <c r="C136" t="s">
        <v>16</v>
      </c>
      <c r="D136" s="179" t="str">
        <f t="shared" si="2"/>
        <v xml:space="preserve">0 </v>
      </c>
      <c r="G136" s="5"/>
      <c r="H136" s="4"/>
      <c r="J136" s="4"/>
      <c r="AC136" s="207"/>
    </row>
    <row r="137" spans="1:29" customFormat="1" hidden="1">
      <c r="A137" t="s">
        <v>14</v>
      </c>
      <c r="B137" t="s">
        <v>17</v>
      </c>
      <c r="C137" t="s">
        <v>18</v>
      </c>
      <c r="D137" s="179" t="str">
        <f t="shared" si="2"/>
        <v xml:space="preserve">0 </v>
      </c>
      <c r="G137" s="5"/>
      <c r="H137" s="4"/>
      <c r="J137" s="4"/>
      <c r="AC137" s="207"/>
    </row>
    <row r="138" spans="1:29" customFormat="1" hidden="1">
      <c r="A138" t="s">
        <v>14</v>
      </c>
      <c r="B138" t="s">
        <v>201</v>
      </c>
      <c r="C138" t="s">
        <v>202</v>
      </c>
      <c r="D138" s="179" t="str">
        <f t="shared" si="2"/>
        <v xml:space="preserve">0 </v>
      </c>
      <c r="G138" s="5"/>
      <c r="H138" s="4"/>
      <c r="J138" s="4"/>
      <c r="AC138" s="207"/>
    </row>
    <row r="139" spans="1:29" customFormat="1" hidden="1">
      <c r="A139" t="s">
        <v>14</v>
      </c>
      <c r="B139" t="s">
        <v>203</v>
      </c>
      <c r="C139" t="s">
        <v>204</v>
      </c>
      <c r="D139" s="179" t="str">
        <f t="shared" si="2"/>
        <v xml:space="preserve">0 </v>
      </c>
      <c r="G139" s="5"/>
      <c r="H139" s="4"/>
      <c r="J139" s="4"/>
      <c r="AC139" s="207"/>
    </row>
    <row r="140" spans="1:29" customFormat="1" hidden="1">
      <c r="A140" t="s">
        <v>36</v>
      </c>
      <c r="B140" t="s">
        <v>37</v>
      </c>
      <c r="C140" t="s">
        <v>38</v>
      </c>
      <c r="D140" s="179" t="str">
        <f t="shared" si="2"/>
        <v xml:space="preserve">0 </v>
      </c>
      <c r="G140" s="5"/>
      <c r="H140" s="4"/>
      <c r="J140" s="4"/>
      <c r="AC140" s="207"/>
    </row>
    <row r="141" spans="1:29" customFormat="1" hidden="1">
      <c r="A141" t="s">
        <v>383</v>
      </c>
      <c r="B141" t="s">
        <v>384</v>
      </c>
      <c r="C141" t="s">
        <v>385</v>
      </c>
      <c r="D141" s="179" t="str">
        <f t="shared" si="2"/>
        <v xml:space="preserve">0 </v>
      </c>
      <c r="G141" s="5"/>
      <c r="H141" s="4"/>
      <c r="J141" s="4"/>
      <c r="AC141" s="207"/>
    </row>
    <row r="142" spans="1:29" customFormat="1" hidden="1">
      <c r="A142" t="s">
        <v>30</v>
      </c>
      <c r="B142" t="s">
        <v>39</v>
      </c>
      <c r="C142" t="s">
        <v>40</v>
      </c>
      <c r="D142" s="179" t="str">
        <f t="shared" si="2"/>
        <v xml:space="preserve">0 </v>
      </c>
      <c r="G142" s="5"/>
      <c r="H142" s="4"/>
      <c r="J142" s="4"/>
      <c r="AC142" s="207"/>
    </row>
    <row r="143" spans="1:29" customFormat="1" hidden="1">
      <c r="A143" t="s">
        <v>41</v>
      </c>
      <c r="B143" t="s">
        <v>42</v>
      </c>
      <c r="C143" t="s">
        <v>43</v>
      </c>
      <c r="D143" s="179" t="str">
        <f t="shared" si="2"/>
        <v xml:space="preserve">0 </v>
      </c>
      <c r="G143" s="5"/>
      <c r="H143" s="4"/>
      <c r="J143" s="4"/>
      <c r="AC143" s="207"/>
    </row>
    <row r="144" spans="1:29" customFormat="1" hidden="1">
      <c r="A144" t="s">
        <v>30</v>
      </c>
      <c r="B144" t="s">
        <v>439</v>
      </c>
      <c r="C144" t="s">
        <v>438</v>
      </c>
      <c r="D144" s="179" t="str">
        <f t="shared" si="2"/>
        <v xml:space="preserve">0 </v>
      </c>
      <c r="G144" s="5"/>
      <c r="H144" s="4"/>
      <c r="J144" s="4"/>
      <c r="AC144" s="207"/>
    </row>
    <row r="145" spans="1:39" customFormat="1" hidden="1">
      <c r="A145" t="s">
        <v>169</v>
      </c>
      <c r="B145" t="s">
        <v>485</v>
      </c>
      <c r="C145" t="s">
        <v>484</v>
      </c>
      <c r="D145" s="179" t="str">
        <f>E145+F145+G145+H145+I145+J145+K145+L145+M145+N145+O145+P145+Q145+R145+S145+T145+U145+V145+W145+X145+Y145+Z145+AA145+AB145 &amp; " " &amp;AC145</f>
        <v xml:space="preserve">0 </v>
      </c>
      <c r="G145" s="5"/>
      <c r="H145" s="4"/>
      <c r="J145" s="4"/>
      <c r="AC145" s="207"/>
    </row>
    <row r="146" spans="1:39" customFormat="1" hidden="1">
      <c r="A146" t="s">
        <v>30</v>
      </c>
      <c r="B146" t="s">
        <v>596</v>
      </c>
      <c r="C146" t="s">
        <v>599</v>
      </c>
      <c r="D146" s="179" t="str">
        <f t="shared" ref="D146:D158" si="3">E146+F146+G146+H146+I146+J146+K146+L146+M146+N146+O146+P146+Q146+R146+S146+T146+U146+V146+W146+X146+Y146+Z146+AA146+AB146 &amp; " " &amp;AC146</f>
        <v xml:space="preserve">0 </v>
      </c>
      <c r="G146" s="5"/>
      <c r="H146" s="4"/>
      <c r="J146" s="4"/>
      <c r="AC146" s="207"/>
    </row>
    <row r="147" spans="1:39" customFormat="1" hidden="1">
      <c r="A147" t="s">
        <v>9</v>
      </c>
      <c r="B147" t="s">
        <v>640</v>
      </c>
      <c r="C147" t="s">
        <v>639</v>
      </c>
      <c r="D147" s="179" t="str">
        <f t="shared" si="3"/>
        <v xml:space="preserve">0 </v>
      </c>
      <c r="G147" s="5"/>
      <c r="H147" s="4"/>
      <c r="J147" s="4"/>
      <c r="AC147" s="207"/>
    </row>
    <row r="148" spans="1:39" customFormat="1" hidden="1">
      <c r="A148" t="s">
        <v>52</v>
      </c>
      <c r="B148" t="s">
        <v>517</v>
      </c>
      <c r="C148" t="s">
        <v>604</v>
      </c>
      <c r="D148" s="179" t="str">
        <f t="shared" si="3"/>
        <v xml:space="preserve">0 </v>
      </c>
      <c r="G148" s="5"/>
      <c r="H148" s="4"/>
      <c r="J148" s="4"/>
      <c r="AC148" s="207"/>
    </row>
    <row r="149" spans="1:39" customFormat="1" hidden="1">
      <c r="A149" t="s">
        <v>9</v>
      </c>
      <c r="B149" t="s">
        <v>665</v>
      </c>
      <c r="C149" t="s">
        <v>664</v>
      </c>
      <c r="D149" s="179" t="str">
        <f t="shared" si="3"/>
        <v xml:space="preserve">0 </v>
      </c>
      <c r="G149" s="5"/>
      <c r="H149" s="4"/>
      <c r="J149" s="4"/>
      <c r="AC149" s="207"/>
    </row>
    <row r="150" spans="1:39" customFormat="1" hidden="1">
      <c r="A150" t="s">
        <v>30</v>
      </c>
      <c r="B150" t="s">
        <v>717</v>
      </c>
      <c r="C150" t="s">
        <v>718</v>
      </c>
      <c r="D150" s="179" t="str">
        <f>E150+F150+G150+H150+I150+J150+K150+L150+M150+N150+O150+P150+Q150+R150+S150+T150+U150+V150+W150+X150+Y150+Z150+AA150+AB150 &amp; " " &amp;AC150</f>
        <v xml:space="preserve">0 </v>
      </c>
      <c r="G150" s="5"/>
      <c r="H150" s="4"/>
      <c r="J150" s="4"/>
      <c r="AC150" s="207"/>
    </row>
    <row r="151" spans="1:39" customFormat="1" hidden="1">
      <c r="D151" s="179" t="str">
        <f t="shared" si="3"/>
        <v xml:space="preserve">0 </v>
      </c>
      <c r="G151" s="5"/>
      <c r="H151" s="4"/>
      <c r="J151" s="4"/>
      <c r="AC151" s="207"/>
    </row>
    <row r="152" spans="1:39" customFormat="1" hidden="1">
      <c r="D152" s="179" t="str">
        <f t="shared" si="3"/>
        <v xml:space="preserve">0 </v>
      </c>
      <c r="G152" s="5"/>
      <c r="H152" s="4"/>
      <c r="J152" s="4"/>
      <c r="AC152" s="207"/>
    </row>
    <row r="153" spans="1:39" customFormat="1" hidden="1">
      <c r="D153" s="179" t="str">
        <f t="shared" si="3"/>
        <v xml:space="preserve">0 </v>
      </c>
      <c r="G153" s="5"/>
      <c r="H153" s="4"/>
      <c r="J153" s="4"/>
      <c r="AC153" s="207"/>
    </row>
    <row r="154" spans="1:39" customFormat="1" hidden="1">
      <c r="D154" s="179" t="str">
        <f t="shared" si="3"/>
        <v xml:space="preserve">0 </v>
      </c>
      <c r="G154" s="5"/>
      <c r="H154" s="4"/>
      <c r="J154" s="4"/>
      <c r="AC154" s="207"/>
    </row>
    <row r="155" spans="1:39" customFormat="1" hidden="1">
      <c r="D155" s="179" t="str">
        <f t="shared" si="3"/>
        <v xml:space="preserve">0 </v>
      </c>
      <c r="G155" s="5"/>
      <c r="H155" s="4"/>
      <c r="J155" s="4"/>
      <c r="AC155" s="207"/>
    </row>
    <row r="156" spans="1:39" customFormat="1" hidden="1">
      <c r="D156" s="179" t="str">
        <f t="shared" si="3"/>
        <v xml:space="preserve">0 </v>
      </c>
      <c r="G156" s="5"/>
      <c r="H156" s="4"/>
      <c r="J156" s="4"/>
      <c r="AC156" s="207"/>
    </row>
    <row r="157" spans="1:39" hidden="1">
      <c r="D157" s="179" t="str">
        <f t="shared" si="3"/>
        <v xml:space="preserve">0 </v>
      </c>
      <c r="AD157" s="88"/>
      <c r="AL157" s="88"/>
      <c r="AM157" s="88"/>
    </row>
    <row r="158" spans="1:39" hidden="1">
      <c r="D158" s="179" t="str">
        <f t="shared" si="3"/>
        <v xml:space="preserve">0 </v>
      </c>
    </row>
  </sheetData>
  <autoFilter ref="A5:AC158">
    <filterColumn colId="3">
      <filters>
        <filter val="1"/>
        <filter val="1 hapert"/>
        <filter val="4"/>
        <filter val="45"/>
      </filters>
    </filterColumn>
  </autoFilter>
  <hyperlinks>
    <hyperlink ref="A1" r:id="rId1"/>
    <hyperlink ref="AD1" r:id="rId2"/>
    <hyperlink ref="D1" r:id="rId3"/>
  </hyperlinks>
  <pageMargins left="0.25" right="0.25" top="0.75" bottom="0.75" header="0.3" footer="0.3"/>
  <pageSetup paperSize="8" orientation="landscape" r:id="rId4"/>
  <drawing r:id="rId5"/>
  <legacyDrawing r:id="rId6"/>
  <controls>
    <mc:AlternateContent xmlns:mc="http://schemas.openxmlformats.org/markup-compatibility/2006">
      <mc:Choice Requires="x14">
        <control shapeId="644099" r:id="rId7" name="CommandButton3">
          <controlPr autoLine="0" r:id="rId8">
            <anchor moveWithCells="1">
              <from>
                <xdr:col>21</xdr:col>
                <xdr:colOff>0</xdr:colOff>
                <xdr:row>0</xdr:row>
                <xdr:rowOff>95250</xdr:rowOff>
              </from>
              <to>
                <xdr:col>25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644099" r:id="rId7" name="CommandButton3"/>
      </mc:Fallback>
    </mc:AlternateContent>
    <mc:AlternateContent xmlns:mc="http://schemas.openxmlformats.org/markup-compatibility/2006">
      <mc:Choice Requires="x14">
        <control shapeId="644098" r:id="rId9" name="CommandButton2">
          <controlPr autoLine="0" r:id="rId10">
            <anchor moveWithCells="1">
              <from>
                <xdr:col>24</xdr:col>
                <xdr:colOff>209550</xdr:colOff>
                <xdr:row>2</xdr:row>
                <xdr:rowOff>66675</xdr:rowOff>
              </from>
              <to>
                <xdr:col>28</xdr:col>
                <xdr:colOff>447675</xdr:colOff>
                <xdr:row>3</xdr:row>
                <xdr:rowOff>180975</xdr:rowOff>
              </to>
            </anchor>
          </controlPr>
        </control>
      </mc:Choice>
      <mc:Fallback>
        <control shapeId="644098" r:id="rId9" name="CommandButton2"/>
      </mc:Fallback>
    </mc:AlternateContent>
    <mc:AlternateContent xmlns:mc="http://schemas.openxmlformats.org/markup-compatibility/2006">
      <mc:Choice Requires="x14">
        <control shapeId="644097" r:id="rId11" name="CommandButton1">
          <controlPr autoLine="0" r:id="rId12">
            <anchor moveWithCells="1">
              <from>
                <xdr:col>28</xdr:col>
                <xdr:colOff>333375</xdr:colOff>
                <xdr:row>3</xdr:row>
                <xdr:rowOff>114300</xdr:rowOff>
              </from>
              <to>
                <xdr:col>28</xdr:col>
                <xdr:colOff>1762125</xdr:colOff>
                <xdr:row>3</xdr:row>
                <xdr:rowOff>428625</xdr:rowOff>
              </to>
            </anchor>
          </controlPr>
        </control>
      </mc:Choice>
      <mc:Fallback>
        <control shapeId="644097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1" filterMode="1">
    <tabColor theme="4" tint="-0.249977111117893"/>
  </sheetPr>
  <dimension ref="A1:AM158"/>
  <sheetViews>
    <sheetView tabSelected="1" zoomScale="70" zoomScaleNormal="70" workbookViewId="0">
      <selection activeCell="L169" sqref="L169"/>
    </sheetView>
  </sheetViews>
  <sheetFormatPr defaultRowHeight="15"/>
  <cols>
    <col min="1" max="1" width="7.7109375" style="101" bestFit="1" customWidth="1"/>
    <col min="2" max="2" width="37.28515625" style="101" customWidth="1"/>
    <col min="3" max="3" width="66" style="101" customWidth="1"/>
    <col min="4" max="4" width="14" style="182" customWidth="1"/>
    <col min="5" max="6" width="9.7109375" style="102" customWidth="1"/>
    <col min="7" max="7" width="9.7109375" style="185" customWidth="1"/>
    <col min="8" max="8" width="9.7109375" style="177" customWidth="1"/>
    <col min="9" max="9" width="9.7109375" style="102" customWidth="1"/>
    <col min="10" max="10" width="9.7109375" style="177" customWidth="1"/>
    <col min="11" max="17" width="9.7109375" style="102" customWidth="1"/>
    <col min="18" max="18" width="4.42578125" style="102" bestFit="1" customWidth="1"/>
    <col min="19" max="20" width="4.28515625" style="102" bestFit="1" customWidth="1"/>
    <col min="21" max="21" width="4.28515625" style="103" bestFit="1" customWidth="1"/>
    <col min="22" max="22" width="4.42578125" style="98" bestFit="1" customWidth="1"/>
    <col min="23" max="24" width="4.42578125" style="104" bestFit="1" customWidth="1"/>
    <col min="25" max="25" width="4.28515625" style="104" bestFit="1" customWidth="1"/>
    <col min="26" max="27" width="3.85546875" style="104" customWidth="1"/>
    <col min="28" max="28" width="3.85546875" style="105" customWidth="1"/>
    <col min="29" max="29" width="6" style="105" bestFit="1" customWidth="1"/>
    <col min="30" max="36" width="9.140625" style="18"/>
    <col min="37" max="37" width="9.28515625" style="18" bestFit="1" customWidth="1"/>
    <col min="38" max="45" width="9.140625" style="18"/>
    <col min="46" max="46" width="9.28515625" style="18" bestFit="1" customWidth="1"/>
    <col min="47" max="47" width="10.85546875" style="18" bestFit="1" customWidth="1"/>
    <col min="48" max="48" width="9.28515625" style="18" bestFit="1" customWidth="1"/>
    <col min="49" max="53" width="9.140625" style="18"/>
    <col min="54" max="54" width="10.85546875" style="18" bestFit="1" customWidth="1"/>
    <col min="55" max="16384" width="9.140625" style="18"/>
  </cols>
  <sheetData>
    <row r="1" spans="1:30">
      <c r="A1" s="87" t="s">
        <v>288</v>
      </c>
      <c r="B1" s="18"/>
      <c r="C1" s="88"/>
      <c r="D1" s="178" t="s">
        <v>339</v>
      </c>
      <c r="E1" s="87"/>
      <c r="F1" s="87"/>
      <c r="G1" s="183"/>
      <c r="H1" s="173"/>
      <c r="I1" s="87"/>
      <c r="J1" s="173"/>
      <c r="K1" s="87"/>
      <c r="L1" s="87"/>
      <c r="M1" s="87"/>
      <c r="N1" s="87"/>
      <c r="O1" s="87"/>
      <c r="P1" s="87"/>
      <c r="Q1" s="87"/>
      <c r="R1" s="87"/>
      <c r="S1" s="87"/>
      <c r="T1" s="87"/>
      <c r="U1" s="18"/>
      <c r="V1" s="18"/>
      <c r="W1" s="18"/>
      <c r="X1" s="18"/>
      <c r="Y1" s="18"/>
      <c r="Z1" s="18"/>
      <c r="AA1" s="18"/>
      <c r="AB1" s="18"/>
      <c r="AC1" s="18"/>
      <c r="AD1" s="87" t="s">
        <v>295</v>
      </c>
    </row>
    <row r="2" spans="1:30">
      <c r="A2" s="18"/>
      <c r="B2" s="18"/>
      <c r="C2" s="18"/>
      <c r="D2" s="179"/>
      <c r="E2" s="18"/>
      <c r="F2" s="18"/>
      <c r="G2" s="5"/>
      <c r="H2" s="4"/>
      <c r="I2" s="18"/>
      <c r="J2" s="4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1:30">
      <c r="A3" s="18"/>
      <c r="B3" s="18"/>
      <c r="C3" s="18"/>
      <c r="D3" s="179"/>
      <c r="E3" s="18"/>
      <c r="F3" s="18"/>
      <c r="G3" s="5"/>
      <c r="H3" s="4"/>
      <c r="I3" s="18"/>
      <c r="J3" s="4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30" s="89" customFormat="1" ht="153" customHeight="1">
      <c r="C4" s="90"/>
      <c r="D4" s="180"/>
      <c r="G4" s="184"/>
      <c r="H4" s="174"/>
      <c r="J4" s="174"/>
      <c r="U4" s="91"/>
      <c r="V4" s="91"/>
      <c r="W4" s="91"/>
      <c r="X4" s="91"/>
      <c r="Y4" s="91"/>
      <c r="Z4" s="91"/>
      <c r="AA4" s="91"/>
      <c r="AB4" s="91"/>
      <c r="AC4" s="91"/>
    </row>
    <row r="5" spans="1:30" s="89" customFormat="1" ht="190.5" customHeight="1">
      <c r="A5" s="142"/>
      <c r="B5" s="142" t="s">
        <v>325</v>
      </c>
      <c r="C5" s="143" t="str">
        <f ca="1">MID(CELL("filename",A5),FIND("]",CELL("filename",A5))+1,256)</f>
        <v>rgo200003</v>
      </c>
      <c r="D5" s="181">
        <v>43853</v>
      </c>
      <c r="E5" s="145" t="s">
        <v>716</v>
      </c>
      <c r="F5" s="145"/>
      <c r="G5" s="145"/>
      <c r="H5" s="176"/>
      <c r="I5" s="145"/>
      <c r="J5" s="175"/>
      <c r="K5" s="145"/>
      <c r="L5" s="147"/>
      <c r="M5" s="147"/>
      <c r="N5" s="147"/>
      <c r="O5" s="147"/>
      <c r="P5" s="147"/>
      <c r="Q5" s="147"/>
      <c r="R5" s="147"/>
      <c r="S5" s="147"/>
      <c r="T5" s="145"/>
      <c r="U5" s="145"/>
      <c r="V5" s="145"/>
      <c r="W5" s="145"/>
      <c r="X5" s="145"/>
      <c r="Y5" s="145"/>
      <c r="Z5" s="148"/>
      <c r="AA5" s="149"/>
      <c r="AB5" s="35"/>
      <c r="AC5" s="149"/>
    </row>
    <row r="6" spans="1:30" customFormat="1" ht="17.25" customHeight="1">
      <c r="A6" t="s">
        <v>307</v>
      </c>
      <c r="B6" t="s">
        <v>324</v>
      </c>
      <c r="C6" t="s">
        <v>323</v>
      </c>
      <c r="D6" s="179" t="str">
        <f>E6+F6+G6+H6+I6+J6+K6+L6+M6+N6+O6+P6+Q6+R6+S6+T6+U6+V6+W6+X6+Y6+Z6+AA6+AB6 &amp; " " &amp;AC6</f>
        <v>120 test</v>
      </c>
      <c r="E6">
        <v>120</v>
      </c>
      <c r="G6" s="5"/>
      <c r="H6" s="4"/>
      <c r="J6" s="4"/>
      <c r="AC6" t="s">
        <v>768</v>
      </c>
    </row>
    <row r="7" spans="1:30" customFormat="1" ht="17.25" hidden="1" customHeight="1">
      <c r="A7" t="s">
        <v>314</v>
      </c>
      <c r="C7" t="s">
        <v>670</v>
      </c>
      <c r="D7" s="179" t="str">
        <f t="shared" ref="D7:D70" si="0">E7+F7+G7+H7+I7+J7+K7+L7+M7+N7+O7+P7+Q7+R7+S7+T7+U7+V7+W7+X7+Y7+Z7+AA7+AB7 &amp; " " &amp;AC7</f>
        <v xml:space="preserve">0 </v>
      </c>
      <c r="G7" s="5"/>
      <c r="H7" s="4"/>
      <c r="J7" s="4"/>
    </row>
    <row r="8" spans="1:30" customFormat="1" ht="17.25" hidden="1" customHeight="1">
      <c r="A8" t="s">
        <v>314</v>
      </c>
      <c r="B8" t="s">
        <v>603</v>
      </c>
      <c r="C8" t="s">
        <v>533</v>
      </c>
      <c r="D8" s="179" t="str">
        <f t="shared" si="0"/>
        <v xml:space="preserve">0 </v>
      </c>
      <c r="G8" s="5"/>
      <c r="H8" s="4"/>
      <c r="J8" s="4"/>
    </row>
    <row r="9" spans="1:30" customFormat="1" ht="18" hidden="1" customHeight="1">
      <c r="A9" t="s">
        <v>314</v>
      </c>
      <c r="B9" t="s">
        <v>315</v>
      </c>
      <c r="C9" t="s">
        <v>365</v>
      </c>
      <c r="D9" s="179" t="str">
        <f t="shared" si="0"/>
        <v xml:space="preserve">0 </v>
      </c>
      <c r="G9" s="5"/>
      <c r="H9" s="4"/>
      <c r="J9" s="4"/>
    </row>
    <row r="10" spans="1:30" customFormat="1" ht="18" hidden="1" customHeight="1">
      <c r="A10" t="s">
        <v>169</v>
      </c>
      <c r="B10" t="s">
        <v>215</v>
      </c>
      <c r="C10" t="s">
        <v>216</v>
      </c>
      <c r="D10" s="179" t="str">
        <f t="shared" si="0"/>
        <v xml:space="preserve">0 </v>
      </c>
      <c r="G10" s="5"/>
      <c r="H10" s="4"/>
      <c r="J10" s="4"/>
    </row>
    <row r="11" spans="1:30" customFormat="1" ht="18" hidden="1" customHeight="1">
      <c r="A11" t="s">
        <v>169</v>
      </c>
      <c r="B11" t="s">
        <v>170</v>
      </c>
      <c r="C11" t="s">
        <v>171</v>
      </c>
      <c r="D11" s="179" t="str">
        <f t="shared" si="0"/>
        <v xml:space="preserve">0 </v>
      </c>
      <c r="G11" s="5"/>
      <c r="H11" s="4"/>
      <c r="J11" s="4"/>
    </row>
    <row r="12" spans="1:30" customFormat="1" ht="18" hidden="1" customHeight="1">
      <c r="A12" t="s">
        <v>169</v>
      </c>
      <c r="B12" t="s">
        <v>172</v>
      </c>
      <c r="C12" t="s">
        <v>173</v>
      </c>
      <c r="D12" s="179" t="str">
        <f t="shared" si="0"/>
        <v xml:space="preserve">0 </v>
      </c>
      <c r="G12" s="5"/>
      <c r="H12" s="4"/>
      <c r="J12" s="4"/>
    </row>
    <row r="13" spans="1:30" customFormat="1" ht="18" hidden="1" customHeight="1">
      <c r="A13" t="s">
        <v>52</v>
      </c>
      <c r="B13" t="s">
        <v>53</v>
      </c>
      <c r="C13" t="s">
        <v>54</v>
      </c>
      <c r="D13" s="179" t="str">
        <f t="shared" si="0"/>
        <v xml:space="preserve">0 </v>
      </c>
      <c r="G13" s="5"/>
      <c r="H13" s="4"/>
      <c r="J13" s="4"/>
    </row>
    <row r="14" spans="1:30" customFormat="1" ht="18" customHeight="1">
      <c r="A14" t="s">
        <v>138</v>
      </c>
      <c r="B14" t="s">
        <v>160</v>
      </c>
      <c r="C14" t="s">
        <v>159</v>
      </c>
      <c r="D14" s="179" t="str">
        <f>E14+F14+G14+H14+I14+J14+K14+L14+M14+N14+O14+P14+Q14+R14+S14+T14+U14+V14+W14+X14+Y14+Z14+AA14+AB14 &amp; " " &amp;AC14</f>
        <v>1 slechte knop</v>
      </c>
      <c r="E14">
        <v>1</v>
      </c>
      <c r="G14" s="5"/>
      <c r="H14" s="4"/>
      <c r="J14" s="4"/>
      <c r="AC14" t="s">
        <v>767</v>
      </c>
    </row>
    <row r="15" spans="1:30" customFormat="1" ht="18" hidden="1" customHeight="1">
      <c r="A15" t="s">
        <v>138</v>
      </c>
      <c r="B15" t="s">
        <v>162</v>
      </c>
      <c r="C15" t="s">
        <v>161</v>
      </c>
      <c r="D15" s="179" t="str">
        <f>E15+F15+G15+H15+I15+J15+K15+L15+M15+N15+O15+P15+Q15+R15+S15+T15+U15+V15+W15+X15+Y15+Z15+AA15+AB15 &amp; " " &amp;AC15</f>
        <v xml:space="preserve">0 </v>
      </c>
      <c r="G15" s="5"/>
      <c r="H15" s="4"/>
      <c r="J15" s="4"/>
    </row>
    <row r="16" spans="1:30" customFormat="1" ht="18" hidden="1" customHeight="1">
      <c r="A16" t="s">
        <v>138</v>
      </c>
      <c r="B16" t="s">
        <v>139</v>
      </c>
      <c r="C16" t="s">
        <v>140</v>
      </c>
      <c r="D16" s="179" t="str">
        <f t="shared" si="0"/>
        <v xml:space="preserve">0 </v>
      </c>
      <c r="G16" s="5"/>
      <c r="H16" s="4"/>
      <c r="J16" s="4"/>
    </row>
    <row r="17" spans="1:10" customFormat="1" ht="18" hidden="1" customHeight="1">
      <c r="A17" t="s">
        <v>120</v>
      </c>
      <c r="B17" t="s">
        <v>123</v>
      </c>
      <c r="C17" t="s">
        <v>124</v>
      </c>
      <c r="D17" s="179" t="str">
        <f t="shared" si="0"/>
        <v xml:space="preserve">0 </v>
      </c>
      <c r="G17" s="5"/>
      <c r="H17" s="4"/>
      <c r="J17" s="4"/>
    </row>
    <row r="18" spans="1:10" customFormat="1" ht="18" hidden="1" customHeight="1">
      <c r="A18" t="s">
        <v>120</v>
      </c>
      <c r="B18" t="s">
        <v>125</v>
      </c>
      <c r="C18" t="s">
        <v>126</v>
      </c>
      <c r="D18" s="179" t="str">
        <f t="shared" si="0"/>
        <v xml:space="preserve">0 </v>
      </c>
      <c r="G18" s="5"/>
      <c r="H18" s="4"/>
      <c r="J18" s="4"/>
    </row>
    <row r="19" spans="1:10" customFormat="1" ht="18" hidden="1" customHeight="1">
      <c r="A19" t="s">
        <v>268</v>
      </c>
      <c r="B19" t="s">
        <v>337</v>
      </c>
      <c r="C19" t="s">
        <v>555</v>
      </c>
      <c r="D19" s="179" t="str">
        <f t="shared" si="0"/>
        <v xml:space="preserve">0 </v>
      </c>
      <c r="G19" s="5"/>
      <c r="H19" s="4"/>
      <c r="J19" s="4"/>
    </row>
    <row r="20" spans="1:10" customFormat="1" ht="18" hidden="1" customHeight="1">
      <c r="A20" t="s">
        <v>268</v>
      </c>
      <c r="B20" t="s">
        <v>269</v>
      </c>
      <c r="C20" t="s">
        <v>336</v>
      </c>
      <c r="D20" s="179" t="str">
        <f t="shared" si="0"/>
        <v xml:space="preserve">0 </v>
      </c>
      <c r="G20" s="5"/>
      <c r="H20" s="4"/>
      <c r="J20" s="4"/>
    </row>
    <row r="21" spans="1:10" customFormat="1" ht="18" hidden="1" customHeight="1">
      <c r="A21" t="s">
        <v>117</v>
      </c>
      <c r="B21" t="s">
        <v>118</v>
      </c>
      <c r="C21" t="s">
        <v>381</v>
      </c>
      <c r="D21" s="179" t="str">
        <f t="shared" si="0"/>
        <v xml:space="preserve">0 </v>
      </c>
      <c r="G21" s="5"/>
      <c r="H21" s="4"/>
      <c r="J21" s="4"/>
    </row>
    <row r="22" spans="1:10" customFormat="1" ht="18" hidden="1" customHeight="1">
      <c r="A22" t="s">
        <v>107</v>
      </c>
      <c r="B22" t="s">
        <v>112</v>
      </c>
      <c r="C22" t="s">
        <v>312</v>
      </c>
      <c r="D22" s="179" t="str">
        <f t="shared" si="0"/>
        <v xml:space="preserve">0 </v>
      </c>
      <c r="G22" s="5"/>
      <c r="H22" s="4"/>
      <c r="J22" s="4"/>
    </row>
    <row r="23" spans="1:10" customFormat="1" ht="18" hidden="1" customHeight="1">
      <c r="A23" t="s">
        <v>9</v>
      </c>
      <c r="B23" t="s">
        <v>166</v>
      </c>
      <c r="C23" t="s">
        <v>310</v>
      </c>
      <c r="D23" s="179" t="str">
        <f t="shared" si="0"/>
        <v xml:space="preserve">0 </v>
      </c>
      <c r="G23" s="5"/>
      <c r="H23" s="4"/>
      <c r="J23" s="4"/>
    </row>
    <row r="24" spans="1:10" customFormat="1" ht="18" hidden="1" customHeight="1">
      <c r="A24" t="s">
        <v>9</v>
      </c>
      <c r="B24" t="s">
        <v>168</v>
      </c>
      <c r="C24" t="s">
        <v>311</v>
      </c>
      <c r="D24" s="179" t="str">
        <f t="shared" si="0"/>
        <v xml:space="preserve">0 </v>
      </c>
      <c r="G24" s="5"/>
      <c r="H24" s="4"/>
      <c r="J24" s="4"/>
    </row>
    <row r="25" spans="1:10" customFormat="1" ht="18" hidden="1" customHeight="1">
      <c r="A25" t="s">
        <v>9</v>
      </c>
      <c r="B25" t="s">
        <v>155</v>
      </c>
      <c r="C25" t="s">
        <v>156</v>
      </c>
      <c r="D25" s="179" t="str">
        <f>E25+F25+G25+H25+I25+J25+K25+L25+M25+N25+O25+P25+Q25+R25+S25+T25+U25+V25+W25+X25+Y25+Z25+AA25+AB25 &amp; " " &amp;AC25</f>
        <v xml:space="preserve">0 </v>
      </c>
      <c r="G25" s="5"/>
      <c r="H25" s="4"/>
      <c r="J25" s="4"/>
    </row>
    <row r="26" spans="1:10" customFormat="1" ht="18" hidden="1" customHeight="1">
      <c r="A26" t="s">
        <v>138</v>
      </c>
      <c r="B26" t="s">
        <v>149</v>
      </c>
      <c r="C26" t="s">
        <v>345</v>
      </c>
      <c r="D26" s="179" t="str">
        <f t="shared" si="0"/>
        <v xml:space="preserve">0 </v>
      </c>
      <c r="G26" s="5"/>
      <c r="H26" s="4"/>
      <c r="J26" s="4"/>
    </row>
    <row r="27" spans="1:10" customFormat="1" ht="18" hidden="1" customHeight="1">
      <c r="A27" t="s">
        <v>352</v>
      </c>
      <c r="B27" t="s">
        <v>352</v>
      </c>
      <c r="C27" t="s">
        <v>366</v>
      </c>
      <c r="D27" s="179" t="str">
        <f t="shared" si="0"/>
        <v xml:space="preserve">0 </v>
      </c>
      <c r="G27" s="5"/>
      <c r="H27" s="4"/>
      <c r="J27" s="4"/>
    </row>
    <row r="28" spans="1:10" customFormat="1" ht="18" hidden="1" customHeight="1">
      <c r="A28" t="s">
        <v>4</v>
      </c>
      <c r="B28" t="s">
        <v>188</v>
      </c>
      <c r="C28" t="s">
        <v>189</v>
      </c>
      <c r="D28" s="179" t="str">
        <f t="shared" si="0"/>
        <v xml:space="preserve">0 </v>
      </c>
      <c r="G28" s="5"/>
      <c r="H28" s="4"/>
      <c r="J28" s="4"/>
    </row>
    <row r="29" spans="1:10" customFormat="1" ht="18" hidden="1" customHeight="1">
      <c r="A29" t="s">
        <v>129</v>
      </c>
      <c r="B29" t="s">
        <v>130</v>
      </c>
      <c r="C29" t="s">
        <v>131</v>
      </c>
      <c r="D29" s="179" t="str">
        <f t="shared" si="0"/>
        <v xml:space="preserve">0 </v>
      </c>
      <c r="G29" s="5"/>
      <c r="H29" s="4"/>
      <c r="J29" s="4"/>
    </row>
    <row r="30" spans="1:10" customFormat="1" ht="18" hidden="1" customHeight="1">
      <c r="A30" t="s">
        <v>138</v>
      </c>
      <c r="B30" t="s">
        <v>143</v>
      </c>
      <c r="C30" t="s">
        <v>144</v>
      </c>
      <c r="D30" s="179" t="str">
        <f t="shared" si="0"/>
        <v xml:space="preserve">0 </v>
      </c>
      <c r="G30" s="5"/>
      <c r="H30" s="4"/>
      <c r="J30" s="4"/>
    </row>
    <row r="31" spans="1:10" customFormat="1" ht="18" hidden="1" customHeight="1">
      <c r="A31" t="s">
        <v>4</v>
      </c>
      <c r="B31" t="s">
        <v>85</v>
      </c>
      <c r="C31" t="s">
        <v>86</v>
      </c>
      <c r="D31" s="179" t="str">
        <f t="shared" si="0"/>
        <v xml:space="preserve">0 </v>
      </c>
      <c r="G31" s="5"/>
      <c r="H31" s="4"/>
      <c r="J31" s="4"/>
    </row>
    <row r="32" spans="1:10" customFormat="1" ht="18" hidden="1" customHeight="1">
      <c r="A32" t="s">
        <v>9</v>
      </c>
      <c r="B32" t="s">
        <v>25</v>
      </c>
      <c r="C32" t="s">
        <v>313</v>
      </c>
      <c r="D32" s="179" t="str">
        <f t="shared" si="0"/>
        <v xml:space="preserve">0 </v>
      </c>
      <c r="G32" s="5"/>
      <c r="H32" s="4"/>
      <c r="J32" s="4"/>
    </row>
    <row r="33" spans="1:10" customFormat="1" ht="18" hidden="1" customHeight="1">
      <c r="A33" t="s">
        <v>52</v>
      </c>
      <c r="B33" t="s">
        <v>213</v>
      </c>
      <c r="C33" t="s">
        <v>564</v>
      </c>
      <c r="D33" s="179" t="str">
        <f>E33+F33+G33+H33+I33+J33+K33+L33+M33+N33+O33+P33+Q33+R33+S33+T33+U33+V33+W33+X33+Y33+Z33+AA33+AB33 &amp; " " &amp;AC33</f>
        <v xml:space="preserve">0 </v>
      </c>
      <c r="G33" s="5"/>
      <c r="H33" s="4"/>
      <c r="J33" s="4"/>
    </row>
    <row r="34" spans="1:10" customFormat="1" ht="18" hidden="1" customHeight="1">
      <c r="A34" t="s">
        <v>138</v>
      </c>
      <c r="B34" t="s">
        <v>141</v>
      </c>
      <c r="C34" t="s">
        <v>142</v>
      </c>
      <c r="D34" s="179" t="str">
        <f t="shared" si="0"/>
        <v xml:space="preserve">0 </v>
      </c>
      <c r="G34" s="5"/>
      <c r="H34" s="4"/>
      <c r="J34" s="4"/>
    </row>
    <row r="35" spans="1:10" customFormat="1" ht="18" hidden="1" customHeight="1">
      <c r="A35" t="s">
        <v>7</v>
      </c>
      <c r="B35" t="s">
        <v>8</v>
      </c>
      <c r="C35" t="s">
        <v>303</v>
      </c>
      <c r="D35" s="179" t="str">
        <f t="shared" si="0"/>
        <v xml:space="preserve">0 </v>
      </c>
      <c r="G35" s="5"/>
      <c r="H35" s="4"/>
      <c r="J35" s="4"/>
    </row>
    <row r="36" spans="1:10" customFormat="1" ht="18" hidden="1" customHeight="1">
      <c r="A36" t="s">
        <v>7</v>
      </c>
      <c r="B36" t="s">
        <v>196</v>
      </c>
      <c r="C36" t="s">
        <v>302</v>
      </c>
      <c r="D36" s="179" t="str">
        <f t="shared" si="0"/>
        <v xml:space="preserve">0 </v>
      </c>
      <c r="G36" s="5"/>
      <c r="H36" s="4"/>
      <c r="J36" s="4"/>
    </row>
    <row r="37" spans="1:10" customFormat="1" hidden="1">
      <c r="A37" t="s">
        <v>47</v>
      </c>
      <c r="B37" t="s">
        <v>205</v>
      </c>
      <c r="C37" t="s">
        <v>206</v>
      </c>
      <c r="D37" s="179" t="str">
        <f t="shared" si="0"/>
        <v xml:space="preserve">0 </v>
      </c>
      <c r="G37" s="5"/>
      <c r="H37" s="4"/>
      <c r="J37" s="4"/>
    </row>
    <row r="38" spans="1:10" customFormat="1" hidden="1">
      <c r="A38" t="s">
        <v>47</v>
      </c>
      <c r="B38" t="s">
        <v>207</v>
      </c>
      <c r="C38" t="s">
        <v>208</v>
      </c>
      <c r="D38" s="179" t="str">
        <f t="shared" si="0"/>
        <v xml:space="preserve">0 </v>
      </c>
      <c r="G38" s="5"/>
      <c r="H38" s="4"/>
      <c r="J38" s="4"/>
    </row>
    <row r="39" spans="1:10" customFormat="1" hidden="1">
      <c r="A39" t="s">
        <v>47</v>
      </c>
      <c r="B39" t="s">
        <v>209</v>
      </c>
      <c r="C39" t="s">
        <v>210</v>
      </c>
      <c r="D39" s="179" t="str">
        <f t="shared" si="0"/>
        <v xml:space="preserve">0 </v>
      </c>
      <c r="G39" s="5"/>
      <c r="H39" s="4"/>
      <c r="J39" s="4"/>
    </row>
    <row r="40" spans="1:10" customFormat="1" hidden="1">
      <c r="A40" t="s">
        <v>47</v>
      </c>
      <c r="B40" t="s">
        <v>211</v>
      </c>
      <c r="C40" t="s">
        <v>212</v>
      </c>
      <c r="D40" s="179" t="str">
        <f t="shared" si="0"/>
        <v xml:space="preserve">0 </v>
      </c>
      <c r="G40" s="5"/>
      <c r="H40" s="4"/>
      <c r="J40" s="4"/>
    </row>
    <row r="41" spans="1:10" customFormat="1" hidden="1">
      <c r="A41" t="s">
        <v>47</v>
      </c>
      <c r="B41" t="s">
        <v>48</v>
      </c>
      <c r="C41" t="s">
        <v>49</v>
      </c>
      <c r="D41" s="179" t="str">
        <f t="shared" si="0"/>
        <v xml:space="preserve">0 </v>
      </c>
      <c r="G41" s="5"/>
      <c r="H41" s="4"/>
      <c r="J41" s="4"/>
    </row>
    <row r="42" spans="1:10" customFormat="1" hidden="1">
      <c r="A42" t="s">
        <v>47</v>
      </c>
      <c r="B42" t="s">
        <v>50</v>
      </c>
      <c r="C42" t="s">
        <v>51</v>
      </c>
      <c r="D42" s="179" t="str">
        <f t="shared" si="0"/>
        <v xml:space="preserve">0 </v>
      </c>
      <c r="G42" s="5"/>
      <c r="H42" s="4"/>
      <c r="J42" s="4"/>
    </row>
    <row r="43" spans="1:10" customFormat="1" hidden="1">
      <c r="A43" t="s">
        <v>55</v>
      </c>
      <c r="B43" t="s">
        <v>56</v>
      </c>
      <c r="C43" t="s">
        <v>57</v>
      </c>
      <c r="D43" s="179" t="str">
        <f t="shared" si="0"/>
        <v xml:space="preserve">0 </v>
      </c>
      <c r="G43" s="5"/>
      <c r="H43" s="4"/>
      <c r="J43" s="4"/>
    </row>
    <row r="44" spans="1:10" customFormat="1" hidden="1">
      <c r="A44" t="s">
        <v>30</v>
      </c>
      <c r="B44" t="s">
        <v>58</v>
      </c>
      <c r="C44" t="s">
        <v>59</v>
      </c>
      <c r="D44" s="179" t="str">
        <f t="shared" si="0"/>
        <v xml:space="preserve">0 </v>
      </c>
      <c r="G44" s="5"/>
      <c r="H44" s="4"/>
      <c r="J44" s="4"/>
    </row>
    <row r="45" spans="1:10" customFormat="1" hidden="1">
      <c r="A45" t="s">
        <v>30</v>
      </c>
      <c r="B45" t="s">
        <v>60</v>
      </c>
      <c r="C45" t="s">
        <v>61</v>
      </c>
      <c r="D45" s="179" t="str">
        <f t="shared" si="0"/>
        <v xml:space="preserve">0 </v>
      </c>
      <c r="G45" s="5"/>
      <c r="H45" s="4"/>
      <c r="J45" s="4"/>
    </row>
    <row r="46" spans="1:10" customFormat="1" hidden="1">
      <c r="A46" t="s">
        <v>30</v>
      </c>
      <c r="B46" t="s">
        <v>62</v>
      </c>
      <c r="C46" t="s">
        <v>63</v>
      </c>
      <c r="D46" s="179" t="str">
        <f t="shared" si="0"/>
        <v xml:space="preserve">0 </v>
      </c>
      <c r="G46" s="5"/>
      <c r="H46" s="4"/>
      <c r="J46" s="4"/>
    </row>
    <row r="47" spans="1:10" customFormat="1" hidden="1">
      <c r="A47" t="s">
        <v>30</v>
      </c>
      <c r="B47" t="s">
        <v>31</v>
      </c>
      <c r="C47" t="s">
        <v>32</v>
      </c>
      <c r="D47" s="179" t="str">
        <f t="shared" si="0"/>
        <v xml:space="preserve">0 </v>
      </c>
      <c r="G47" s="5"/>
      <c r="H47" s="4"/>
      <c r="J47" s="4"/>
    </row>
    <row r="48" spans="1:10" customFormat="1" hidden="1">
      <c r="A48" t="s">
        <v>30</v>
      </c>
      <c r="B48" t="s">
        <v>39</v>
      </c>
      <c r="C48" t="s">
        <v>40</v>
      </c>
      <c r="D48" s="179" t="str">
        <f t="shared" si="0"/>
        <v xml:space="preserve">0 </v>
      </c>
      <c r="G48" s="5"/>
      <c r="H48" s="4"/>
      <c r="J48" s="4"/>
    </row>
    <row r="49" spans="1:10" customFormat="1" hidden="1">
      <c r="A49" t="s">
        <v>30</v>
      </c>
      <c r="B49" t="s">
        <v>217</v>
      </c>
      <c r="C49" t="s">
        <v>218</v>
      </c>
      <c r="D49" s="179" t="str">
        <f t="shared" si="0"/>
        <v xml:space="preserve">0 </v>
      </c>
      <c r="G49" s="5"/>
      <c r="H49" s="4"/>
      <c r="J49" s="4"/>
    </row>
    <row r="50" spans="1:10" customFormat="1" hidden="1">
      <c r="A50" t="s">
        <v>30</v>
      </c>
      <c r="B50" t="s">
        <v>219</v>
      </c>
      <c r="C50" t="s">
        <v>220</v>
      </c>
      <c r="D50" s="179" t="str">
        <f t="shared" si="0"/>
        <v xml:space="preserve">0 </v>
      </c>
      <c r="G50" s="5"/>
      <c r="H50" s="4"/>
      <c r="J50" s="4"/>
    </row>
    <row r="51" spans="1:10" customFormat="1" hidden="1">
      <c r="A51" t="s">
        <v>200</v>
      </c>
      <c r="B51" t="s">
        <v>221</v>
      </c>
      <c r="C51" t="s">
        <v>222</v>
      </c>
      <c r="D51" s="179" t="str">
        <f t="shared" si="0"/>
        <v xml:space="preserve">0 </v>
      </c>
      <c r="G51" s="5"/>
      <c r="H51" s="4"/>
      <c r="J51" s="4"/>
    </row>
    <row r="52" spans="1:10" customFormat="1" hidden="1">
      <c r="A52" t="s">
        <v>223</v>
      </c>
      <c r="B52" t="s">
        <v>224</v>
      </c>
      <c r="C52" t="s">
        <v>225</v>
      </c>
      <c r="D52" s="179" t="str">
        <f t="shared" si="0"/>
        <v xml:space="preserve">0 </v>
      </c>
      <c r="G52" s="5"/>
      <c r="H52" s="4"/>
      <c r="J52" s="4"/>
    </row>
    <row r="53" spans="1:10" customFormat="1" hidden="1">
      <c r="A53" t="s">
        <v>0</v>
      </c>
      <c r="B53" t="s">
        <v>134</v>
      </c>
      <c r="C53" t="s">
        <v>135</v>
      </c>
      <c r="D53" s="179" t="str">
        <f t="shared" si="0"/>
        <v xml:space="preserve">0 </v>
      </c>
      <c r="G53" s="5"/>
      <c r="H53" s="4"/>
      <c r="J53" s="4"/>
    </row>
    <row r="54" spans="1:10" customFormat="1" hidden="1">
      <c r="A54" t="s">
        <v>0</v>
      </c>
      <c r="B54" t="s">
        <v>1</v>
      </c>
      <c r="C54" t="s">
        <v>2</v>
      </c>
      <c r="D54" s="179" t="str">
        <f t="shared" si="0"/>
        <v xml:space="preserve">0 </v>
      </c>
      <c r="G54" s="5"/>
      <c r="H54" s="4"/>
      <c r="J54" s="4"/>
    </row>
    <row r="55" spans="1:10" customFormat="1" hidden="1">
      <c r="A55" t="s">
        <v>0</v>
      </c>
      <c r="B55" t="s">
        <v>174</v>
      </c>
      <c r="C55" t="s">
        <v>175</v>
      </c>
      <c r="D55" s="179" t="str">
        <f t="shared" si="0"/>
        <v xml:space="preserve">0 </v>
      </c>
      <c r="G55" s="5"/>
      <c r="H55" s="4"/>
      <c r="J55" s="4"/>
    </row>
    <row r="56" spans="1:10" customFormat="1" hidden="1">
      <c r="A56" t="s">
        <v>0</v>
      </c>
      <c r="B56" t="s">
        <v>176</v>
      </c>
      <c r="C56" t="s">
        <v>177</v>
      </c>
      <c r="D56" s="179" t="str">
        <f t="shared" si="0"/>
        <v xml:space="preserve">0 </v>
      </c>
      <c r="G56" s="5"/>
      <c r="H56" s="4"/>
      <c r="J56" s="4"/>
    </row>
    <row r="57" spans="1:10" customFormat="1" hidden="1">
      <c r="A57" t="s">
        <v>0</v>
      </c>
      <c r="B57" t="s">
        <v>226</v>
      </c>
      <c r="C57" t="s">
        <v>227</v>
      </c>
      <c r="D57" s="179" t="str">
        <f t="shared" si="0"/>
        <v xml:space="preserve">0 </v>
      </c>
      <c r="G57" s="5"/>
      <c r="H57" s="4"/>
      <c r="J57" s="4"/>
    </row>
    <row r="58" spans="1:10" customFormat="1" hidden="1">
      <c r="A58" t="s">
        <v>3</v>
      </c>
      <c r="B58" t="s">
        <v>228</v>
      </c>
      <c r="C58" t="s">
        <v>229</v>
      </c>
      <c r="D58" s="179" t="str">
        <f t="shared" si="0"/>
        <v xml:space="preserve">0 </v>
      </c>
      <c r="G58" s="5"/>
      <c r="H58" s="4"/>
      <c r="J58" s="4"/>
    </row>
    <row r="59" spans="1:10" customFormat="1" hidden="1">
      <c r="A59" t="s">
        <v>3</v>
      </c>
      <c r="B59" t="s">
        <v>178</v>
      </c>
      <c r="C59" t="s">
        <v>179</v>
      </c>
      <c r="D59" s="179" t="str">
        <f t="shared" si="0"/>
        <v xml:space="preserve">0 </v>
      </c>
      <c r="G59" s="5"/>
      <c r="H59" s="4"/>
      <c r="J59" s="4"/>
    </row>
    <row r="60" spans="1:10" customFormat="1" hidden="1">
      <c r="A60" t="s">
        <v>3</v>
      </c>
      <c r="B60" t="s">
        <v>289</v>
      </c>
      <c r="C60" t="s">
        <v>290</v>
      </c>
      <c r="D60" s="179" t="str">
        <f t="shared" si="0"/>
        <v xml:space="preserve">0 </v>
      </c>
      <c r="G60" s="5"/>
      <c r="H60" s="4"/>
      <c r="J60" s="4"/>
    </row>
    <row r="61" spans="1:10" customFormat="1" hidden="1">
      <c r="A61" t="s">
        <v>3</v>
      </c>
      <c r="B61" t="s">
        <v>64</v>
      </c>
      <c r="C61" t="s">
        <v>65</v>
      </c>
      <c r="D61" s="179" t="str">
        <f t="shared" si="0"/>
        <v xml:space="preserve">0 </v>
      </c>
      <c r="G61" s="5"/>
      <c r="H61" s="4"/>
      <c r="J61" s="4"/>
    </row>
    <row r="62" spans="1:10" customFormat="1" hidden="1">
      <c r="A62" t="s">
        <v>3</v>
      </c>
      <c r="B62" t="s">
        <v>180</v>
      </c>
      <c r="C62" t="s">
        <v>181</v>
      </c>
      <c r="D62" s="179" t="str">
        <f t="shared" si="0"/>
        <v xml:space="preserve">0 </v>
      </c>
      <c r="G62" s="5"/>
      <c r="H62" s="4"/>
      <c r="J62" s="4"/>
    </row>
    <row r="63" spans="1:10" customFormat="1" hidden="1">
      <c r="A63" t="s">
        <v>3</v>
      </c>
      <c r="B63" t="s">
        <v>230</v>
      </c>
      <c r="C63" t="s">
        <v>231</v>
      </c>
      <c r="D63" s="179" t="str">
        <f t="shared" si="0"/>
        <v xml:space="preserve">0 </v>
      </c>
      <c r="G63" s="5"/>
      <c r="H63" s="4"/>
      <c r="J63" s="4"/>
    </row>
    <row r="64" spans="1:10" customFormat="1" hidden="1">
      <c r="A64" t="s">
        <v>66</v>
      </c>
      <c r="B64" t="s">
        <v>232</v>
      </c>
      <c r="C64" t="s">
        <v>233</v>
      </c>
      <c r="D64" s="179" t="str">
        <f t="shared" si="0"/>
        <v xml:space="preserve">0 </v>
      </c>
      <c r="G64" s="5"/>
      <c r="H64" s="4"/>
      <c r="J64" s="4"/>
    </row>
    <row r="65" spans="1:10" customFormat="1" hidden="1">
      <c r="A65" t="s">
        <v>66</v>
      </c>
      <c r="B65" t="s">
        <v>234</v>
      </c>
      <c r="C65" t="s">
        <v>235</v>
      </c>
      <c r="D65" s="179" t="str">
        <f t="shared" si="0"/>
        <v xml:space="preserve">0 </v>
      </c>
      <c r="G65" s="5"/>
      <c r="H65" s="4"/>
      <c r="J65" s="4"/>
    </row>
    <row r="66" spans="1:10" customFormat="1" hidden="1">
      <c r="A66" t="s">
        <v>66</v>
      </c>
      <c r="B66" t="s">
        <v>67</v>
      </c>
      <c r="C66" t="s">
        <v>68</v>
      </c>
      <c r="D66" s="179" t="str">
        <f t="shared" si="0"/>
        <v xml:space="preserve">0 </v>
      </c>
      <c r="G66" s="5"/>
      <c r="H66" s="4"/>
      <c r="J66" s="4"/>
    </row>
    <row r="67" spans="1:10" customFormat="1" hidden="1">
      <c r="A67" t="s">
        <v>66</v>
      </c>
      <c r="B67" t="s">
        <v>236</v>
      </c>
      <c r="C67" t="s">
        <v>237</v>
      </c>
      <c r="D67" s="179" t="str">
        <f t="shared" si="0"/>
        <v xml:space="preserve">0 </v>
      </c>
      <c r="G67" s="5"/>
      <c r="H67" s="4"/>
      <c r="J67" s="4"/>
    </row>
    <row r="68" spans="1:10" customFormat="1" hidden="1">
      <c r="A68" t="s">
        <v>66</v>
      </c>
      <c r="B68" t="s">
        <v>238</v>
      </c>
      <c r="C68" t="s">
        <v>239</v>
      </c>
      <c r="D68" s="179" t="str">
        <f t="shared" si="0"/>
        <v xml:space="preserve">0 </v>
      </c>
      <c r="G68" s="5"/>
      <c r="H68" s="4"/>
      <c r="J68" s="4"/>
    </row>
    <row r="69" spans="1:10" customFormat="1" hidden="1">
      <c r="A69" t="s">
        <v>66</v>
      </c>
      <c r="B69" t="s">
        <v>182</v>
      </c>
      <c r="C69" t="s">
        <v>183</v>
      </c>
      <c r="D69" s="179" t="str">
        <f t="shared" si="0"/>
        <v xml:space="preserve">0 </v>
      </c>
      <c r="G69" s="5"/>
      <c r="H69" s="4"/>
      <c r="J69" s="4"/>
    </row>
    <row r="70" spans="1:10" customFormat="1" hidden="1">
      <c r="A70" t="s">
        <v>66</v>
      </c>
      <c r="B70" t="s">
        <v>69</v>
      </c>
      <c r="C70" t="s">
        <v>70</v>
      </c>
      <c r="D70" s="179" t="str">
        <f t="shared" si="0"/>
        <v xml:space="preserve">0 </v>
      </c>
      <c r="G70" s="5"/>
      <c r="H70" s="4"/>
      <c r="J70" s="4"/>
    </row>
    <row r="71" spans="1:10" customFormat="1" hidden="1">
      <c r="A71" t="s">
        <v>66</v>
      </c>
      <c r="B71" t="s">
        <v>240</v>
      </c>
      <c r="C71" t="s">
        <v>241</v>
      </c>
      <c r="D71" s="179" t="str">
        <f t="shared" ref="D71:D134" si="1">E71+F71+G71+H71+I71+J71+K71+L71+M71+N71+O71+P71+Q71+R71+S71+T71+U71+V71+W71+X71+Y71+Z71+AA71+AB71 &amp; " " &amp;AC71</f>
        <v xml:space="preserve">0 </v>
      </c>
      <c r="G71" s="5"/>
      <c r="H71" s="4"/>
      <c r="J71" s="4"/>
    </row>
    <row r="72" spans="1:10" customFormat="1" hidden="1">
      <c r="A72" t="s">
        <v>66</v>
      </c>
      <c r="B72" t="s">
        <v>242</v>
      </c>
      <c r="C72" t="s">
        <v>243</v>
      </c>
      <c r="D72" s="179" t="str">
        <f t="shared" si="1"/>
        <v xml:space="preserve">0 </v>
      </c>
      <c r="G72" s="5"/>
      <c r="H72" s="4"/>
      <c r="J72" s="4"/>
    </row>
    <row r="73" spans="1:10" customFormat="1" hidden="1">
      <c r="A73" t="s">
        <v>66</v>
      </c>
      <c r="B73" t="s">
        <v>71</v>
      </c>
      <c r="C73" t="s">
        <v>72</v>
      </c>
      <c r="D73" s="179" t="str">
        <f t="shared" si="1"/>
        <v xml:space="preserve">0 </v>
      </c>
      <c r="G73" s="5"/>
      <c r="H73" s="4"/>
      <c r="J73" s="4"/>
    </row>
    <row r="74" spans="1:10" customFormat="1" hidden="1">
      <c r="A74" t="s">
        <v>66</v>
      </c>
      <c r="B74" t="s">
        <v>73</v>
      </c>
      <c r="C74" t="s">
        <v>74</v>
      </c>
      <c r="D74" s="179" t="str">
        <f t="shared" si="1"/>
        <v xml:space="preserve">0 </v>
      </c>
      <c r="G74" s="5"/>
      <c r="H74" s="4"/>
      <c r="J74" s="4"/>
    </row>
    <row r="75" spans="1:10" customFormat="1" hidden="1">
      <c r="A75" t="s">
        <v>4</v>
      </c>
      <c r="B75" t="s">
        <v>75</v>
      </c>
      <c r="C75" t="s">
        <v>76</v>
      </c>
      <c r="D75" s="179" t="str">
        <f t="shared" si="1"/>
        <v xml:space="preserve">0 </v>
      </c>
      <c r="G75" s="5"/>
      <c r="H75" s="4"/>
      <c r="J75" s="4"/>
    </row>
    <row r="76" spans="1:10" customFormat="1" hidden="1">
      <c r="A76" t="s">
        <v>4</v>
      </c>
      <c r="B76" t="s">
        <v>77</v>
      </c>
      <c r="C76" t="s">
        <v>78</v>
      </c>
      <c r="D76" s="179" t="str">
        <f t="shared" si="1"/>
        <v xml:space="preserve">0 </v>
      </c>
      <c r="G76" s="5"/>
      <c r="H76" s="4"/>
      <c r="J76" s="4"/>
    </row>
    <row r="77" spans="1:10" customFormat="1" hidden="1">
      <c r="A77" t="s">
        <v>4</v>
      </c>
      <c r="B77" t="s">
        <v>79</v>
      </c>
      <c r="C77" t="s">
        <v>80</v>
      </c>
      <c r="D77" s="179" t="str">
        <f t="shared" si="1"/>
        <v xml:space="preserve">0 </v>
      </c>
      <c r="G77" s="5"/>
      <c r="H77" s="4"/>
      <c r="J77" s="4"/>
    </row>
    <row r="78" spans="1:10" customFormat="1" hidden="1">
      <c r="A78" t="s">
        <v>4</v>
      </c>
      <c r="B78" t="s">
        <v>136</v>
      </c>
      <c r="C78" t="s">
        <v>137</v>
      </c>
      <c r="D78" s="179" t="str">
        <f t="shared" si="1"/>
        <v xml:space="preserve">0 </v>
      </c>
      <c r="G78" s="5"/>
      <c r="H78" s="4"/>
      <c r="J78" s="4"/>
    </row>
    <row r="79" spans="1:10" customFormat="1" hidden="1">
      <c r="A79" t="s">
        <v>4</v>
      </c>
      <c r="B79" t="s">
        <v>81</v>
      </c>
      <c r="C79" t="s">
        <v>82</v>
      </c>
      <c r="D79" s="179" t="str">
        <f t="shared" si="1"/>
        <v xml:space="preserve">0 </v>
      </c>
      <c r="G79" s="5"/>
      <c r="H79" s="4"/>
      <c r="J79" s="4"/>
    </row>
    <row r="80" spans="1:10" customFormat="1" hidden="1">
      <c r="A80" t="s">
        <v>4</v>
      </c>
      <c r="B80" t="s">
        <v>83</v>
      </c>
      <c r="C80" t="s">
        <v>84</v>
      </c>
      <c r="D80" s="179" t="str">
        <f t="shared" si="1"/>
        <v xml:space="preserve">0 </v>
      </c>
      <c r="G80" s="5"/>
      <c r="H80" s="4"/>
      <c r="J80" s="4"/>
    </row>
    <row r="81" spans="1:10" customFormat="1" hidden="1">
      <c r="A81" t="s">
        <v>4</v>
      </c>
      <c r="B81" t="s">
        <v>5</v>
      </c>
      <c r="C81" t="s">
        <v>6</v>
      </c>
      <c r="D81" s="179" t="str">
        <f t="shared" si="1"/>
        <v xml:space="preserve">0 </v>
      </c>
      <c r="G81" s="5"/>
      <c r="H81" s="4"/>
      <c r="J81" s="4"/>
    </row>
    <row r="82" spans="1:10" customFormat="1" hidden="1">
      <c r="A82" t="s">
        <v>4</v>
      </c>
      <c r="B82" t="s">
        <v>127</v>
      </c>
      <c r="C82" t="s">
        <v>128</v>
      </c>
      <c r="D82" s="179" t="str">
        <f t="shared" si="1"/>
        <v xml:space="preserve">0 </v>
      </c>
      <c r="G82" s="5"/>
      <c r="H82" s="4"/>
      <c r="J82" s="4"/>
    </row>
    <row r="83" spans="1:10" customFormat="1" hidden="1">
      <c r="A83" t="s">
        <v>4</v>
      </c>
      <c r="B83" t="s">
        <v>184</v>
      </c>
      <c r="C83" t="s">
        <v>185</v>
      </c>
      <c r="D83" s="179" t="str">
        <f t="shared" si="1"/>
        <v xml:space="preserve">0 </v>
      </c>
      <c r="G83" s="5"/>
      <c r="H83" s="4"/>
      <c r="J83" s="4"/>
    </row>
    <row r="84" spans="1:10" customFormat="1" hidden="1">
      <c r="A84" t="s">
        <v>4</v>
      </c>
      <c r="B84" t="s">
        <v>186</v>
      </c>
      <c r="C84" t="s">
        <v>187</v>
      </c>
      <c r="D84" s="179" t="str">
        <f t="shared" si="1"/>
        <v xml:space="preserve">0 </v>
      </c>
      <c r="G84" s="5"/>
      <c r="H84" s="4"/>
      <c r="J84" s="4"/>
    </row>
    <row r="85" spans="1:10" customFormat="1" hidden="1">
      <c r="A85" t="s">
        <v>4</v>
      </c>
      <c r="B85" t="s">
        <v>190</v>
      </c>
      <c r="C85" t="s">
        <v>191</v>
      </c>
      <c r="D85" s="179" t="str">
        <f>E85+F85+G85+H85+I85+J85+K85+L85+M85+N85+O85+P85+Q85+R85+S85+T85+U85+V85+W85+X85+Y85+Z85+AA85+AB85 &amp; " " &amp;AC85</f>
        <v xml:space="preserve">0 </v>
      </c>
      <c r="G85" s="5"/>
      <c r="H85" s="4"/>
      <c r="J85" s="4"/>
    </row>
    <row r="86" spans="1:10" customFormat="1" hidden="1">
      <c r="A86" t="s">
        <v>4</v>
      </c>
      <c r="B86" t="s">
        <v>192</v>
      </c>
      <c r="C86" t="s">
        <v>193</v>
      </c>
      <c r="D86" s="179" t="str">
        <f t="shared" si="1"/>
        <v xml:space="preserve">0 </v>
      </c>
      <c r="G86" s="5"/>
      <c r="H86" s="4"/>
      <c r="J86" s="4"/>
    </row>
    <row r="87" spans="1:10" customFormat="1" hidden="1">
      <c r="A87" t="s">
        <v>4</v>
      </c>
      <c r="B87" t="s">
        <v>194</v>
      </c>
      <c r="C87" t="s">
        <v>195</v>
      </c>
      <c r="D87" s="179" t="str">
        <f t="shared" si="1"/>
        <v xml:space="preserve">0 </v>
      </c>
      <c r="G87" s="5"/>
      <c r="H87" s="4"/>
      <c r="J87" s="4"/>
    </row>
    <row r="88" spans="1:10" customFormat="1" hidden="1">
      <c r="A88" t="s">
        <v>4</v>
      </c>
      <c r="B88" t="s">
        <v>291</v>
      </c>
      <c r="C88" t="s">
        <v>292</v>
      </c>
      <c r="D88" s="179" t="str">
        <f t="shared" si="1"/>
        <v xml:space="preserve">0 </v>
      </c>
      <c r="G88" s="5"/>
      <c r="H88" s="4"/>
      <c r="J88" s="4"/>
    </row>
    <row r="89" spans="1:10" customFormat="1" hidden="1">
      <c r="A89" t="s">
        <v>4</v>
      </c>
      <c r="B89" t="s">
        <v>244</v>
      </c>
      <c r="C89" t="s">
        <v>245</v>
      </c>
      <c r="D89" s="179" t="str">
        <f t="shared" si="1"/>
        <v xml:space="preserve">0 </v>
      </c>
      <c r="G89" s="5"/>
      <c r="H89" s="4"/>
      <c r="J89" s="4"/>
    </row>
    <row r="90" spans="1:10" customFormat="1" hidden="1">
      <c r="A90" t="s">
        <v>4</v>
      </c>
      <c r="B90" t="s">
        <v>246</v>
      </c>
      <c r="C90" t="s">
        <v>247</v>
      </c>
      <c r="D90" s="179" t="str">
        <f t="shared" si="1"/>
        <v xml:space="preserve">0 </v>
      </c>
      <c r="G90" s="5"/>
      <c r="H90" s="4"/>
      <c r="J90" s="4"/>
    </row>
    <row r="91" spans="1:10" customFormat="1" hidden="1">
      <c r="A91" t="s">
        <v>138</v>
      </c>
      <c r="B91" t="s">
        <v>158</v>
      </c>
      <c r="C91" t="s">
        <v>157</v>
      </c>
      <c r="D91" s="179" t="str">
        <f t="shared" si="1"/>
        <v xml:space="preserve">0 </v>
      </c>
      <c r="G91" s="5"/>
      <c r="H91" s="4"/>
      <c r="J91" s="4"/>
    </row>
    <row r="92" spans="1:10" customFormat="1" hidden="1">
      <c r="A92" t="s">
        <v>145</v>
      </c>
      <c r="B92" t="s">
        <v>146</v>
      </c>
      <c r="C92" t="s">
        <v>147</v>
      </c>
      <c r="D92" s="179" t="str">
        <f t="shared" si="1"/>
        <v xml:space="preserve">0 </v>
      </c>
      <c r="G92" s="5"/>
      <c r="H92" s="4"/>
      <c r="J92" s="4"/>
    </row>
    <row r="93" spans="1:10" customFormat="1" hidden="1">
      <c r="A93" t="s">
        <v>9</v>
      </c>
      <c r="B93" t="s">
        <v>87</v>
      </c>
      <c r="C93" t="s">
        <v>88</v>
      </c>
      <c r="D93" s="179" t="str">
        <f t="shared" si="1"/>
        <v xml:space="preserve">0 </v>
      </c>
      <c r="G93" s="5"/>
      <c r="H93" s="4"/>
      <c r="J93" s="4"/>
    </row>
    <row r="94" spans="1:10" customFormat="1" hidden="1">
      <c r="A94" t="s">
        <v>9</v>
      </c>
      <c r="B94" t="s">
        <v>89</v>
      </c>
      <c r="C94" t="s">
        <v>90</v>
      </c>
      <c r="D94" s="179" t="str">
        <f t="shared" si="1"/>
        <v xml:space="preserve">0 </v>
      </c>
      <c r="G94" s="5"/>
      <c r="H94" s="4"/>
      <c r="J94" s="4"/>
    </row>
    <row r="95" spans="1:10" customFormat="1" hidden="1">
      <c r="A95" t="s">
        <v>9</v>
      </c>
      <c r="B95" t="s">
        <v>10</v>
      </c>
      <c r="C95" t="s">
        <v>11</v>
      </c>
      <c r="D95" s="179" t="str">
        <f t="shared" si="1"/>
        <v xml:space="preserve">0 </v>
      </c>
      <c r="G95" s="5"/>
      <c r="H95" s="4"/>
      <c r="J95" s="4"/>
    </row>
    <row r="96" spans="1:10" customFormat="1" hidden="1">
      <c r="A96" t="s">
        <v>9</v>
      </c>
      <c r="B96" t="s">
        <v>12</v>
      </c>
      <c r="C96" t="s">
        <v>13</v>
      </c>
      <c r="D96" s="179" t="str">
        <f t="shared" si="1"/>
        <v xml:space="preserve">0 </v>
      </c>
      <c r="G96" s="5"/>
      <c r="H96" s="4"/>
      <c r="J96" s="4"/>
    </row>
    <row r="97" spans="1:10" customFormat="1" hidden="1">
      <c r="A97" t="s">
        <v>9</v>
      </c>
      <c r="B97" t="s">
        <v>19</v>
      </c>
      <c r="C97" t="s">
        <v>20</v>
      </c>
      <c r="D97" s="179" t="str">
        <f t="shared" si="1"/>
        <v xml:space="preserve">0 </v>
      </c>
      <c r="G97" s="5"/>
      <c r="H97" s="4"/>
      <c r="J97" s="4"/>
    </row>
    <row r="98" spans="1:10" customFormat="1" hidden="1">
      <c r="A98" t="s">
        <v>9</v>
      </c>
      <c r="B98" t="s">
        <v>21</v>
      </c>
      <c r="C98" t="s">
        <v>22</v>
      </c>
      <c r="D98" s="179" t="str">
        <f t="shared" si="1"/>
        <v xml:space="preserve">0 </v>
      </c>
      <c r="G98" s="5"/>
      <c r="H98" s="4"/>
      <c r="J98" s="4"/>
    </row>
    <row r="99" spans="1:10" customFormat="1" hidden="1">
      <c r="A99" t="s">
        <v>9</v>
      </c>
      <c r="B99" t="s">
        <v>132</v>
      </c>
      <c r="C99" t="s">
        <v>133</v>
      </c>
      <c r="D99" s="179" t="str">
        <f t="shared" si="1"/>
        <v xml:space="preserve">0 </v>
      </c>
      <c r="G99" s="5"/>
      <c r="H99" s="4"/>
      <c r="J99" s="4"/>
    </row>
    <row r="100" spans="1:10" customFormat="1" hidden="1">
      <c r="A100" t="s">
        <v>9</v>
      </c>
      <c r="B100" t="s">
        <v>23</v>
      </c>
      <c r="C100" t="s">
        <v>24</v>
      </c>
      <c r="D100" s="179" t="str">
        <f t="shared" si="1"/>
        <v xml:space="preserve">0 </v>
      </c>
      <c r="G100" s="5"/>
      <c r="H100" s="4"/>
      <c r="J100" s="4"/>
    </row>
    <row r="101" spans="1:10" customFormat="1" hidden="1">
      <c r="A101" t="s">
        <v>9</v>
      </c>
      <c r="B101" t="s">
        <v>91</v>
      </c>
      <c r="C101" t="s">
        <v>92</v>
      </c>
      <c r="D101" s="179" t="str">
        <f t="shared" si="1"/>
        <v xml:space="preserve">0 </v>
      </c>
      <c r="G101" s="5"/>
      <c r="H101" s="4"/>
      <c r="J101" s="4"/>
    </row>
    <row r="102" spans="1:10" customFormat="1" hidden="1">
      <c r="A102" t="s">
        <v>9</v>
      </c>
      <c r="B102" t="s">
        <v>93</v>
      </c>
      <c r="C102" t="s">
        <v>94</v>
      </c>
      <c r="D102" s="179" t="str">
        <f t="shared" si="1"/>
        <v xml:space="preserve">0 </v>
      </c>
      <c r="G102" s="5"/>
      <c r="H102" s="4"/>
      <c r="J102" s="4"/>
    </row>
    <row r="103" spans="1:10" customFormat="1" hidden="1">
      <c r="A103" t="s">
        <v>9</v>
      </c>
      <c r="B103" t="s">
        <v>164</v>
      </c>
      <c r="C103" t="s">
        <v>163</v>
      </c>
      <c r="D103" s="179" t="str">
        <f t="shared" si="1"/>
        <v xml:space="preserve">0 </v>
      </c>
      <c r="G103" s="5"/>
      <c r="H103" s="4"/>
      <c r="J103" s="4"/>
    </row>
    <row r="104" spans="1:10" customFormat="1" hidden="1">
      <c r="A104" t="s">
        <v>9</v>
      </c>
      <c r="B104" t="s">
        <v>293</v>
      </c>
      <c r="C104" t="s">
        <v>294</v>
      </c>
      <c r="D104" s="179" t="str">
        <f t="shared" si="1"/>
        <v xml:space="preserve">0 </v>
      </c>
      <c r="G104" s="5"/>
      <c r="H104" s="4"/>
      <c r="J104" s="4"/>
    </row>
    <row r="105" spans="1:10" customFormat="1" hidden="1">
      <c r="A105" t="s">
        <v>9</v>
      </c>
      <c r="B105" t="s">
        <v>248</v>
      </c>
      <c r="C105" t="s">
        <v>249</v>
      </c>
      <c r="D105" s="179" t="str">
        <f t="shared" si="1"/>
        <v xml:space="preserve">0 </v>
      </c>
      <c r="G105" s="5"/>
      <c r="H105" s="4"/>
      <c r="J105" s="4"/>
    </row>
    <row r="106" spans="1:10" customFormat="1" hidden="1">
      <c r="A106" t="s">
        <v>27</v>
      </c>
      <c r="B106" t="s">
        <v>95</v>
      </c>
      <c r="C106" t="s">
        <v>96</v>
      </c>
      <c r="D106" s="179" t="str">
        <f t="shared" si="1"/>
        <v xml:space="preserve">0 </v>
      </c>
      <c r="G106" s="5"/>
      <c r="H106" s="4"/>
      <c r="J106" s="4"/>
    </row>
    <row r="107" spans="1:10" customFormat="1" hidden="1">
      <c r="A107" t="s">
        <v>27</v>
      </c>
      <c r="B107" t="s">
        <v>97</v>
      </c>
      <c r="C107" t="s">
        <v>98</v>
      </c>
      <c r="D107" s="179" t="str">
        <f t="shared" si="1"/>
        <v xml:space="preserve">0 </v>
      </c>
      <c r="G107" s="5"/>
      <c r="H107" s="4"/>
      <c r="J107" s="4"/>
    </row>
    <row r="108" spans="1:10" customFormat="1" hidden="1">
      <c r="A108" t="s">
        <v>27</v>
      </c>
      <c r="B108" t="s">
        <v>99</v>
      </c>
      <c r="C108" t="s">
        <v>100</v>
      </c>
      <c r="D108" s="179" t="str">
        <f t="shared" si="1"/>
        <v xml:space="preserve">0 </v>
      </c>
      <c r="G108" s="5"/>
      <c r="H108" s="4"/>
      <c r="J108" s="4"/>
    </row>
    <row r="109" spans="1:10" customFormat="1" hidden="1">
      <c r="A109" t="s">
        <v>27</v>
      </c>
      <c r="B109" t="s">
        <v>101</v>
      </c>
      <c r="C109" t="s">
        <v>102</v>
      </c>
      <c r="D109" s="179" t="str">
        <f t="shared" si="1"/>
        <v xml:space="preserve">0 </v>
      </c>
      <c r="G109" s="5"/>
      <c r="H109" s="4"/>
      <c r="J109" s="4"/>
    </row>
    <row r="110" spans="1:10" customFormat="1" hidden="1">
      <c r="A110" t="s">
        <v>27</v>
      </c>
      <c r="B110" t="s">
        <v>103</v>
      </c>
      <c r="C110" t="s">
        <v>104</v>
      </c>
      <c r="D110" s="179" t="str">
        <f t="shared" si="1"/>
        <v xml:space="preserve">0 </v>
      </c>
      <c r="G110" s="5"/>
      <c r="H110" s="4"/>
      <c r="J110" s="4"/>
    </row>
    <row r="111" spans="1:10" customFormat="1" hidden="1">
      <c r="A111" t="s">
        <v>27</v>
      </c>
      <c r="B111" t="s">
        <v>105</v>
      </c>
      <c r="C111" t="s">
        <v>106</v>
      </c>
      <c r="D111" s="179" t="str">
        <f t="shared" si="1"/>
        <v xml:space="preserve">0 </v>
      </c>
      <c r="G111" s="5"/>
      <c r="H111" s="4"/>
      <c r="J111" s="4"/>
    </row>
    <row r="112" spans="1:10" customFormat="1" hidden="1">
      <c r="A112" t="s">
        <v>27</v>
      </c>
      <c r="B112" t="s">
        <v>28</v>
      </c>
      <c r="C112" t="s">
        <v>387</v>
      </c>
      <c r="D112" s="179" t="str">
        <f t="shared" si="1"/>
        <v xml:space="preserve">0 </v>
      </c>
      <c r="G112" s="5"/>
      <c r="H112" s="4"/>
      <c r="J112" s="4"/>
    </row>
    <row r="113" spans="1:10" customFormat="1" hidden="1">
      <c r="A113" t="s">
        <v>107</v>
      </c>
      <c r="B113" t="s">
        <v>108</v>
      </c>
      <c r="C113" t="s">
        <v>109</v>
      </c>
      <c r="D113" s="179" t="str">
        <f t="shared" si="1"/>
        <v xml:space="preserve">0 </v>
      </c>
      <c r="G113" s="5"/>
      <c r="H113" s="4"/>
      <c r="J113" s="4"/>
    </row>
    <row r="114" spans="1:10" customFormat="1" hidden="1">
      <c r="A114" t="s">
        <v>107</v>
      </c>
      <c r="B114" t="s">
        <v>110</v>
      </c>
      <c r="C114" t="s">
        <v>111</v>
      </c>
      <c r="D114" s="179" t="str">
        <f t="shared" si="1"/>
        <v xml:space="preserve">0 </v>
      </c>
      <c r="G114" s="5"/>
      <c r="H114" s="4"/>
      <c r="J114" s="4"/>
    </row>
    <row r="115" spans="1:10" customFormat="1" hidden="1">
      <c r="A115" t="s">
        <v>107</v>
      </c>
      <c r="B115" t="s">
        <v>250</v>
      </c>
      <c r="C115" t="s">
        <v>251</v>
      </c>
      <c r="D115" s="179" t="str">
        <f t="shared" si="1"/>
        <v xml:space="preserve">0 </v>
      </c>
      <c r="G115" s="5"/>
      <c r="H115" s="4"/>
      <c r="J115" s="4"/>
    </row>
    <row r="116" spans="1:10" customFormat="1" hidden="1">
      <c r="A116" t="s">
        <v>107</v>
      </c>
      <c r="B116" t="s">
        <v>252</v>
      </c>
      <c r="C116" t="s">
        <v>253</v>
      </c>
      <c r="D116" s="179" t="str">
        <f t="shared" si="1"/>
        <v xml:space="preserve">0 </v>
      </c>
      <c r="G116" s="5"/>
      <c r="H116" s="4"/>
      <c r="J116" s="4"/>
    </row>
    <row r="117" spans="1:10" customFormat="1" hidden="1">
      <c r="A117" t="s">
        <v>107</v>
      </c>
      <c r="B117" t="s">
        <v>254</v>
      </c>
      <c r="C117" t="s">
        <v>255</v>
      </c>
      <c r="D117" s="179" t="str">
        <f>E117+F117+G117+H117+I117+J117+K117+L117+M117+N117+O117+P117+Q117+R117+S117+T117+U117+V117+W117+X117+Y117+Z117+AA117+AB117 &amp; " " &amp;AC117</f>
        <v xml:space="preserve">0 </v>
      </c>
      <c r="G117" s="5"/>
      <c r="H117" s="4"/>
      <c r="J117" s="4"/>
    </row>
    <row r="118" spans="1:10" customFormat="1" hidden="1">
      <c r="A118" t="s">
        <v>107</v>
      </c>
      <c r="B118" t="s">
        <v>256</v>
      </c>
      <c r="C118" t="s">
        <v>257</v>
      </c>
      <c r="D118" s="179" t="str">
        <f t="shared" si="1"/>
        <v xml:space="preserve">0 </v>
      </c>
      <c r="G118" s="5"/>
      <c r="H118" s="4"/>
      <c r="J118" s="4"/>
    </row>
    <row r="119" spans="1:10" customFormat="1" hidden="1">
      <c r="A119" t="s">
        <v>33</v>
      </c>
      <c r="B119" t="s">
        <v>34</v>
      </c>
      <c r="C119" t="s">
        <v>35</v>
      </c>
      <c r="D119" s="179" t="str">
        <f t="shared" si="1"/>
        <v xml:space="preserve">0 </v>
      </c>
      <c r="G119" s="5"/>
      <c r="H119" s="4"/>
      <c r="J119" s="4"/>
    </row>
    <row r="120" spans="1:10" customFormat="1" hidden="1">
      <c r="A120" t="s">
        <v>258</v>
      </c>
      <c r="B120" t="s">
        <v>259</v>
      </c>
      <c r="C120" t="s">
        <v>260</v>
      </c>
      <c r="D120" s="179" t="str">
        <f t="shared" si="1"/>
        <v xml:space="preserve">0 </v>
      </c>
      <c r="G120" s="5"/>
      <c r="H120" s="4"/>
      <c r="J120" s="4"/>
    </row>
    <row r="121" spans="1:10" customFormat="1" hidden="1">
      <c r="A121" t="s">
        <v>258</v>
      </c>
      <c r="B121" t="s">
        <v>261</v>
      </c>
      <c r="C121" t="s">
        <v>262</v>
      </c>
      <c r="D121" s="179" t="str">
        <f t="shared" si="1"/>
        <v xml:space="preserve">0 </v>
      </c>
      <c r="G121" s="5"/>
      <c r="H121" s="4"/>
      <c r="J121" s="4"/>
    </row>
    <row r="122" spans="1:10" customFormat="1" hidden="1">
      <c r="A122" t="s">
        <v>41</v>
      </c>
      <c r="B122" t="s">
        <v>42</v>
      </c>
      <c r="C122" t="s">
        <v>43</v>
      </c>
      <c r="D122" s="179" t="str">
        <f t="shared" si="1"/>
        <v xml:space="preserve">0 </v>
      </c>
      <c r="G122" s="5"/>
      <c r="H122" s="4"/>
      <c r="J122" s="4"/>
    </row>
    <row r="123" spans="1:10" customFormat="1" hidden="1">
      <c r="A123" t="s">
        <v>263</v>
      </c>
      <c r="B123" t="s">
        <v>264</v>
      </c>
      <c r="C123" t="s">
        <v>265</v>
      </c>
      <c r="D123" s="179" t="str">
        <f t="shared" si="1"/>
        <v xml:space="preserve">0 </v>
      </c>
      <c r="G123" s="5"/>
      <c r="H123" s="4"/>
      <c r="J123" s="4"/>
    </row>
    <row r="124" spans="1:10" customFormat="1" hidden="1">
      <c r="A124" t="s">
        <v>263</v>
      </c>
      <c r="B124" t="s">
        <v>266</v>
      </c>
      <c r="C124" t="s">
        <v>267</v>
      </c>
      <c r="D124" s="179" t="str">
        <f t="shared" si="1"/>
        <v xml:space="preserve">0 </v>
      </c>
      <c r="G124" s="5"/>
      <c r="H124" s="4"/>
      <c r="J124" s="4"/>
    </row>
    <row r="125" spans="1:10" customFormat="1" hidden="1">
      <c r="A125" t="s">
        <v>114</v>
      </c>
      <c r="B125" t="s">
        <v>115</v>
      </c>
      <c r="C125" t="s">
        <v>116</v>
      </c>
      <c r="D125" s="179" t="str">
        <f t="shared" si="1"/>
        <v xml:space="preserve">0 </v>
      </c>
      <c r="G125" s="5"/>
      <c r="H125" s="4"/>
      <c r="J125" s="4"/>
    </row>
    <row r="126" spans="1:10" customFormat="1" hidden="1">
      <c r="A126" t="s">
        <v>44</v>
      </c>
      <c r="B126" t="s">
        <v>45</v>
      </c>
      <c r="C126" t="s">
        <v>46</v>
      </c>
      <c r="D126" s="179" t="str">
        <f t="shared" si="1"/>
        <v xml:space="preserve">0 </v>
      </c>
      <c r="G126" s="5"/>
      <c r="H126" s="4"/>
      <c r="J126" s="4"/>
    </row>
    <row r="127" spans="1:10" customFormat="1" hidden="1">
      <c r="A127" t="s">
        <v>120</v>
      </c>
      <c r="B127" t="s">
        <v>271</v>
      </c>
      <c r="C127" t="s">
        <v>272</v>
      </c>
      <c r="D127" s="179" t="str">
        <f t="shared" si="1"/>
        <v xml:space="preserve">0 </v>
      </c>
      <c r="G127" s="5"/>
      <c r="H127" s="4"/>
      <c r="J127" s="4"/>
    </row>
    <row r="128" spans="1:10" customFormat="1" hidden="1">
      <c r="A128" t="s">
        <v>120</v>
      </c>
      <c r="B128" t="s">
        <v>273</v>
      </c>
      <c r="C128" t="s">
        <v>274</v>
      </c>
      <c r="D128" s="179" t="str">
        <f t="shared" si="1"/>
        <v xml:space="preserve">0 </v>
      </c>
      <c r="G128" s="5"/>
      <c r="H128" s="4"/>
      <c r="J128" s="4"/>
    </row>
    <row r="129" spans="1:10" customFormat="1" hidden="1">
      <c r="A129" t="s">
        <v>120</v>
      </c>
      <c r="B129" t="s">
        <v>121</v>
      </c>
      <c r="C129" t="s">
        <v>122</v>
      </c>
      <c r="D129" s="179" t="str">
        <f t="shared" si="1"/>
        <v xml:space="preserve">0 </v>
      </c>
      <c r="G129" s="5"/>
      <c r="H129" s="4"/>
      <c r="J129" s="4"/>
    </row>
    <row r="130" spans="1:10" customFormat="1" hidden="1">
      <c r="A130" t="s">
        <v>120</v>
      </c>
      <c r="B130" t="s">
        <v>275</v>
      </c>
      <c r="C130" t="s">
        <v>276</v>
      </c>
      <c r="D130" s="179" t="str">
        <f t="shared" si="1"/>
        <v xml:space="preserve">0 </v>
      </c>
      <c r="G130" s="5"/>
      <c r="H130" s="4"/>
      <c r="J130" s="4"/>
    </row>
    <row r="131" spans="1:10" customFormat="1" hidden="1">
      <c r="A131" t="s">
        <v>120</v>
      </c>
      <c r="B131" t="s">
        <v>198</v>
      </c>
      <c r="C131" t="s">
        <v>199</v>
      </c>
      <c r="D131" s="179" t="str">
        <f t="shared" si="1"/>
        <v xml:space="preserve">0 </v>
      </c>
      <c r="G131" s="5"/>
      <c r="H131" s="4"/>
      <c r="J131" s="4"/>
    </row>
    <row r="132" spans="1:10" customFormat="1" hidden="1">
      <c r="A132" t="s">
        <v>120</v>
      </c>
      <c r="B132" t="s">
        <v>277</v>
      </c>
      <c r="C132" t="s">
        <v>278</v>
      </c>
      <c r="D132" s="179" t="str">
        <f t="shared" si="1"/>
        <v xml:space="preserve">0 </v>
      </c>
      <c r="G132" s="5"/>
      <c r="H132" s="4"/>
      <c r="J132" s="4"/>
    </row>
    <row r="133" spans="1:10" customFormat="1" hidden="1">
      <c r="A133" t="s">
        <v>107</v>
      </c>
      <c r="B133" t="s">
        <v>641</v>
      </c>
      <c r="C133" t="s">
        <v>255</v>
      </c>
      <c r="D133" s="179" t="str">
        <f t="shared" si="1"/>
        <v xml:space="preserve">0 </v>
      </c>
      <c r="G133" s="5"/>
      <c r="H133" s="4"/>
      <c r="J133" s="4"/>
    </row>
    <row r="134" spans="1:10" customFormat="1" hidden="1">
      <c r="A134" t="s">
        <v>282</v>
      </c>
      <c r="B134" t="s">
        <v>283</v>
      </c>
      <c r="C134" t="s">
        <v>284</v>
      </c>
      <c r="D134" s="179" t="str">
        <f t="shared" si="1"/>
        <v xml:space="preserve">0 </v>
      </c>
      <c r="G134" s="5"/>
      <c r="H134" s="4"/>
      <c r="J134" s="4"/>
    </row>
    <row r="135" spans="1:10" customFormat="1" hidden="1">
      <c r="A135" t="s">
        <v>285</v>
      </c>
      <c r="B135" t="s">
        <v>286</v>
      </c>
      <c r="C135" t="s">
        <v>287</v>
      </c>
      <c r="D135" s="179" t="str">
        <f t="shared" ref="D135:D144" si="2">E135+F135+G135+H135+I135+J135+K135+L135+M135+N135+O135+P135+Q135+R135+S135+T135+U135+V135+W135+X135+Y135+Z135+AA135+AB135 &amp; " " &amp;AC135</f>
        <v xml:space="preserve">0 </v>
      </c>
      <c r="G135" s="5"/>
      <c r="H135" s="4"/>
      <c r="J135" s="4"/>
    </row>
    <row r="136" spans="1:10" customFormat="1" hidden="1">
      <c r="A136" t="s">
        <v>14</v>
      </c>
      <c r="B136" t="s">
        <v>15</v>
      </c>
      <c r="C136" t="s">
        <v>16</v>
      </c>
      <c r="D136" s="179" t="str">
        <f t="shared" si="2"/>
        <v xml:space="preserve">0 </v>
      </c>
      <c r="G136" s="5"/>
      <c r="H136" s="4"/>
      <c r="J136" s="4"/>
    </row>
    <row r="137" spans="1:10" customFormat="1" hidden="1">
      <c r="A137" t="s">
        <v>14</v>
      </c>
      <c r="B137" t="s">
        <v>17</v>
      </c>
      <c r="C137" t="s">
        <v>18</v>
      </c>
      <c r="D137" s="179" t="str">
        <f t="shared" si="2"/>
        <v xml:space="preserve">0 </v>
      </c>
      <c r="G137" s="5"/>
      <c r="H137" s="4"/>
      <c r="J137" s="4"/>
    </row>
    <row r="138" spans="1:10" customFormat="1" hidden="1">
      <c r="A138" t="s">
        <v>14</v>
      </c>
      <c r="B138" t="s">
        <v>201</v>
      </c>
      <c r="C138" t="s">
        <v>202</v>
      </c>
      <c r="D138" s="179" t="str">
        <f t="shared" si="2"/>
        <v xml:space="preserve">0 </v>
      </c>
      <c r="G138" s="5"/>
      <c r="H138" s="4"/>
      <c r="J138" s="4"/>
    </row>
    <row r="139" spans="1:10" customFormat="1" hidden="1">
      <c r="A139" t="s">
        <v>14</v>
      </c>
      <c r="B139" t="s">
        <v>203</v>
      </c>
      <c r="C139" t="s">
        <v>204</v>
      </c>
      <c r="D139" s="179" t="str">
        <f t="shared" si="2"/>
        <v xml:space="preserve">0 </v>
      </c>
      <c r="G139" s="5"/>
      <c r="H139" s="4"/>
      <c r="J139" s="4"/>
    </row>
    <row r="140" spans="1:10" customFormat="1" hidden="1">
      <c r="A140" t="s">
        <v>36</v>
      </c>
      <c r="B140" t="s">
        <v>37</v>
      </c>
      <c r="C140" t="s">
        <v>38</v>
      </c>
      <c r="D140" s="179" t="str">
        <f t="shared" si="2"/>
        <v xml:space="preserve">0 </v>
      </c>
      <c r="G140" s="5"/>
      <c r="H140" s="4"/>
      <c r="J140" s="4"/>
    </row>
    <row r="141" spans="1:10" customFormat="1" hidden="1">
      <c r="A141" t="s">
        <v>383</v>
      </c>
      <c r="B141" t="s">
        <v>384</v>
      </c>
      <c r="C141" t="s">
        <v>385</v>
      </c>
      <c r="D141" s="179" t="str">
        <f t="shared" si="2"/>
        <v xml:space="preserve">0 </v>
      </c>
      <c r="G141" s="5"/>
      <c r="H141" s="4"/>
      <c r="J141" s="4"/>
    </row>
    <row r="142" spans="1:10" customFormat="1" hidden="1">
      <c r="A142" t="s">
        <v>30</v>
      </c>
      <c r="B142" t="s">
        <v>39</v>
      </c>
      <c r="C142" t="s">
        <v>40</v>
      </c>
      <c r="D142" s="179" t="str">
        <f t="shared" si="2"/>
        <v xml:space="preserve">0 </v>
      </c>
      <c r="G142" s="5"/>
      <c r="H142" s="4"/>
      <c r="J142" s="4"/>
    </row>
    <row r="143" spans="1:10" customFormat="1" hidden="1">
      <c r="A143" t="s">
        <v>41</v>
      </c>
      <c r="B143" t="s">
        <v>42</v>
      </c>
      <c r="C143" t="s">
        <v>43</v>
      </c>
      <c r="D143" s="179" t="str">
        <f t="shared" si="2"/>
        <v xml:space="preserve">0 </v>
      </c>
      <c r="G143" s="5"/>
      <c r="H143" s="4"/>
      <c r="J143" s="4"/>
    </row>
    <row r="144" spans="1:10" customFormat="1" hidden="1">
      <c r="A144" t="s">
        <v>30</v>
      </c>
      <c r="B144" t="s">
        <v>439</v>
      </c>
      <c r="C144" t="s">
        <v>438</v>
      </c>
      <c r="D144" s="179" t="str">
        <f t="shared" si="2"/>
        <v xml:space="preserve">0 </v>
      </c>
      <c r="G144" s="5"/>
      <c r="H144" s="4"/>
      <c r="J144" s="4"/>
    </row>
    <row r="145" spans="1:39" customFormat="1" hidden="1">
      <c r="A145" t="s">
        <v>169</v>
      </c>
      <c r="B145" t="s">
        <v>485</v>
      </c>
      <c r="C145" t="s">
        <v>484</v>
      </c>
      <c r="D145" s="179" t="str">
        <f>E145+F145+G145+H145+I145+J145+K145+L145+M145+N145+O145+P145+Q145+R145+S145+T145+U145+V145+W145+X145+Y145+Z145+AA145+AB145 &amp; " " &amp;AC145</f>
        <v xml:space="preserve">0 </v>
      </c>
      <c r="G145" s="5"/>
      <c r="H145" s="4"/>
      <c r="J145" s="4"/>
    </row>
    <row r="146" spans="1:39" customFormat="1" hidden="1">
      <c r="A146" t="s">
        <v>30</v>
      </c>
      <c r="B146" t="s">
        <v>596</v>
      </c>
      <c r="C146" t="s">
        <v>599</v>
      </c>
      <c r="D146" s="179" t="str">
        <f t="shared" ref="D146:D158" si="3">E146+F146+G146+H146+I146+J146+K146+L146+M146+N146+O146+P146+Q146+R146+S146+T146+U146+V146+W146+X146+Y146+Z146+AA146+AB146 &amp; " " &amp;AC146</f>
        <v xml:space="preserve">0 </v>
      </c>
      <c r="G146" s="5"/>
      <c r="H146" s="4"/>
      <c r="J146" s="4"/>
    </row>
    <row r="147" spans="1:39" customFormat="1" hidden="1">
      <c r="A147" t="s">
        <v>9</v>
      </c>
      <c r="B147" t="s">
        <v>640</v>
      </c>
      <c r="C147" t="s">
        <v>639</v>
      </c>
      <c r="D147" s="179" t="str">
        <f t="shared" si="3"/>
        <v xml:space="preserve">0 </v>
      </c>
      <c r="G147" s="5"/>
      <c r="H147" s="4"/>
      <c r="J147" s="4"/>
    </row>
    <row r="148" spans="1:39" customFormat="1" hidden="1">
      <c r="A148" t="s">
        <v>52</v>
      </c>
      <c r="B148" t="s">
        <v>517</v>
      </c>
      <c r="C148" t="s">
        <v>604</v>
      </c>
      <c r="D148" s="179" t="str">
        <f t="shared" si="3"/>
        <v xml:space="preserve">0 </v>
      </c>
      <c r="G148" s="5"/>
      <c r="H148" s="4"/>
      <c r="J148" s="4"/>
    </row>
    <row r="149" spans="1:39" customFormat="1" hidden="1">
      <c r="A149" t="s">
        <v>9</v>
      </c>
      <c r="B149" t="s">
        <v>665</v>
      </c>
      <c r="C149" t="s">
        <v>664</v>
      </c>
      <c r="D149" s="179" t="str">
        <f t="shared" si="3"/>
        <v xml:space="preserve">0 </v>
      </c>
      <c r="G149" s="5"/>
      <c r="H149" s="4"/>
      <c r="J149" s="4"/>
    </row>
    <row r="150" spans="1:39" customFormat="1">
      <c r="A150" t="s">
        <v>30</v>
      </c>
      <c r="B150" t="s">
        <v>717</v>
      </c>
      <c r="C150" t="s">
        <v>718</v>
      </c>
      <c r="D150" s="179" t="str">
        <f>E150+F150+G150+H150+I150+J150+K150+L150+M150+N150+O150+P150+Q150+R150+S150+T150+U150+V150+W150+X150+Y150+Z150+AA150+AB150 &amp; " " &amp;AC150</f>
        <v xml:space="preserve">1 </v>
      </c>
      <c r="E150">
        <v>1</v>
      </c>
      <c r="G150" s="5"/>
      <c r="H150" s="4"/>
      <c r="J150" s="4"/>
    </row>
    <row r="151" spans="1:39" customFormat="1" hidden="1">
      <c r="D151" s="179" t="str">
        <f t="shared" si="3"/>
        <v xml:space="preserve">0 </v>
      </c>
      <c r="G151" s="5"/>
      <c r="H151" s="4"/>
      <c r="J151" s="4"/>
    </row>
    <row r="152" spans="1:39" customFormat="1" hidden="1">
      <c r="D152" s="179" t="str">
        <f t="shared" si="3"/>
        <v xml:space="preserve">0 </v>
      </c>
      <c r="G152" s="5"/>
      <c r="H152" s="4"/>
      <c r="J152" s="4"/>
    </row>
    <row r="153" spans="1:39" customFormat="1" hidden="1">
      <c r="D153" s="179" t="str">
        <f t="shared" si="3"/>
        <v xml:space="preserve">0 </v>
      </c>
      <c r="G153" s="5"/>
      <c r="H153" s="4"/>
      <c r="J153" s="4"/>
    </row>
    <row r="154" spans="1:39" customFormat="1" hidden="1">
      <c r="D154" s="179" t="str">
        <f t="shared" si="3"/>
        <v xml:space="preserve">0 </v>
      </c>
      <c r="G154" s="5"/>
      <c r="H154" s="4"/>
      <c r="J154" s="4"/>
    </row>
    <row r="155" spans="1:39" customFormat="1" hidden="1">
      <c r="D155" s="179" t="str">
        <f t="shared" si="3"/>
        <v xml:space="preserve">0 </v>
      </c>
      <c r="G155" s="5"/>
      <c r="H155" s="4"/>
      <c r="J155" s="4"/>
    </row>
    <row r="156" spans="1:39" customFormat="1" hidden="1">
      <c r="D156" s="179" t="str">
        <f t="shared" si="3"/>
        <v xml:space="preserve">0 </v>
      </c>
      <c r="G156" s="5"/>
      <c r="H156" s="4"/>
      <c r="J156" s="4"/>
    </row>
    <row r="157" spans="1:39" hidden="1">
      <c r="D157" s="179" t="str">
        <f t="shared" si="3"/>
        <v xml:space="preserve">0 </v>
      </c>
      <c r="AD157" s="88"/>
      <c r="AL157" s="88"/>
      <c r="AM157" s="88"/>
    </row>
    <row r="158" spans="1:39" hidden="1">
      <c r="D158" s="179" t="str">
        <f t="shared" si="3"/>
        <v xml:space="preserve">0 </v>
      </c>
    </row>
  </sheetData>
  <autoFilter ref="A5:AC158">
    <filterColumn colId="3">
      <filters>
        <filter val="1"/>
        <filter val="1 slechte knop"/>
        <filter val="120 test"/>
      </filters>
    </filterColumn>
  </autoFilter>
  <hyperlinks>
    <hyperlink ref="A1" r:id="rId1"/>
    <hyperlink ref="AD1" r:id="rId2"/>
    <hyperlink ref="D1" r:id="rId3"/>
  </hyperlinks>
  <pageMargins left="0.25" right="0.25" top="0.75" bottom="0.75" header="0.3" footer="0.3"/>
  <pageSetup paperSize="8" orientation="landscape" r:id="rId4"/>
  <drawing r:id="rId5"/>
  <legacyDrawing r:id="rId6"/>
  <controls>
    <mc:AlternateContent xmlns:mc="http://schemas.openxmlformats.org/markup-compatibility/2006">
      <mc:Choice Requires="x14">
        <control shapeId="604161" r:id="rId7" name="CommandButton1">
          <controlPr autoLine="0" r:id="rId8">
            <anchor moveWithCells="1">
              <from>
                <xdr:col>28</xdr:col>
                <xdr:colOff>333375</xdr:colOff>
                <xdr:row>3</xdr:row>
                <xdr:rowOff>114300</xdr:rowOff>
              </from>
              <to>
                <xdr:col>31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604161" r:id="rId7" name="CommandButton1"/>
      </mc:Fallback>
    </mc:AlternateContent>
    <mc:AlternateContent xmlns:mc="http://schemas.openxmlformats.org/markup-compatibility/2006">
      <mc:Choice Requires="x14">
        <control shapeId="604162" r:id="rId9" name="CommandButton2">
          <controlPr autoLine="0" r:id="rId10">
            <anchor moveWithCells="1">
              <from>
                <xdr:col>24</xdr:col>
                <xdr:colOff>209550</xdr:colOff>
                <xdr:row>2</xdr:row>
                <xdr:rowOff>66675</xdr:rowOff>
              </from>
              <to>
                <xdr:col>29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604162" r:id="rId9" name="CommandButton2"/>
      </mc:Fallback>
    </mc:AlternateContent>
    <mc:AlternateContent xmlns:mc="http://schemas.openxmlformats.org/markup-compatibility/2006">
      <mc:Choice Requires="x14">
        <control shapeId="604163" r:id="rId11" name="CommandButton3">
          <controlPr autoLine="0" r:id="rId12">
            <anchor moveWithCells="1">
              <from>
                <xdr:col>21</xdr:col>
                <xdr:colOff>0</xdr:colOff>
                <xdr:row>0</xdr:row>
                <xdr:rowOff>95250</xdr:rowOff>
              </from>
              <to>
                <xdr:col>25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604163" r:id="rId11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3"/>
  <sheetViews>
    <sheetView topLeftCell="A9" zoomScale="80" zoomScaleNormal="80" workbookViewId="0">
      <selection activeCell="L16" sqref="L16:M30"/>
    </sheetView>
  </sheetViews>
  <sheetFormatPr defaultColWidth="9.7109375" defaultRowHeight="15"/>
  <cols>
    <col min="1" max="1" width="19.28515625" style="192" customWidth="1"/>
    <col min="2" max="3" width="11.7109375" style="192" customWidth="1"/>
    <col min="4" max="7" width="11.7109375" style="206" customWidth="1"/>
    <col min="8" max="8" width="11.42578125" style="186" customWidth="1"/>
    <col min="9" max="11" width="9.7109375" style="186"/>
    <col min="12" max="12" width="20.140625" style="186" customWidth="1"/>
    <col min="13" max="16384" width="9.7109375" style="186"/>
  </cols>
  <sheetData>
    <row r="1" spans="1:13" ht="18.75" thickBot="1">
      <c r="A1" s="233" t="s">
        <v>719</v>
      </c>
      <c r="B1" s="233"/>
      <c r="C1" s="233"/>
      <c r="D1" s="233"/>
      <c r="E1" s="233"/>
      <c r="F1" s="233"/>
      <c r="G1" s="233"/>
      <c r="L1"/>
    </row>
    <row r="2" spans="1:13" ht="18">
      <c r="A2" s="187"/>
      <c r="B2" s="188"/>
      <c r="C2" s="188"/>
      <c r="D2" s="188"/>
      <c r="E2" s="188"/>
      <c r="F2" s="188"/>
      <c r="G2" s="188"/>
      <c r="L2"/>
    </row>
    <row r="3" spans="1:13" ht="21.6" customHeight="1">
      <c r="A3" s="189" t="s">
        <v>720</v>
      </c>
      <c r="B3" s="234">
        <f ca="1">TODAY()</f>
        <v>43875</v>
      </c>
      <c r="C3" s="234"/>
      <c r="D3" s="190"/>
      <c r="E3" s="189" t="s">
        <v>721</v>
      </c>
      <c r="F3" s="235" t="s">
        <v>722</v>
      </c>
      <c r="G3" s="235"/>
      <c r="L3"/>
    </row>
    <row r="4" spans="1:13" ht="21.6" customHeight="1">
      <c r="A4" s="189" t="s">
        <v>723</v>
      </c>
      <c r="B4" s="191"/>
      <c r="D4" s="193"/>
      <c r="E4" s="189" t="s">
        <v>724</v>
      </c>
      <c r="F4" s="235" t="s">
        <v>725</v>
      </c>
      <c r="G4" s="235"/>
      <c r="L4"/>
    </row>
    <row r="5" spans="1:13" ht="21.6" customHeight="1">
      <c r="A5" s="186"/>
      <c r="B5" s="236" t="s">
        <v>726</v>
      </c>
      <c r="C5" s="236"/>
      <c r="D5" s="236"/>
      <c r="E5" s="194" t="s">
        <v>727</v>
      </c>
      <c r="F5" s="186"/>
      <c r="G5" s="186"/>
      <c r="L5"/>
    </row>
    <row r="6" spans="1:13">
      <c r="A6" s="186"/>
      <c r="B6" s="236"/>
      <c r="C6" s="236"/>
      <c r="D6" s="236"/>
      <c r="E6" s="195"/>
      <c r="F6" s="186"/>
      <c r="G6" s="186"/>
      <c r="L6"/>
    </row>
    <row r="7" spans="1:13" ht="15.75" customHeight="1">
      <c r="A7" s="186"/>
      <c r="B7" s="236" t="s">
        <v>728</v>
      </c>
      <c r="C7" s="236"/>
      <c r="D7" s="236"/>
      <c r="E7" s="195" t="s">
        <v>729</v>
      </c>
      <c r="F7" s="186"/>
      <c r="G7" s="186"/>
      <c r="L7"/>
    </row>
    <row r="8" spans="1:13" ht="15.75" customHeight="1">
      <c r="A8" s="186"/>
      <c r="B8" s="236" t="s">
        <v>730</v>
      </c>
      <c r="C8" s="236"/>
      <c r="D8" s="236"/>
      <c r="E8" s="195" t="s">
        <v>731</v>
      </c>
      <c r="F8" s="186"/>
      <c r="G8" s="186"/>
      <c r="L8"/>
    </row>
    <row r="9" spans="1:13">
      <c r="A9" s="186"/>
      <c r="B9" s="186"/>
      <c r="C9" s="186"/>
      <c r="D9" s="186"/>
      <c r="E9" s="186"/>
      <c r="F9" s="186"/>
      <c r="G9" s="186"/>
      <c r="L9"/>
    </row>
    <row r="10" spans="1:13" ht="14.1" customHeight="1">
      <c r="A10" s="196" t="s">
        <v>766</v>
      </c>
      <c r="B10" s="232" t="s">
        <v>732</v>
      </c>
      <c r="C10" s="232"/>
      <c r="D10" s="232"/>
      <c r="E10" s="232"/>
      <c r="F10" s="232"/>
      <c r="G10" s="232"/>
      <c r="L10"/>
    </row>
    <row r="11" spans="1:13" ht="14.1" customHeight="1">
      <c r="A11" s="196" t="s">
        <v>766</v>
      </c>
      <c r="B11" s="232" t="s">
        <v>733</v>
      </c>
      <c r="C11" s="232"/>
      <c r="D11" s="232"/>
      <c r="E11" s="232"/>
      <c r="F11" s="232"/>
      <c r="G11" s="232"/>
      <c r="L11"/>
    </row>
    <row r="12" spans="1:13" ht="14.1" customHeight="1">
      <c r="A12" s="196" t="s">
        <v>766</v>
      </c>
      <c r="B12" s="232" t="s">
        <v>734</v>
      </c>
      <c r="C12" s="232"/>
      <c r="D12" s="232"/>
      <c r="E12" s="232"/>
      <c r="F12" s="232"/>
      <c r="G12" s="232"/>
      <c r="L12"/>
    </row>
    <row r="13" spans="1:13" ht="14.1" customHeight="1">
      <c r="A13" s="196" t="s">
        <v>766</v>
      </c>
      <c r="B13" s="232" t="s">
        <v>735</v>
      </c>
      <c r="C13" s="232"/>
      <c r="D13" s="232"/>
      <c r="E13" s="232"/>
      <c r="F13" s="232"/>
      <c r="G13" s="232"/>
      <c r="L13"/>
    </row>
    <row r="14" spans="1:13" ht="14.1" customHeight="1">
      <c r="A14" s="196" t="s">
        <v>766</v>
      </c>
      <c r="B14" s="232" t="s">
        <v>736</v>
      </c>
      <c r="C14" s="232"/>
      <c r="D14" s="232"/>
      <c r="E14" s="232"/>
      <c r="F14" s="232"/>
      <c r="G14" s="232"/>
    </row>
    <row r="15" spans="1:13" ht="14.1" customHeight="1">
      <c r="A15" s="196" t="s">
        <v>766</v>
      </c>
      <c r="B15" s="232" t="s">
        <v>737</v>
      </c>
      <c r="C15" s="232"/>
      <c r="D15" s="232"/>
      <c r="E15" s="232"/>
      <c r="F15" s="232"/>
      <c r="G15" s="232"/>
    </row>
    <row r="16" spans="1:13" ht="14.1" customHeight="1">
      <c r="A16" s="196" t="s">
        <v>766</v>
      </c>
      <c r="B16" s="232" t="s">
        <v>738</v>
      </c>
      <c r="C16" s="232"/>
      <c r="D16" s="232"/>
      <c r="E16" s="232"/>
      <c r="F16" s="232"/>
      <c r="G16" s="232"/>
      <c r="L16"/>
      <c r="M16"/>
    </row>
    <row r="17" spans="1:13" ht="18">
      <c r="A17" s="197" t="s">
        <v>739</v>
      </c>
      <c r="B17" s="193"/>
      <c r="C17" s="193"/>
      <c r="D17" s="193"/>
      <c r="E17" s="193"/>
      <c r="F17" s="193"/>
      <c r="G17" s="198" t="s">
        <v>740</v>
      </c>
      <c r="L17"/>
      <c r="M17"/>
    </row>
    <row r="18" spans="1:13" ht="18">
      <c r="A18" s="196" t="s">
        <v>766</v>
      </c>
      <c r="B18" s="199" t="s">
        <v>741</v>
      </c>
      <c r="C18" s="198"/>
      <c r="D18" s="198"/>
      <c r="E18" s="198"/>
      <c r="F18" s="198"/>
      <c r="G18" s="199" t="s">
        <v>742</v>
      </c>
      <c r="L18"/>
      <c r="M18"/>
    </row>
    <row r="19" spans="1:13" ht="18">
      <c r="A19" s="196" t="s">
        <v>766</v>
      </c>
      <c r="B19" s="199" t="s">
        <v>743</v>
      </c>
      <c r="C19" s="198"/>
      <c r="D19" s="198"/>
      <c r="E19" s="198"/>
      <c r="F19" s="198"/>
      <c r="G19" s="198"/>
      <c r="L19"/>
      <c r="M19"/>
    </row>
    <row r="20" spans="1:13" ht="18">
      <c r="A20" s="196" t="s">
        <v>766</v>
      </c>
      <c r="B20" s="199" t="s">
        <v>744</v>
      </c>
      <c r="C20" s="198"/>
      <c r="D20" s="198"/>
      <c r="E20" s="198"/>
      <c r="F20" s="198"/>
      <c r="G20" s="198"/>
      <c r="L20"/>
      <c r="M20"/>
    </row>
    <row r="21" spans="1:13" ht="18">
      <c r="A21" s="198"/>
      <c r="B21" s="193"/>
      <c r="C21" s="193"/>
      <c r="D21" s="193"/>
      <c r="E21" s="193"/>
      <c r="F21" s="193"/>
      <c r="G21" s="193"/>
      <c r="L21"/>
      <c r="M21"/>
    </row>
    <row r="22" spans="1:13" ht="18">
      <c r="A22" s="198"/>
      <c r="B22" s="232" t="s">
        <v>745</v>
      </c>
      <c r="C22" s="232"/>
      <c r="D22" s="232"/>
      <c r="E22" s="232"/>
      <c r="F22" s="199" t="s">
        <v>746</v>
      </c>
      <c r="G22" s="199" t="s">
        <v>747</v>
      </c>
      <c r="L22"/>
      <c r="M22"/>
    </row>
    <row r="23" spans="1:13" ht="18">
      <c r="A23" s="198"/>
      <c r="B23" s="193"/>
      <c r="C23" s="193"/>
      <c r="D23" s="193"/>
      <c r="E23" s="193"/>
      <c r="F23" s="193"/>
      <c r="G23" s="193"/>
      <c r="L23"/>
      <c r="M23"/>
    </row>
    <row r="24" spans="1:13" ht="18">
      <c r="A24" s="198"/>
      <c r="B24" s="193"/>
      <c r="C24" s="193"/>
      <c r="D24" s="193"/>
      <c r="E24" s="193"/>
      <c r="F24" s="193"/>
      <c r="G24" s="193"/>
      <c r="L24"/>
      <c r="M24"/>
    </row>
    <row r="25" spans="1:13" ht="18">
      <c r="A25" s="197" t="s">
        <v>748</v>
      </c>
      <c r="B25" s="193"/>
      <c r="C25" s="193"/>
      <c r="D25" s="193"/>
      <c r="E25" s="193"/>
      <c r="F25" s="193"/>
      <c r="G25" s="193"/>
      <c r="L25"/>
      <c r="M25"/>
    </row>
    <row r="26" spans="1:13" ht="14.1" customHeight="1">
      <c r="A26" s="196" t="s">
        <v>766</v>
      </c>
      <c r="B26" s="232" t="s">
        <v>749</v>
      </c>
      <c r="C26" s="232"/>
      <c r="D26" s="232"/>
      <c r="E26" s="232"/>
      <c r="F26" s="199" t="s">
        <v>750</v>
      </c>
      <c r="G26" s="199" t="s">
        <v>751</v>
      </c>
      <c r="L26"/>
      <c r="M26"/>
    </row>
    <row r="27" spans="1:13" ht="14.1" customHeight="1">
      <c r="A27" s="196" t="s">
        <v>766</v>
      </c>
      <c r="B27" s="232" t="s">
        <v>745</v>
      </c>
      <c r="C27" s="232"/>
      <c r="D27" s="232"/>
      <c r="E27" s="232"/>
      <c r="F27" s="199" t="s">
        <v>746</v>
      </c>
      <c r="G27" s="199" t="s">
        <v>747</v>
      </c>
      <c r="L27"/>
      <c r="M27"/>
    </row>
    <row r="28" spans="1:13" ht="14.1" customHeight="1">
      <c r="A28" s="196" t="s">
        <v>766</v>
      </c>
      <c r="B28" s="232" t="s">
        <v>752</v>
      </c>
      <c r="C28" s="232"/>
      <c r="D28" s="232"/>
      <c r="E28" s="232"/>
      <c r="F28" s="232"/>
      <c r="G28" s="232"/>
      <c r="L28"/>
      <c r="M28"/>
    </row>
    <row r="29" spans="1:13" ht="14.1" customHeight="1">
      <c r="A29" s="196" t="s">
        <v>766</v>
      </c>
      <c r="B29" s="232" t="s">
        <v>753</v>
      </c>
      <c r="C29" s="232"/>
      <c r="D29" s="232"/>
      <c r="E29" s="232"/>
      <c r="F29" s="232"/>
      <c r="G29" s="232"/>
      <c r="L29"/>
      <c r="M29"/>
    </row>
    <row r="30" spans="1:13" ht="14.1" customHeight="1">
      <c r="A30" s="196" t="s">
        <v>766</v>
      </c>
      <c r="B30" s="232" t="s">
        <v>754</v>
      </c>
      <c r="C30" s="232"/>
      <c r="D30" s="232"/>
      <c r="E30" s="232"/>
      <c r="F30" s="232"/>
      <c r="G30" s="232"/>
      <c r="L30"/>
      <c r="M30"/>
    </row>
    <row r="31" spans="1:13" ht="14.1" customHeight="1">
      <c r="A31" s="196" t="s">
        <v>766</v>
      </c>
      <c r="B31" s="232" t="s">
        <v>755</v>
      </c>
      <c r="C31" s="232"/>
      <c r="D31" s="232"/>
      <c r="E31" s="232"/>
      <c r="F31" s="232"/>
      <c r="G31" s="232"/>
    </row>
    <row r="32" spans="1:13" ht="14.1" customHeight="1">
      <c r="A32" s="196" t="s">
        <v>766</v>
      </c>
      <c r="B32" s="232" t="s">
        <v>756</v>
      </c>
      <c r="C32" s="232"/>
      <c r="D32" s="232"/>
      <c r="E32" s="232"/>
      <c r="F32" s="232"/>
      <c r="G32" s="232"/>
    </row>
    <row r="33" spans="1:8" ht="14.1" customHeight="1">
      <c r="A33" s="196" t="s">
        <v>766</v>
      </c>
      <c r="B33" s="232" t="s">
        <v>757</v>
      </c>
      <c r="C33" s="232"/>
      <c r="D33" s="232"/>
      <c r="E33" s="232"/>
      <c r="F33" s="232"/>
      <c r="G33" s="232"/>
    </row>
    <row r="34" spans="1:8" ht="18">
      <c r="A34" s="196"/>
      <c r="B34" s="199"/>
      <c r="C34" s="198"/>
      <c r="D34" s="198"/>
      <c r="E34" s="198"/>
      <c r="F34" s="198"/>
      <c r="G34" s="198"/>
    </row>
    <row r="35" spans="1:8" ht="18">
      <c r="A35" s="189" t="s">
        <v>758</v>
      </c>
      <c r="B35" s="200" t="s">
        <v>759</v>
      </c>
      <c r="C35"/>
      <c r="D35" s="193"/>
      <c r="E35" s="189" t="s">
        <v>724</v>
      </c>
      <c r="F35" s="235" t="s">
        <v>725</v>
      </c>
      <c r="G35" s="235"/>
    </row>
    <row r="36" spans="1:8" ht="18">
      <c r="A36" s="197"/>
      <c r="B36" s="193"/>
      <c r="C36" s="193"/>
      <c r="D36" s="193"/>
      <c r="E36" s="193"/>
      <c r="F36" s="193"/>
      <c r="G36" s="193"/>
    </row>
    <row r="37" spans="1:8" ht="18">
      <c r="A37" s="197" t="s">
        <v>760</v>
      </c>
      <c r="B37" s="193"/>
      <c r="C37" s="193"/>
      <c r="D37" s="193"/>
      <c r="E37" s="193"/>
      <c r="F37" s="193"/>
      <c r="G37" s="193"/>
    </row>
    <row r="38" spans="1:8" ht="14.1" customHeight="1">
      <c r="A38" s="196" t="s">
        <v>766</v>
      </c>
      <c r="B38" s="232" t="s">
        <v>761</v>
      </c>
      <c r="C38" s="232"/>
      <c r="D38" s="232"/>
      <c r="E38" s="232"/>
      <c r="F38" s="232"/>
      <c r="G38" s="232"/>
    </row>
    <row r="39" spans="1:8" ht="14.1" customHeight="1">
      <c r="A39" s="196" t="s">
        <v>766</v>
      </c>
      <c r="B39" s="232" t="s">
        <v>732</v>
      </c>
      <c r="C39" s="232"/>
      <c r="D39" s="232"/>
      <c r="E39" s="232"/>
      <c r="F39" s="232"/>
      <c r="G39" s="232"/>
      <c r="H39" s="198"/>
    </row>
    <row r="40" spans="1:8" ht="18">
      <c r="A40" s="197" t="s">
        <v>739</v>
      </c>
      <c r="B40" s="193"/>
      <c r="C40" s="193"/>
      <c r="D40" s="193"/>
      <c r="E40" s="193"/>
      <c r="F40" s="193"/>
      <c r="G40" s="198" t="s">
        <v>740</v>
      </c>
    </row>
    <row r="41" spans="1:8" ht="18">
      <c r="A41" s="197"/>
      <c r="B41" s="193"/>
      <c r="C41" s="193"/>
      <c r="D41" s="193"/>
      <c r="E41" s="201"/>
      <c r="F41" s="193"/>
      <c r="G41" s="198"/>
    </row>
    <row r="42" spans="1:8" ht="18">
      <c r="A42" s="197"/>
      <c r="B42" s="193"/>
      <c r="C42" s="193"/>
      <c r="D42" s="193"/>
      <c r="E42" s="193"/>
      <c r="F42" s="193"/>
      <c r="G42" s="198"/>
    </row>
    <row r="43" spans="1:8" ht="18">
      <c r="A43" s="197" t="s">
        <v>748</v>
      </c>
      <c r="B43" s="193"/>
      <c r="C43" s="193"/>
      <c r="D43" s="193"/>
      <c r="E43" s="193"/>
      <c r="F43" s="193"/>
      <c r="G43" s="193"/>
    </row>
    <row r="44" spans="1:8" ht="14.1" customHeight="1">
      <c r="A44" s="196" t="s">
        <v>766</v>
      </c>
      <c r="B44" s="232" t="s">
        <v>762</v>
      </c>
      <c r="C44" s="232"/>
      <c r="D44" s="232"/>
      <c r="E44" s="232"/>
      <c r="F44" s="232"/>
      <c r="G44" s="232"/>
    </row>
    <row r="45" spans="1:8" ht="14.1" customHeight="1">
      <c r="A45" s="196" t="s">
        <v>766</v>
      </c>
      <c r="B45" s="232" t="s">
        <v>763</v>
      </c>
      <c r="C45" s="232"/>
      <c r="D45" s="232"/>
      <c r="E45" s="232"/>
      <c r="F45" s="232"/>
      <c r="G45" s="232"/>
    </row>
    <row r="46" spans="1:8" ht="14.1" customHeight="1">
      <c r="A46" s="196" t="s">
        <v>766</v>
      </c>
      <c r="B46" s="232" t="s">
        <v>755</v>
      </c>
      <c r="C46" s="232"/>
      <c r="D46" s="232"/>
      <c r="E46" s="232"/>
      <c r="F46" s="232"/>
      <c r="G46" s="232"/>
    </row>
    <row r="47" spans="1:8" ht="14.1" customHeight="1">
      <c r="A47" s="196" t="s">
        <v>766</v>
      </c>
      <c r="B47" s="232" t="s">
        <v>749</v>
      </c>
      <c r="C47" s="232"/>
      <c r="D47" s="232"/>
      <c r="E47" s="232"/>
      <c r="F47" s="232"/>
      <c r="G47" s="232"/>
    </row>
    <row r="48" spans="1:8" ht="14.1" customHeight="1">
      <c r="A48" s="196" t="s">
        <v>766</v>
      </c>
      <c r="B48" s="232" t="s">
        <v>764</v>
      </c>
      <c r="C48" s="232"/>
      <c r="D48" s="232"/>
      <c r="E48" s="232"/>
      <c r="F48" s="232"/>
      <c r="G48" s="232"/>
    </row>
    <row r="49" spans="1:7" ht="14.1" customHeight="1">
      <c r="A49" s="196" t="s">
        <v>766</v>
      </c>
      <c r="B49" s="232" t="s">
        <v>765</v>
      </c>
      <c r="C49" s="232"/>
      <c r="D49" s="232"/>
      <c r="E49" s="232"/>
      <c r="F49" s="232"/>
      <c r="G49" s="232"/>
    </row>
    <row r="50" spans="1:7">
      <c r="A50" s="186"/>
      <c r="B50" s="186"/>
      <c r="C50" s="186"/>
      <c r="D50" s="202"/>
      <c r="E50" s="203"/>
      <c r="F50" s="204"/>
      <c r="G50" s="205"/>
    </row>
    <row r="51" spans="1:7" ht="15.75" customHeight="1">
      <c r="A51" s="186"/>
      <c r="B51" s="186"/>
      <c r="C51" s="186"/>
      <c r="D51" s="186"/>
      <c r="E51" s="186"/>
      <c r="F51" s="186"/>
      <c r="G51" s="186"/>
    </row>
    <row r="52" spans="1:7">
      <c r="A52" s="186"/>
      <c r="B52" s="186"/>
      <c r="C52" s="186"/>
      <c r="D52" s="186"/>
      <c r="E52" s="186"/>
      <c r="F52" s="186"/>
      <c r="G52" s="186"/>
    </row>
    <row r="53" spans="1:7">
      <c r="A53" s="186"/>
      <c r="B53" s="186"/>
      <c r="C53" s="186"/>
      <c r="D53" s="186"/>
      <c r="E53" s="186"/>
      <c r="F53" s="186"/>
      <c r="G53" s="186"/>
    </row>
    <row r="54" spans="1:7">
      <c r="A54" s="186"/>
      <c r="B54" s="186"/>
      <c r="C54" s="186"/>
      <c r="D54" s="186"/>
      <c r="E54" s="186"/>
      <c r="F54" s="186"/>
      <c r="G54" s="186"/>
    </row>
    <row r="55" spans="1:7" ht="15.75" customHeight="1">
      <c r="A55" s="186"/>
      <c r="B55" s="186"/>
      <c r="C55" s="186"/>
      <c r="D55" s="186"/>
      <c r="E55" s="186"/>
      <c r="F55" s="186"/>
      <c r="G55" s="186"/>
    </row>
    <row r="56" spans="1:7">
      <c r="A56" s="186"/>
      <c r="B56" s="186"/>
      <c r="C56" s="186"/>
      <c r="D56" s="186"/>
      <c r="E56" s="186"/>
      <c r="F56" s="186"/>
      <c r="G56" s="186"/>
    </row>
    <row r="57" spans="1:7">
      <c r="A57" s="186"/>
      <c r="B57" s="186"/>
      <c r="C57" s="186"/>
      <c r="D57" s="186"/>
      <c r="E57" s="186"/>
      <c r="F57" s="186"/>
      <c r="G57" s="186"/>
    </row>
    <row r="58" spans="1:7">
      <c r="A58" s="186"/>
      <c r="B58" s="186"/>
      <c r="C58" s="186"/>
      <c r="D58" s="186"/>
      <c r="E58" s="186"/>
      <c r="F58" s="186"/>
      <c r="G58" s="186"/>
    </row>
    <row r="59" spans="1:7">
      <c r="A59" s="186"/>
      <c r="B59" s="186"/>
      <c r="C59" s="186"/>
      <c r="D59" s="186"/>
      <c r="E59" s="186"/>
      <c r="F59" s="186"/>
      <c r="G59" s="186"/>
    </row>
    <row r="60" spans="1:7">
      <c r="A60" s="186"/>
      <c r="B60" s="186"/>
      <c r="C60" s="186"/>
      <c r="D60" s="186"/>
      <c r="E60" s="186"/>
      <c r="F60" s="186"/>
      <c r="G60" s="186"/>
    </row>
    <row r="61" spans="1:7">
      <c r="A61" s="186"/>
      <c r="B61" s="186"/>
      <c r="C61" s="186"/>
      <c r="D61" s="186"/>
      <c r="E61" s="186"/>
      <c r="F61" s="186"/>
      <c r="G61" s="186"/>
    </row>
    <row r="62" spans="1:7">
      <c r="A62" s="186"/>
      <c r="B62" s="186"/>
      <c r="C62" s="186"/>
      <c r="D62" s="186"/>
      <c r="E62" s="186"/>
      <c r="F62" s="186"/>
      <c r="G62" s="186"/>
    </row>
    <row r="63" spans="1:7">
      <c r="A63" s="186"/>
      <c r="B63" s="186"/>
      <c r="C63" s="186"/>
      <c r="D63" s="186"/>
      <c r="E63" s="186"/>
      <c r="F63" s="186"/>
      <c r="G63" s="186"/>
    </row>
    <row r="64" spans="1:7">
      <c r="A64" s="186"/>
      <c r="B64" s="186"/>
      <c r="C64" s="186"/>
      <c r="D64" s="186"/>
      <c r="E64" s="186"/>
      <c r="F64" s="186"/>
      <c r="G64" s="186"/>
    </row>
    <row r="65" spans="1:7">
      <c r="A65" s="186"/>
      <c r="B65" s="186"/>
      <c r="C65" s="186"/>
      <c r="D65" s="186"/>
      <c r="E65" s="186"/>
      <c r="F65" s="186"/>
      <c r="G65" s="186"/>
    </row>
    <row r="66" spans="1:7">
      <c r="A66" s="186"/>
      <c r="B66" s="186"/>
      <c r="C66" s="186"/>
      <c r="D66" s="186"/>
      <c r="E66" s="186"/>
      <c r="F66" s="186"/>
      <c r="G66" s="186"/>
    </row>
    <row r="67" spans="1:7">
      <c r="A67" s="186"/>
      <c r="B67" s="186"/>
      <c r="C67" s="186"/>
      <c r="D67" s="186"/>
      <c r="E67" s="186"/>
      <c r="F67" s="186"/>
      <c r="G67" s="186"/>
    </row>
    <row r="68" spans="1:7">
      <c r="A68" s="186"/>
      <c r="B68" s="186"/>
      <c r="C68" s="186"/>
      <c r="D68" s="186"/>
      <c r="E68" s="186"/>
      <c r="F68" s="186"/>
      <c r="G68" s="186"/>
    </row>
    <row r="69" spans="1:7">
      <c r="A69" s="186"/>
      <c r="B69" s="186"/>
      <c r="C69" s="186"/>
      <c r="D69" s="186"/>
      <c r="E69" s="186"/>
      <c r="F69" s="186"/>
      <c r="G69" s="186"/>
    </row>
    <row r="70" spans="1:7">
      <c r="A70" s="186"/>
      <c r="B70" s="186"/>
      <c r="C70" s="186"/>
      <c r="D70" s="186"/>
      <c r="E70" s="186"/>
      <c r="F70" s="186"/>
      <c r="G70" s="186"/>
    </row>
    <row r="71" spans="1:7">
      <c r="A71" s="186"/>
      <c r="B71" s="186"/>
      <c r="C71" s="186"/>
      <c r="D71" s="186"/>
      <c r="E71" s="186"/>
      <c r="F71" s="186"/>
      <c r="G71" s="186"/>
    </row>
    <row r="72" spans="1:7">
      <c r="A72" s="186"/>
      <c r="B72" s="186"/>
      <c r="C72" s="186"/>
      <c r="D72" s="186"/>
      <c r="E72" s="186"/>
      <c r="F72" s="186"/>
      <c r="G72" s="186"/>
    </row>
    <row r="73" spans="1:7">
      <c r="A73" s="186"/>
      <c r="B73" s="186"/>
      <c r="C73" s="186"/>
      <c r="D73" s="186"/>
      <c r="E73" s="186"/>
      <c r="F73" s="186"/>
      <c r="G73" s="186"/>
    </row>
    <row r="74" spans="1:7">
      <c r="A74" s="186"/>
      <c r="B74" s="186"/>
      <c r="C74" s="186"/>
      <c r="D74" s="186"/>
      <c r="E74" s="186"/>
      <c r="F74" s="186"/>
      <c r="G74" s="186"/>
    </row>
    <row r="75" spans="1:7">
      <c r="A75" s="186"/>
      <c r="B75" s="186"/>
      <c r="C75" s="186"/>
      <c r="D75" s="186"/>
      <c r="E75" s="186"/>
      <c r="F75" s="186"/>
      <c r="G75" s="186"/>
    </row>
    <row r="76" spans="1:7">
      <c r="A76" s="186"/>
      <c r="B76" s="186"/>
      <c r="C76" s="186"/>
      <c r="D76" s="186"/>
      <c r="E76" s="186"/>
      <c r="F76" s="186"/>
      <c r="G76" s="186"/>
    </row>
    <row r="77" spans="1:7">
      <c r="A77" s="186"/>
      <c r="B77" s="186"/>
      <c r="C77" s="186"/>
      <c r="D77" s="186"/>
      <c r="E77" s="186"/>
      <c r="F77" s="186"/>
      <c r="G77" s="186"/>
    </row>
    <row r="78" spans="1:7">
      <c r="A78" s="186"/>
      <c r="B78" s="186"/>
      <c r="C78" s="186"/>
      <c r="D78" s="186"/>
      <c r="E78" s="186"/>
      <c r="F78" s="186"/>
      <c r="G78" s="186"/>
    </row>
    <row r="79" spans="1:7">
      <c r="A79" s="186"/>
      <c r="B79" s="186"/>
      <c r="C79" s="186"/>
      <c r="D79" s="186"/>
      <c r="E79" s="186"/>
      <c r="F79" s="186"/>
      <c r="G79" s="186"/>
    </row>
    <row r="80" spans="1:7">
      <c r="A80" s="186"/>
      <c r="B80" s="186"/>
      <c r="C80" s="186"/>
      <c r="D80" s="186"/>
      <c r="E80" s="186"/>
      <c r="F80" s="186"/>
      <c r="G80" s="186"/>
    </row>
    <row r="81" spans="1:7">
      <c r="A81" s="186"/>
      <c r="B81" s="186"/>
      <c r="C81" s="186"/>
      <c r="D81" s="186"/>
      <c r="E81" s="186"/>
      <c r="F81" s="186"/>
      <c r="G81" s="186"/>
    </row>
    <row r="82" spans="1:7">
      <c r="A82" s="186"/>
      <c r="B82" s="186"/>
      <c r="C82" s="186"/>
      <c r="D82" s="186"/>
      <c r="E82" s="186"/>
      <c r="F82" s="186"/>
      <c r="G82" s="186"/>
    </row>
    <row r="83" spans="1:7">
      <c r="A83" s="186"/>
      <c r="B83" s="186"/>
      <c r="C83" s="186"/>
      <c r="D83" s="186"/>
      <c r="E83" s="186"/>
      <c r="F83" s="186"/>
      <c r="G83" s="186"/>
    </row>
    <row r="84" spans="1:7">
      <c r="A84" s="186"/>
      <c r="B84" s="186"/>
      <c r="C84" s="186"/>
      <c r="D84" s="186"/>
      <c r="E84" s="186"/>
      <c r="F84" s="186"/>
      <c r="G84" s="186"/>
    </row>
    <row r="85" spans="1:7">
      <c r="A85" s="186"/>
      <c r="B85" s="186"/>
      <c r="C85" s="186"/>
      <c r="D85" s="186"/>
      <c r="E85" s="186"/>
      <c r="F85" s="186"/>
      <c r="G85" s="186"/>
    </row>
    <row r="86" spans="1:7">
      <c r="A86" s="186"/>
      <c r="B86" s="186"/>
      <c r="C86" s="186"/>
      <c r="D86" s="186"/>
      <c r="E86" s="186"/>
      <c r="F86" s="186"/>
      <c r="G86" s="186"/>
    </row>
    <row r="87" spans="1:7">
      <c r="A87" s="186"/>
      <c r="B87" s="186"/>
      <c r="C87" s="186"/>
      <c r="D87" s="186"/>
      <c r="E87" s="186"/>
      <c r="F87" s="186"/>
      <c r="G87" s="186"/>
    </row>
    <row r="88" spans="1:7">
      <c r="A88" s="186"/>
      <c r="B88" s="186"/>
      <c r="C88" s="186"/>
      <c r="D88" s="186"/>
      <c r="E88" s="186"/>
      <c r="F88" s="186"/>
      <c r="G88" s="186"/>
    </row>
    <row r="89" spans="1:7">
      <c r="A89" s="186"/>
      <c r="B89" s="186"/>
      <c r="C89" s="186"/>
      <c r="D89" s="186"/>
      <c r="E89" s="186"/>
      <c r="F89" s="186"/>
      <c r="G89" s="186"/>
    </row>
    <row r="90" spans="1:7">
      <c r="A90" s="186"/>
      <c r="B90" s="186"/>
      <c r="C90" s="186"/>
      <c r="D90" s="186"/>
      <c r="E90" s="186"/>
      <c r="F90" s="186"/>
      <c r="G90" s="186"/>
    </row>
    <row r="91" spans="1:7">
      <c r="A91" s="186"/>
      <c r="B91" s="186"/>
      <c r="C91" s="186"/>
      <c r="D91" s="186"/>
      <c r="E91" s="186"/>
      <c r="F91" s="186"/>
      <c r="G91" s="186"/>
    </row>
    <row r="92" spans="1:7">
      <c r="A92" s="186"/>
      <c r="B92" s="186"/>
      <c r="C92" s="186"/>
      <c r="D92" s="186"/>
      <c r="E92" s="186"/>
      <c r="F92" s="186"/>
      <c r="G92" s="186"/>
    </row>
    <row r="93" spans="1:7">
      <c r="A93" s="186"/>
      <c r="B93" s="186"/>
      <c r="C93" s="186"/>
      <c r="D93" s="186"/>
      <c r="E93" s="186"/>
      <c r="F93" s="186"/>
      <c r="G93" s="186"/>
    </row>
    <row r="94" spans="1:7">
      <c r="A94" s="186"/>
      <c r="B94" s="186"/>
      <c r="C94" s="186"/>
      <c r="D94" s="186"/>
      <c r="E94" s="186"/>
      <c r="F94" s="186"/>
      <c r="G94" s="186"/>
    </row>
    <row r="95" spans="1:7">
      <c r="A95" s="186"/>
      <c r="B95" s="186"/>
      <c r="C95" s="186"/>
      <c r="D95" s="186"/>
      <c r="E95" s="186"/>
      <c r="F95" s="186"/>
      <c r="G95" s="186"/>
    </row>
    <row r="96" spans="1:7">
      <c r="A96" s="186"/>
      <c r="B96" s="186"/>
      <c r="C96" s="186"/>
      <c r="D96" s="186"/>
      <c r="E96" s="186"/>
      <c r="F96" s="186"/>
      <c r="G96" s="186"/>
    </row>
    <row r="97" spans="1:7">
      <c r="A97" s="186"/>
      <c r="B97" s="186"/>
      <c r="C97" s="186"/>
      <c r="D97" s="186"/>
      <c r="E97" s="186"/>
      <c r="F97" s="186"/>
      <c r="G97" s="186"/>
    </row>
    <row r="98" spans="1:7">
      <c r="A98" s="186"/>
      <c r="B98" s="186"/>
      <c r="C98" s="186"/>
      <c r="D98" s="186"/>
      <c r="E98" s="186"/>
      <c r="F98" s="186"/>
      <c r="G98" s="186"/>
    </row>
    <row r="99" spans="1:7">
      <c r="A99" s="186"/>
      <c r="B99" s="186"/>
      <c r="C99" s="186"/>
      <c r="D99" s="186"/>
      <c r="E99" s="186"/>
      <c r="F99" s="186"/>
      <c r="G99" s="186"/>
    </row>
    <row r="100" spans="1:7">
      <c r="A100" s="186"/>
      <c r="B100" s="186"/>
      <c r="C100" s="186"/>
      <c r="D100" s="186"/>
      <c r="E100" s="186"/>
      <c r="F100" s="186"/>
      <c r="G100" s="186"/>
    </row>
    <row r="101" spans="1:7">
      <c r="A101" s="186"/>
      <c r="B101" s="186"/>
      <c r="C101" s="186"/>
      <c r="D101" s="186"/>
      <c r="E101" s="186"/>
      <c r="F101" s="186"/>
      <c r="G101" s="186"/>
    </row>
    <row r="102" spans="1:7">
      <c r="A102" s="186"/>
      <c r="B102" s="186"/>
      <c r="C102" s="186"/>
      <c r="D102" s="186"/>
      <c r="E102" s="186"/>
      <c r="F102" s="186"/>
      <c r="G102" s="186"/>
    </row>
    <row r="103" spans="1:7">
      <c r="A103" s="186"/>
      <c r="B103" s="186"/>
      <c r="C103" s="186"/>
      <c r="D103" s="186"/>
      <c r="E103" s="186"/>
      <c r="F103" s="186"/>
      <c r="G103" s="186"/>
    </row>
    <row r="104" spans="1:7">
      <c r="A104" s="186"/>
      <c r="B104" s="186"/>
      <c r="C104" s="186"/>
      <c r="D104" s="186"/>
      <c r="E104" s="186"/>
      <c r="F104" s="186"/>
      <c r="G104" s="186"/>
    </row>
    <row r="105" spans="1:7">
      <c r="A105" s="186"/>
      <c r="B105" s="186"/>
      <c r="C105" s="186"/>
      <c r="D105" s="186"/>
      <c r="E105" s="186"/>
      <c r="F105" s="186"/>
      <c r="G105" s="186"/>
    </row>
    <row r="106" spans="1:7">
      <c r="A106" s="186"/>
      <c r="B106" s="186"/>
      <c r="C106" s="186"/>
      <c r="D106" s="186"/>
      <c r="E106" s="186"/>
      <c r="F106" s="186"/>
      <c r="G106" s="186"/>
    </row>
    <row r="107" spans="1:7">
      <c r="A107" s="186"/>
      <c r="B107" s="186"/>
      <c r="C107" s="186"/>
      <c r="D107" s="186"/>
      <c r="E107" s="186"/>
      <c r="F107" s="186"/>
      <c r="G107" s="186"/>
    </row>
    <row r="108" spans="1:7">
      <c r="A108" s="186"/>
      <c r="B108" s="186"/>
      <c r="C108" s="186"/>
      <c r="D108" s="186"/>
      <c r="E108" s="186"/>
      <c r="F108" s="186"/>
      <c r="G108" s="186"/>
    </row>
    <row r="109" spans="1:7">
      <c r="A109" s="186"/>
      <c r="B109" s="186"/>
      <c r="C109" s="186"/>
      <c r="D109" s="186"/>
      <c r="E109" s="186"/>
      <c r="F109" s="186"/>
      <c r="G109" s="186"/>
    </row>
    <row r="110" spans="1:7">
      <c r="A110" s="186"/>
      <c r="B110" s="186"/>
      <c r="C110" s="186"/>
      <c r="D110" s="186"/>
      <c r="E110" s="186"/>
      <c r="F110" s="186"/>
      <c r="G110" s="186"/>
    </row>
    <row r="111" spans="1:7">
      <c r="A111" s="186"/>
      <c r="B111" s="186"/>
      <c r="C111" s="186"/>
      <c r="D111" s="186"/>
      <c r="E111" s="186"/>
      <c r="F111" s="186"/>
      <c r="G111" s="186"/>
    </row>
    <row r="112" spans="1:7">
      <c r="A112" s="186"/>
      <c r="B112" s="186"/>
      <c r="C112" s="186"/>
      <c r="D112" s="186"/>
      <c r="E112" s="186"/>
      <c r="F112" s="186"/>
      <c r="G112" s="186"/>
    </row>
    <row r="113" spans="1:7">
      <c r="A113" s="186"/>
      <c r="B113" s="186"/>
      <c r="C113" s="186"/>
      <c r="D113" s="186"/>
      <c r="E113" s="186"/>
      <c r="F113" s="186"/>
      <c r="G113" s="186"/>
    </row>
    <row r="114" spans="1:7">
      <c r="A114" s="186"/>
      <c r="B114" s="186"/>
      <c r="C114" s="186"/>
      <c r="D114" s="186"/>
      <c r="E114" s="186"/>
      <c r="F114" s="186"/>
      <c r="G114" s="186"/>
    </row>
    <row r="115" spans="1:7">
      <c r="A115" s="186"/>
      <c r="B115" s="186"/>
      <c r="C115" s="186"/>
      <c r="D115" s="186"/>
      <c r="E115" s="186"/>
      <c r="F115" s="186"/>
      <c r="G115" s="186"/>
    </row>
    <row r="116" spans="1:7">
      <c r="A116" s="186"/>
      <c r="B116" s="186"/>
      <c r="C116" s="186"/>
      <c r="D116" s="186"/>
      <c r="E116" s="186"/>
      <c r="F116" s="186"/>
      <c r="G116" s="186"/>
    </row>
    <row r="117" spans="1:7">
      <c r="A117" s="186"/>
      <c r="B117" s="186"/>
      <c r="C117" s="186"/>
      <c r="D117" s="186"/>
      <c r="E117" s="186"/>
      <c r="F117" s="186"/>
      <c r="G117" s="186"/>
    </row>
    <row r="118" spans="1:7">
      <c r="A118" s="186"/>
      <c r="B118" s="186"/>
      <c r="C118" s="186"/>
      <c r="D118" s="186"/>
      <c r="E118" s="186"/>
      <c r="F118" s="186"/>
      <c r="G118" s="186"/>
    </row>
    <row r="119" spans="1:7">
      <c r="A119" s="186"/>
      <c r="B119" s="186"/>
      <c r="C119" s="186"/>
      <c r="D119" s="186"/>
      <c r="E119" s="186"/>
      <c r="F119" s="186"/>
      <c r="G119" s="186"/>
    </row>
    <row r="120" spans="1:7">
      <c r="A120" s="186"/>
      <c r="B120" s="186"/>
      <c r="C120" s="186"/>
      <c r="D120" s="186"/>
      <c r="E120" s="186"/>
      <c r="F120" s="186"/>
      <c r="G120" s="186"/>
    </row>
    <row r="121" spans="1:7">
      <c r="A121" s="186"/>
      <c r="B121" s="186"/>
      <c r="C121" s="186"/>
      <c r="D121" s="186"/>
      <c r="E121" s="186"/>
      <c r="F121" s="186"/>
      <c r="G121" s="186"/>
    </row>
    <row r="122" spans="1:7">
      <c r="A122" s="186"/>
      <c r="B122" s="186"/>
      <c r="C122" s="186"/>
      <c r="D122" s="186"/>
      <c r="E122" s="186"/>
      <c r="F122" s="186"/>
      <c r="G122" s="186"/>
    </row>
    <row r="123" spans="1:7">
      <c r="A123" s="186"/>
      <c r="B123" s="186"/>
      <c r="C123" s="186"/>
      <c r="D123" s="186"/>
      <c r="E123" s="186"/>
      <c r="F123" s="186"/>
      <c r="G123" s="186"/>
    </row>
    <row r="124" spans="1:7">
      <c r="A124" s="186"/>
      <c r="B124" s="186"/>
      <c r="C124" s="186"/>
      <c r="D124" s="186"/>
      <c r="E124" s="186"/>
      <c r="F124" s="186"/>
      <c r="G124" s="186"/>
    </row>
    <row r="125" spans="1:7">
      <c r="A125" s="186"/>
      <c r="B125" s="186"/>
      <c r="C125" s="186"/>
      <c r="D125" s="186"/>
      <c r="E125" s="186"/>
      <c r="F125" s="186"/>
      <c r="G125" s="186"/>
    </row>
    <row r="126" spans="1:7">
      <c r="A126" s="186"/>
      <c r="B126" s="186"/>
      <c r="C126" s="186"/>
      <c r="D126" s="186"/>
      <c r="E126" s="186"/>
      <c r="F126" s="186"/>
      <c r="G126" s="186"/>
    </row>
    <row r="127" spans="1:7">
      <c r="A127" s="186"/>
      <c r="B127" s="186"/>
      <c r="C127" s="186"/>
      <c r="D127" s="186"/>
      <c r="E127" s="186"/>
      <c r="F127" s="186"/>
      <c r="G127" s="186"/>
    </row>
    <row r="128" spans="1:7">
      <c r="A128" s="186"/>
      <c r="B128" s="186"/>
      <c r="C128" s="186"/>
      <c r="D128" s="186"/>
      <c r="E128" s="186"/>
      <c r="F128" s="186"/>
      <c r="G128" s="186"/>
    </row>
    <row r="129" spans="1:7">
      <c r="A129" s="186"/>
      <c r="B129" s="186"/>
      <c r="C129" s="186"/>
      <c r="D129" s="186"/>
      <c r="E129" s="186"/>
      <c r="F129" s="186"/>
      <c r="G129" s="186"/>
    </row>
    <row r="130" spans="1:7">
      <c r="A130" s="186"/>
      <c r="B130" s="186"/>
      <c r="C130" s="186"/>
      <c r="D130" s="186"/>
      <c r="E130" s="186"/>
      <c r="F130" s="186"/>
      <c r="G130" s="186"/>
    </row>
    <row r="131" spans="1:7">
      <c r="A131" s="186"/>
      <c r="B131" s="186"/>
      <c r="C131" s="186"/>
      <c r="D131" s="186"/>
      <c r="E131" s="186"/>
      <c r="F131" s="186"/>
      <c r="G131" s="186"/>
    </row>
    <row r="132" spans="1:7">
      <c r="A132" s="186"/>
      <c r="B132" s="186"/>
      <c r="C132" s="186"/>
      <c r="D132" s="186"/>
      <c r="E132" s="186"/>
      <c r="F132" s="186"/>
      <c r="G132" s="186"/>
    </row>
    <row r="133" spans="1:7">
      <c r="A133" s="186"/>
      <c r="B133" s="186"/>
      <c r="C133" s="186"/>
      <c r="D133" s="186"/>
      <c r="E133" s="186"/>
      <c r="F133" s="186"/>
      <c r="G133" s="186"/>
    </row>
    <row r="134" spans="1:7">
      <c r="A134" s="186"/>
      <c r="B134" s="186"/>
      <c r="C134" s="186"/>
      <c r="D134" s="186"/>
      <c r="E134" s="186"/>
      <c r="F134" s="186"/>
      <c r="G134" s="186"/>
    </row>
    <row r="135" spans="1:7">
      <c r="A135" s="186"/>
      <c r="B135" s="186"/>
      <c r="C135" s="186"/>
      <c r="D135" s="186"/>
      <c r="E135" s="186"/>
      <c r="F135" s="186"/>
      <c r="G135" s="186"/>
    </row>
    <row r="136" spans="1:7">
      <c r="A136" s="186"/>
      <c r="B136" s="186"/>
      <c r="C136" s="186"/>
      <c r="D136" s="186"/>
      <c r="E136" s="186"/>
      <c r="F136" s="186"/>
      <c r="G136" s="186"/>
    </row>
    <row r="137" spans="1:7">
      <c r="A137" s="186"/>
      <c r="B137" s="186"/>
      <c r="C137" s="186"/>
      <c r="D137" s="186"/>
      <c r="E137" s="186"/>
      <c r="F137" s="186"/>
      <c r="G137" s="186"/>
    </row>
    <row r="138" spans="1:7">
      <c r="A138" s="186"/>
      <c r="B138" s="186"/>
      <c r="C138" s="186"/>
      <c r="D138" s="186"/>
      <c r="E138" s="186"/>
      <c r="F138" s="186"/>
      <c r="G138" s="186"/>
    </row>
    <row r="139" spans="1:7">
      <c r="A139" s="186"/>
      <c r="B139" s="186"/>
      <c r="C139" s="186"/>
      <c r="D139" s="186"/>
      <c r="E139" s="186"/>
      <c r="F139" s="186"/>
      <c r="G139" s="186"/>
    </row>
    <row r="140" spans="1:7">
      <c r="A140" s="186"/>
      <c r="B140" s="186"/>
      <c r="C140" s="186"/>
      <c r="D140" s="186"/>
      <c r="E140" s="186"/>
      <c r="F140" s="186"/>
      <c r="G140" s="186"/>
    </row>
    <row r="141" spans="1:7">
      <c r="A141" s="186"/>
      <c r="B141" s="186"/>
      <c r="C141" s="186"/>
      <c r="D141" s="186"/>
      <c r="E141" s="186"/>
      <c r="F141" s="186"/>
      <c r="G141" s="186"/>
    </row>
    <row r="142" spans="1:7">
      <c r="A142" s="186"/>
      <c r="B142" s="186"/>
      <c r="C142" s="186"/>
      <c r="D142" s="186"/>
      <c r="E142" s="186"/>
      <c r="F142" s="186"/>
      <c r="G142" s="186"/>
    </row>
    <row r="143" spans="1:7">
      <c r="A143" s="186"/>
      <c r="B143" s="186"/>
      <c r="C143" s="186"/>
      <c r="D143" s="186"/>
      <c r="E143" s="186"/>
      <c r="F143" s="186"/>
      <c r="G143" s="186"/>
    </row>
    <row r="144" spans="1:7">
      <c r="A144" s="186"/>
      <c r="B144" s="186"/>
      <c r="C144" s="186"/>
      <c r="D144" s="186"/>
      <c r="E144" s="186"/>
      <c r="F144" s="186"/>
      <c r="G144" s="186"/>
    </row>
    <row r="145" spans="1:7">
      <c r="A145" s="186"/>
      <c r="B145" s="186"/>
      <c r="C145" s="186"/>
      <c r="D145" s="186"/>
      <c r="E145" s="186"/>
      <c r="F145" s="186"/>
      <c r="G145" s="186"/>
    </row>
    <row r="146" spans="1:7">
      <c r="A146" s="186"/>
      <c r="B146" s="186"/>
      <c r="C146" s="186"/>
      <c r="D146" s="186"/>
      <c r="E146" s="186"/>
      <c r="F146" s="186"/>
      <c r="G146" s="186"/>
    </row>
    <row r="147" spans="1:7">
      <c r="A147" s="186"/>
      <c r="B147" s="186"/>
      <c r="C147" s="186"/>
      <c r="D147" s="186"/>
      <c r="E147" s="186"/>
      <c r="F147" s="186"/>
      <c r="G147" s="186"/>
    </row>
    <row r="148" spans="1:7">
      <c r="A148" s="186"/>
      <c r="B148" s="186"/>
      <c r="C148" s="186"/>
      <c r="D148" s="186"/>
      <c r="E148" s="186"/>
      <c r="F148" s="186"/>
      <c r="G148" s="186"/>
    </row>
    <row r="149" spans="1:7">
      <c r="A149" s="186"/>
      <c r="B149" s="186"/>
      <c r="C149" s="186"/>
      <c r="D149" s="186"/>
      <c r="E149" s="186"/>
      <c r="F149" s="186"/>
      <c r="G149" s="186"/>
    </row>
    <row r="150" spans="1:7">
      <c r="A150" s="186"/>
      <c r="B150" s="186"/>
      <c r="C150" s="186"/>
      <c r="D150" s="186"/>
      <c r="E150" s="186"/>
      <c r="F150" s="186"/>
      <c r="G150" s="186"/>
    </row>
    <row r="151" spans="1:7">
      <c r="A151" s="186"/>
      <c r="B151" s="186"/>
      <c r="C151" s="186"/>
      <c r="D151" s="186"/>
      <c r="E151" s="186"/>
      <c r="F151" s="186"/>
      <c r="G151" s="186"/>
    </row>
    <row r="152" spans="1:7">
      <c r="A152" s="186"/>
      <c r="B152" s="186"/>
      <c r="C152" s="186"/>
      <c r="D152" s="186"/>
      <c r="E152" s="186"/>
      <c r="F152" s="186"/>
      <c r="G152" s="186"/>
    </row>
    <row r="153" spans="1:7">
      <c r="A153" s="186"/>
      <c r="B153" s="186"/>
      <c r="C153" s="186"/>
      <c r="D153" s="186"/>
      <c r="E153" s="186"/>
      <c r="F153" s="186"/>
      <c r="G153" s="186"/>
    </row>
  </sheetData>
  <mergeCells count="33">
    <mergeCell ref="B47:G47"/>
    <mergeCell ref="B48:G48"/>
    <mergeCell ref="B49:G49"/>
    <mergeCell ref="F35:G35"/>
    <mergeCell ref="B38:G38"/>
    <mergeCell ref="B39:G39"/>
    <mergeCell ref="B44:G44"/>
    <mergeCell ref="B45:G45"/>
    <mergeCell ref="B46:G46"/>
    <mergeCell ref="B33:G33"/>
    <mergeCell ref="B14:G14"/>
    <mergeCell ref="B15:G15"/>
    <mergeCell ref="B16:G16"/>
    <mergeCell ref="B22:E22"/>
    <mergeCell ref="B26:E26"/>
    <mergeCell ref="B27:E27"/>
    <mergeCell ref="B28:G28"/>
    <mergeCell ref="B29:G29"/>
    <mergeCell ref="B30:G30"/>
    <mergeCell ref="B31:G31"/>
    <mergeCell ref="B32:G32"/>
    <mergeCell ref="B13:G13"/>
    <mergeCell ref="A1:G1"/>
    <mergeCell ref="B3:C3"/>
    <mergeCell ref="F3:G3"/>
    <mergeCell ref="F4:G4"/>
    <mergeCell ref="B5:D5"/>
    <mergeCell ref="B6:D6"/>
    <mergeCell ref="B7:D7"/>
    <mergeCell ref="B8:D8"/>
    <mergeCell ref="B10:G10"/>
    <mergeCell ref="B11:G11"/>
    <mergeCell ref="B12:G12"/>
  </mergeCells>
  <pageMargins left="0.39374999999999999" right="0.39374999999999999" top="0.39374999999999999" bottom="0.39374999999999999" header="0.39374999999999999" footer="0.39374999999999999"/>
  <pageSetup paperSize="9" scale="92" pageOrder="overThenDown" orientation="portrait" useFirstPageNumber="1" horizontalDpi="1200" verticalDpi="1200" r:id="rId1"/>
  <rowBreaks count="1" manualBreakCount="1">
    <brk id="50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0" filterMode="1">
    <tabColor theme="4" tint="-0.249977111117893"/>
    <pageSetUpPr fitToPage="1"/>
  </sheetPr>
  <dimension ref="A1:AM192"/>
  <sheetViews>
    <sheetView zoomScale="85" zoomScaleNormal="85" workbookViewId="0">
      <selection activeCell="D1" sqref="D1"/>
    </sheetView>
  </sheetViews>
  <sheetFormatPr defaultRowHeight="15"/>
  <cols>
    <col min="1" max="1" width="7.7109375" style="101" bestFit="1" customWidth="1"/>
    <col min="2" max="2" width="37.28515625" style="101" customWidth="1"/>
    <col min="3" max="3" width="66" style="101" customWidth="1"/>
    <col min="4" max="4" width="9.7109375" style="182" customWidth="1"/>
    <col min="5" max="17" width="9.7109375" style="185" customWidth="1"/>
    <col min="18" max="18" width="4.42578125" style="185" bestFit="1" customWidth="1"/>
    <col min="19" max="20" width="4.28515625" style="185" bestFit="1" customWidth="1"/>
    <col min="21" max="21" width="4.28515625" style="21" bestFit="1" customWidth="1"/>
    <col min="22" max="22" width="4.42578125" style="20" bestFit="1" customWidth="1"/>
    <col min="23" max="24" width="4.42578125" style="32" bestFit="1" customWidth="1"/>
    <col min="25" max="25" width="4.28515625" style="32" bestFit="1" customWidth="1"/>
    <col min="26" max="27" width="3.85546875" style="32" customWidth="1"/>
    <col min="28" max="28" width="3.85546875" style="22" customWidth="1"/>
    <col min="29" max="29" width="6" style="229" bestFit="1" customWidth="1"/>
    <col min="30" max="35" width="9.140625" style="18"/>
    <col min="36" max="36" width="21.140625" style="18" customWidth="1"/>
    <col min="37" max="37" width="9.28515625" style="18" bestFit="1" customWidth="1"/>
    <col min="38" max="45" width="9.140625" style="18"/>
    <col min="46" max="46" width="9.28515625" style="18" bestFit="1" customWidth="1"/>
    <col min="47" max="47" width="10.85546875" style="18" bestFit="1" customWidth="1"/>
    <col min="48" max="48" width="9.28515625" style="18" bestFit="1" customWidth="1"/>
    <col min="49" max="53" width="9.140625" style="18"/>
    <col min="54" max="54" width="10.85546875" style="18" bestFit="1" customWidth="1"/>
    <col min="55" max="16384" width="9.140625" style="18"/>
  </cols>
  <sheetData>
    <row r="1" spans="1:36">
      <c r="A1" s="87" t="s">
        <v>288</v>
      </c>
      <c r="B1" s="18"/>
      <c r="C1" s="88"/>
      <c r="D1" s="178" t="s">
        <v>339</v>
      </c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5"/>
      <c r="V1" s="5"/>
      <c r="W1" s="5"/>
      <c r="X1" s="5"/>
      <c r="Y1" s="5"/>
      <c r="Z1" s="5"/>
      <c r="AA1" s="5"/>
      <c r="AB1" s="5"/>
      <c r="AC1" s="226"/>
      <c r="AD1" s="87" t="s">
        <v>295</v>
      </c>
    </row>
    <row r="2" spans="1:36">
      <c r="A2" s="18"/>
      <c r="B2" s="18"/>
      <c r="C2" s="18"/>
      <c r="D2" s="179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226"/>
    </row>
    <row r="3" spans="1:36">
      <c r="A3" s="18"/>
      <c r="B3" s="18"/>
      <c r="C3" s="18"/>
      <c r="D3" s="179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226"/>
    </row>
    <row r="4" spans="1:36" s="89" customFormat="1" ht="153" customHeight="1">
      <c r="C4" s="90"/>
      <c r="D4" s="180"/>
      <c r="E4" s="184" t="s">
        <v>715</v>
      </c>
      <c r="F4" s="184" t="s">
        <v>714</v>
      </c>
      <c r="G4" s="184" t="s">
        <v>713</v>
      </c>
      <c r="H4" s="184"/>
      <c r="I4" s="184" t="s">
        <v>822</v>
      </c>
      <c r="J4" s="184" t="s">
        <v>712</v>
      </c>
      <c r="K4" s="184" t="s">
        <v>710</v>
      </c>
      <c r="L4" s="184" t="s">
        <v>709</v>
      </c>
      <c r="M4" s="184" t="s">
        <v>708</v>
      </c>
      <c r="N4" s="184" t="s">
        <v>707</v>
      </c>
      <c r="O4" s="184" t="s">
        <v>711</v>
      </c>
      <c r="P4" s="184" t="s">
        <v>706</v>
      </c>
      <c r="Q4" s="184" t="s">
        <v>705</v>
      </c>
      <c r="R4" s="184"/>
      <c r="S4" s="184"/>
      <c r="T4" s="184"/>
      <c r="U4" s="225"/>
      <c r="V4" s="225"/>
      <c r="W4" s="225"/>
      <c r="X4" s="225"/>
      <c r="Y4" s="225"/>
      <c r="Z4" s="225"/>
      <c r="AA4" s="225"/>
      <c r="AB4" s="225"/>
      <c r="AC4" s="227"/>
    </row>
    <row r="5" spans="1:36" s="89" customFormat="1" ht="190.5" customHeight="1">
      <c r="A5" s="142"/>
      <c r="B5" s="142" t="s">
        <v>325</v>
      </c>
      <c r="C5" s="143" t="str">
        <f ca="1">MID(CELL("filename",A5),FIND("]",CELL("filename",A5))+1,256)</f>
        <v>batch55</v>
      </c>
      <c r="D5" s="181">
        <v>43853</v>
      </c>
      <c r="E5" s="145" t="s">
        <v>692</v>
      </c>
      <c r="F5" s="145" t="s">
        <v>693</v>
      </c>
      <c r="G5" s="145" t="s">
        <v>694</v>
      </c>
      <c r="H5" s="146" t="s">
        <v>695</v>
      </c>
      <c r="I5" s="145" t="s">
        <v>696</v>
      </c>
      <c r="J5" s="145" t="s">
        <v>697</v>
      </c>
      <c r="K5" s="145" t="s">
        <v>698</v>
      </c>
      <c r="L5" s="145" t="s">
        <v>699</v>
      </c>
      <c r="M5" s="145" t="s">
        <v>700</v>
      </c>
      <c r="N5" s="145" t="s">
        <v>701</v>
      </c>
      <c r="O5" s="145" t="s">
        <v>702</v>
      </c>
      <c r="P5" s="145" t="s">
        <v>703</v>
      </c>
      <c r="Q5" s="145" t="s">
        <v>704</v>
      </c>
      <c r="R5" s="145"/>
      <c r="S5" s="145"/>
      <c r="T5" s="145"/>
      <c r="U5" s="145"/>
      <c r="V5" s="145"/>
      <c r="W5" s="145"/>
      <c r="X5" s="145"/>
      <c r="Y5" s="145"/>
      <c r="Z5" s="148"/>
      <c r="AA5" s="149"/>
      <c r="AB5" s="35"/>
      <c r="AC5" s="228"/>
    </row>
    <row r="6" spans="1:36" customFormat="1" ht="17.25" customHeight="1">
      <c r="A6" s="2" t="s">
        <v>307</v>
      </c>
      <c r="B6" s="2" t="s">
        <v>324</v>
      </c>
      <c r="C6" s="2" t="s">
        <v>323</v>
      </c>
      <c r="D6" s="66" t="str">
        <f>E6+F6+G6+H6+I6+J6+K6+L6+M6+N6+O6+P6+Q6+R6+S6+T6+U6+V6+W6+X6+Y6+Z6+AA6+AB6 &amp; " " &amp;AC6</f>
        <v xml:space="preserve">1320 </v>
      </c>
      <c r="E6" s="60">
        <v>120</v>
      </c>
      <c r="F6" s="60">
        <v>120</v>
      </c>
      <c r="G6" s="60"/>
      <c r="H6" s="60">
        <v>120</v>
      </c>
      <c r="I6" s="60">
        <v>120</v>
      </c>
      <c r="J6" s="60">
        <v>120</v>
      </c>
      <c r="K6" s="60">
        <v>120</v>
      </c>
      <c r="L6" s="60">
        <v>120</v>
      </c>
      <c r="M6" s="60">
        <v>120</v>
      </c>
      <c r="N6" s="60">
        <v>120</v>
      </c>
      <c r="O6" s="60"/>
      <c r="P6" s="60">
        <v>120</v>
      </c>
      <c r="Q6" s="60">
        <v>120</v>
      </c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226"/>
      <c r="AD6" s="231">
        <v>0.37291666666666662</v>
      </c>
      <c r="AE6" s="231">
        <f>AD6+AD8+AD7+AD9+AD10</f>
        <v>0.99097222222222203</v>
      </c>
    </row>
    <row r="7" spans="1:36" customFormat="1" ht="17.25" customHeight="1">
      <c r="A7" s="2" t="s">
        <v>314</v>
      </c>
      <c r="B7" s="2"/>
      <c r="C7" s="2" t="s">
        <v>670</v>
      </c>
      <c r="D7" s="66" t="str">
        <f t="shared" ref="D7:D70" si="0">E7+F7+G7+H7+I7+J7+K7+L7+M7+N7+O7+P7+Q7+R7+S7+T7+U7+V7+W7+X7+Y7+Z7+AA7+AB7 &amp; " " &amp;AC7</f>
        <v xml:space="preserve">1 </v>
      </c>
      <c r="E7" s="60"/>
      <c r="F7" s="60"/>
      <c r="G7" s="60">
        <v>1</v>
      </c>
      <c r="H7" s="60"/>
      <c r="I7" s="60"/>
      <c r="J7" s="60"/>
      <c r="K7" s="60"/>
      <c r="L7" s="60"/>
      <c r="M7" s="60"/>
      <c r="N7" s="60"/>
      <c r="O7" s="60"/>
      <c r="P7" s="60"/>
      <c r="Q7" s="60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226"/>
      <c r="AD7" s="231">
        <v>0.16805555555555554</v>
      </c>
    </row>
    <row r="8" spans="1:36" customFormat="1" ht="17.25" hidden="1" customHeight="1">
      <c r="A8" t="s">
        <v>314</v>
      </c>
      <c r="B8" t="s">
        <v>603</v>
      </c>
      <c r="C8" t="s">
        <v>533</v>
      </c>
      <c r="D8" s="179" t="str">
        <f t="shared" si="0"/>
        <v xml:space="preserve">0 </v>
      </c>
      <c r="E8" s="5"/>
      <c r="F8" s="5"/>
      <c r="G8" s="5"/>
      <c r="H8" s="5"/>
      <c r="I8" s="5"/>
      <c r="J8" s="5"/>
      <c r="K8" s="5"/>
      <c r="L8" s="5"/>
      <c r="M8" s="226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226"/>
      <c r="AD8" s="231">
        <v>0.3666666666666667</v>
      </c>
    </row>
    <row r="9" spans="1:36" customFormat="1" ht="18" customHeight="1">
      <c r="A9" s="2" t="s">
        <v>314</v>
      </c>
      <c r="B9" s="2" t="s">
        <v>315</v>
      </c>
      <c r="C9" s="2" t="s">
        <v>365</v>
      </c>
      <c r="D9" s="66" t="str">
        <f t="shared" si="0"/>
        <v xml:space="preserve">1 </v>
      </c>
      <c r="E9" s="60"/>
      <c r="F9" s="60"/>
      <c r="G9" s="60"/>
      <c r="H9" s="60"/>
      <c r="I9" s="60"/>
      <c r="J9" s="60"/>
      <c r="K9" s="60"/>
      <c r="L9" s="60"/>
      <c r="M9" s="60"/>
      <c r="N9" s="60"/>
      <c r="O9" s="60">
        <v>1</v>
      </c>
      <c r="P9" s="60"/>
      <c r="Q9" s="60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226"/>
      <c r="AD9" s="231">
        <v>4.1666666666666664E-2</v>
      </c>
    </row>
    <row r="10" spans="1:36" customFormat="1" ht="18" hidden="1" customHeight="1">
      <c r="A10" t="s">
        <v>169</v>
      </c>
      <c r="B10" t="s">
        <v>215</v>
      </c>
      <c r="C10" t="s">
        <v>216</v>
      </c>
      <c r="D10" s="179" t="str">
        <f t="shared" si="0"/>
        <v xml:space="preserve">0 </v>
      </c>
      <c r="E10" s="5"/>
      <c r="F10" s="5"/>
      <c r="G10" s="5"/>
      <c r="H10" s="5"/>
      <c r="I10" s="5"/>
      <c r="J10" s="5"/>
      <c r="K10" s="5"/>
      <c r="L10" s="5"/>
      <c r="M10" s="226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226"/>
      <c r="AD10" s="231">
        <v>4.1666666666666664E-2</v>
      </c>
    </row>
    <row r="11" spans="1:36" customFormat="1" ht="18" hidden="1" customHeight="1">
      <c r="A11" t="s">
        <v>169</v>
      </c>
      <c r="B11" t="s">
        <v>170</v>
      </c>
      <c r="C11" t="s">
        <v>171</v>
      </c>
      <c r="D11" s="179" t="str">
        <f t="shared" si="0"/>
        <v xml:space="preserve">0 </v>
      </c>
      <c r="E11" s="5"/>
      <c r="F11" s="5"/>
      <c r="G11" s="5"/>
      <c r="H11" s="5"/>
      <c r="I11" s="5"/>
      <c r="J11" s="5"/>
      <c r="K11" s="5"/>
      <c r="L11" s="5"/>
      <c r="M11" s="226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226"/>
      <c r="AJ11" t="s">
        <v>692</v>
      </c>
    </row>
    <row r="12" spans="1:36" customFormat="1" ht="18" customHeight="1">
      <c r="A12" s="2" t="s">
        <v>169</v>
      </c>
      <c r="B12" s="2" t="s">
        <v>172</v>
      </c>
      <c r="C12" s="2" t="s">
        <v>173</v>
      </c>
      <c r="D12" s="66" t="str">
        <f t="shared" si="0"/>
        <v>1 slecht contact</v>
      </c>
      <c r="E12" s="60"/>
      <c r="F12" s="60"/>
      <c r="G12" s="60"/>
      <c r="H12" s="60"/>
      <c r="I12" s="60"/>
      <c r="J12" s="60"/>
      <c r="K12" s="60"/>
      <c r="L12" s="60">
        <v>1</v>
      </c>
      <c r="M12" s="60"/>
      <c r="N12" s="60"/>
      <c r="O12" s="60"/>
      <c r="P12" s="60"/>
      <c r="Q12" s="60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226" t="s">
        <v>823</v>
      </c>
      <c r="AJ12" t="s">
        <v>693</v>
      </c>
    </row>
    <row r="13" spans="1:36" customFormat="1" ht="18" customHeight="1">
      <c r="A13" s="2" t="s">
        <v>774</v>
      </c>
      <c r="B13" s="2" t="s">
        <v>773</v>
      </c>
      <c r="C13" s="2" t="s">
        <v>54</v>
      </c>
      <c r="D13" s="66" t="str">
        <f t="shared" si="0"/>
        <v xml:space="preserve">6 </v>
      </c>
      <c r="E13" s="60"/>
      <c r="F13" s="60"/>
      <c r="G13" s="60"/>
      <c r="H13" s="60"/>
      <c r="I13" s="60">
        <v>1</v>
      </c>
      <c r="J13" s="60"/>
      <c r="K13" s="60"/>
      <c r="L13" s="60">
        <v>1</v>
      </c>
      <c r="M13" s="60">
        <v>1</v>
      </c>
      <c r="N13" s="60">
        <v>1</v>
      </c>
      <c r="O13" s="60"/>
      <c r="P13" s="60">
        <v>1</v>
      </c>
      <c r="Q13" s="60">
        <v>1</v>
      </c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226"/>
      <c r="AJ13" t="s">
        <v>694</v>
      </c>
    </row>
    <row r="14" spans="1:36" customFormat="1" ht="18" hidden="1" customHeight="1">
      <c r="A14" t="s">
        <v>138</v>
      </c>
      <c r="B14" t="s">
        <v>160</v>
      </c>
      <c r="C14" t="s">
        <v>159</v>
      </c>
      <c r="D14" s="179" t="str">
        <f t="shared" si="0"/>
        <v xml:space="preserve">0 </v>
      </c>
      <c r="E14" s="5"/>
      <c r="F14" s="5"/>
      <c r="G14" s="5"/>
      <c r="H14" s="5"/>
      <c r="I14" s="5"/>
      <c r="J14" s="5"/>
      <c r="K14" s="5"/>
      <c r="L14" s="5"/>
      <c r="M14" s="226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226"/>
      <c r="AJ14" t="s">
        <v>695</v>
      </c>
    </row>
    <row r="15" spans="1:36" customFormat="1" ht="18" hidden="1" customHeight="1">
      <c r="A15" t="s">
        <v>138</v>
      </c>
      <c r="B15" t="s">
        <v>162</v>
      </c>
      <c r="C15" t="s">
        <v>161</v>
      </c>
      <c r="D15" s="179" t="str">
        <f>E15+F15+G15+H15+I15+J15+K15+L15+M15+N15+O15+P15+Q15+R15+S15+T15+U15+V15+W15+X15+Y15+Z15+AA15+AB15 &amp; " " &amp;AC15</f>
        <v xml:space="preserve">0 </v>
      </c>
      <c r="E15" s="5"/>
      <c r="F15" s="5"/>
      <c r="G15" s="5"/>
      <c r="H15" s="5"/>
      <c r="I15" s="5"/>
      <c r="J15" s="5"/>
      <c r="K15" s="5"/>
      <c r="L15" s="5"/>
      <c r="M15" s="226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226"/>
      <c r="AJ15" t="s">
        <v>696</v>
      </c>
    </row>
    <row r="16" spans="1:36" customFormat="1" ht="18" hidden="1" customHeight="1">
      <c r="A16" t="s">
        <v>138</v>
      </c>
      <c r="B16" t="s">
        <v>139</v>
      </c>
      <c r="C16" t="s">
        <v>140</v>
      </c>
      <c r="D16" s="179" t="str">
        <f t="shared" si="0"/>
        <v xml:space="preserve">0 </v>
      </c>
      <c r="E16" s="5"/>
      <c r="F16" s="5"/>
      <c r="G16" s="5"/>
      <c r="H16" s="5"/>
      <c r="I16" s="5"/>
      <c r="J16" s="5"/>
      <c r="K16" s="5"/>
      <c r="L16" s="5"/>
      <c r="M16" s="226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226"/>
      <c r="AJ16" t="s">
        <v>697</v>
      </c>
    </row>
    <row r="17" spans="1:36" customFormat="1" ht="18" hidden="1" customHeight="1">
      <c r="A17" t="s">
        <v>120</v>
      </c>
      <c r="B17" t="s">
        <v>123</v>
      </c>
      <c r="C17" t="s">
        <v>124</v>
      </c>
      <c r="D17" s="179" t="str">
        <f t="shared" si="0"/>
        <v xml:space="preserve">0 </v>
      </c>
      <c r="E17" s="5"/>
      <c r="F17" s="5"/>
      <c r="G17" s="5"/>
      <c r="H17" s="5"/>
      <c r="I17" s="5"/>
      <c r="J17" s="5"/>
      <c r="K17" s="5"/>
      <c r="L17" s="5"/>
      <c r="M17" s="226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226"/>
      <c r="AJ17" t="s">
        <v>698</v>
      </c>
    </row>
    <row r="18" spans="1:36" customFormat="1" ht="18" hidden="1" customHeight="1">
      <c r="A18" t="s">
        <v>120</v>
      </c>
      <c r="B18" t="s">
        <v>125</v>
      </c>
      <c r="C18" t="s">
        <v>126</v>
      </c>
      <c r="D18" s="179" t="str">
        <f t="shared" si="0"/>
        <v xml:space="preserve">0 </v>
      </c>
      <c r="E18" s="5"/>
      <c r="F18" s="5"/>
      <c r="G18" s="5"/>
      <c r="H18" s="5"/>
      <c r="I18" s="5"/>
      <c r="J18" s="5"/>
      <c r="K18" s="5"/>
      <c r="L18" s="5"/>
      <c r="M18" s="226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226"/>
      <c r="AJ18" t="s">
        <v>699</v>
      </c>
    </row>
    <row r="19" spans="1:36" customFormat="1" ht="18" hidden="1" customHeight="1">
      <c r="A19" t="s">
        <v>268</v>
      </c>
      <c r="B19" t="s">
        <v>337</v>
      </c>
      <c r="C19" t="s">
        <v>555</v>
      </c>
      <c r="D19" s="179" t="str">
        <f t="shared" si="0"/>
        <v xml:space="preserve">0 </v>
      </c>
      <c r="E19" s="5"/>
      <c r="F19" s="5"/>
      <c r="G19" s="5"/>
      <c r="H19" s="5"/>
      <c r="I19" s="5"/>
      <c r="J19" s="5"/>
      <c r="K19" s="5"/>
      <c r="L19" s="5"/>
      <c r="M19" s="226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226"/>
      <c r="AJ19" t="s">
        <v>700</v>
      </c>
    </row>
    <row r="20" spans="1:36" customFormat="1" ht="18" hidden="1" customHeight="1">
      <c r="A20" t="s">
        <v>268</v>
      </c>
      <c r="B20" t="s">
        <v>269</v>
      </c>
      <c r="C20" t="s">
        <v>336</v>
      </c>
      <c r="D20" s="179" t="str">
        <f t="shared" si="0"/>
        <v xml:space="preserve">0 </v>
      </c>
      <c r="E20" s="5"/>
      <c r="F20" s="5"/>
      <c r="G20" s="5"/>
      <c r="H20" s="5"/>
      <c r="I20" s="5"/>
      <c r="J20" s="5"/>
      <c r="K20" s="5"/>
      <c r="L20" s="5"/>
      <c r="M20" s="226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226"/>
      <c r="AJ20" t="s">
        <v>701</v>
      </c>
    </row>
    <row r="21" spans="1:36" customFormat="1" ht="18" hidden="1" customHeight="1">
      <c r="A21" t="s">
        <v>117</v>
      </c>
      <c r="B21" t="s">
        <v>118</v>
      </c>
      <c r="C21" t="s">
        <v>381</v>
      </c>
      <c r="D21" s="179" t="str">
        <f t="shared" si="0"/>
        <v xml:space="preserve">0 </v>
      </c>
      <c r="E21" s="5"/>
      <c r="F21" s="5"/>
      <c r="G21" s="5"/>
      <c r="H21" s="5"/>
      <c r="I21" s="5"/>
      <c r="J21" s="5"/>
      <c r="K21" s="5"/>
      <c r="L21" s="5"/>
      <c r="M21" s="226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226"/>
      <c r="AJ21" t="s">
        <v>702</v>
      </c>
    </row>
    <row r="22" spans="1:36" customFormat="1" ht="18" hidden="1" customHeight="1">
      <c r="A22" t="s">
        <v>107</v>
      </c>
      <c r="B22" t="s">
        <v>112</v>
      </c>
      <c r="C22" t="s">
        <v>312</v>
      </c>
      <c r="D22" s="179" t="str">
        <f t="shared" si="0"/>
        <v xml:space="preserve">0 </v>
      </c>
      <c r="E22" s="5"/>
      <c r="F22" s="5"/>
      <c r="G22" s="5"/>
      <c r="H22" s="5"/>
      <c r="I22" s="5"/>
      <c r="J22" s="5"/>
      <c r="K22" s="5"/>
      <c r="L22" s="5"/>
      <c r="M22" s="226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226"/>
      <c r="AJ22" t="s">
        <v>703</v>
      </c>
    </row>
    <row r="23" spans="1:36" customFormat="1" ht="18" hidden="1" customHeight="1">
      <c r="A23" t="s">
        <v>9</v>
      </c>
      <c r="B23" t="s">
        <v>166</v>
      </c>
      <c r="C23" t="s">
        <v>310</v>
      </c>
      <c r="D23" s="179" t="str">
        <f t="shared" si="0"/>
        <v xml:space="preserve">0 </v>
      </c>
      <c r="E23" s="5"/>
      <c r="F23" s="5"/>
      <c r="G23" s="5"/>
      <c r="H23" s="5"/>
      <c r="I23" s="5"/>
      <c r="J23" s="5"/>
      <c r="K23" s="5"/>
      <c r="L23" s="5"/>
      <c r="M23" s="226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226"/>
      <c r="AJ23" t="s">
        <v>704</v>
      </c>
    </row>
    <row r="24" spans="1:36" customFormat="1" ht="18" hidden="1" customHeight="1">
      <c r="A24" t="s">
        <v>9</v>
      </c>
      <c r="B24" t="s">
        <v>168</v>
      </c>
      <c r="C24" t="s">
        <v>311</v>
      </c>
      <c r="D24" s="179" t="str">
        <f t="shared" si="0"/>
        <v xml:space="preserve">0 </v>
      </c>
      <c r="E24" s="5"/>
      <c r="F24" s="5"/>
      <c r="G24" s="5"/>
      <c r="H24" s="5"/>
      <c r="I24" s="5"/>
      <c r="J24" s="5"/>
      <c r="K24" s="5"/>
      <c r="L24" s="5"/>
      <c r="M24" s="226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226"/>
    </row>
    <row r="25" spans="1:36" customFormat="1" ht="18" customHeight="1">
      <c r="A25" s="2" t="s">
        <v>9</v>
      </c>
      <c r="B25" s="2" t="s">
        <v>155</v>
      </c>
      <c r="C25" s="2" t="s">
        <v>156</v>
      </c>
      <c r="D25" s="66" t="str">
        <f>E25+F25+G25+H25+I25+J25+K25+L25+M25+N25+O25+P25+Q25+R25+S25+T25+U25+V25+W25+X25+Y25+Z25+AA25+AB25 &amp; " " &amp;AC25</f>
        <v xml:space="preserve">1 </v>
      </c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>
        <v>1</v>
      </c>
      <c r="P25" s="60"/>
      <c r="Q25" s="60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226"/>
    </row>
    <row r="26" spans="1:36" customFormat="1" ht="18" hidden="1" customHeight="1">
      <c r="A26" t="s">
        <v>138</v>
      </c>
      <c r="B26" t="s">
        <v>149</v>
      </c>
      <c r="C26" t="s">
        <v>345</v>
      </c>
      <c r="D26" s="179" t="str">
        <f t="shared" si="0"/>
        <v xml:space="preserve">0 </v>
      </c>
      <c r="E26" s="5"/>
      <c r="F26" s="5"/>
      <c r="G26" s="5"/>
      <c r="H26" s="5"/>
      <c r="I26" s="5"/>
      <c r="J26" s="5"/>
      <c r="K26" s="5"/>
      <c r="L26" s="5"/>
      <c r="M26" s="226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226"/>
    </row>
    <row r="27" spans="1:36" customFormat="1" ht="18" hidden="1" customHeight="1">
      <c r="A27" t="s">
        <v>352</v>
      </c>
      <c r="B27" t="s">
        <v>352</v>
      </c>
      <c r="C27" t="s">
        <v>366</v>
      </c>
      <c r="D27" s="179" t="str">
        <f t="shared" si="0"/>
        <v xml:space="preserve">0 </v>
      </c>
      <c r="E27" s="5"/>
      <c r="F27" s="5"/>
      <c r="G27" s="5"/>
      <c r="H27" s="5"/>
      <c r="I27" s="5"/>
      <c r="J27" s="5"/>
      <c r="K27" s="5"/>
      <c r="L27" s="5"/>
      <c r="M27" s="226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226"/>
    </row>
    <row r="28" spans="1:36" customFormat="1" ht="18" hidden="1" customHeight="1">
      <c r="A28" t="s">
        <v>4</v>
      </c>
      <c r="B28" t="s">
        <v>188</v>
      </c>
      <c r="C28" t="s">
        <v>189</v>
      </c>
      <c r="D28" s="179" t="str">
        <f t="shared" si="0"/>
        <v xml:space="preserve">0 </v>
      </c>
      <c r="E28" s="5"/>
      <c r="F28" s="5"/>
      <c r="G28" s="5"/>
      <c r="H28" s="5"/>
      <c r="I28" s="5"/>
      <c r="J28" s="5"/>
      <c r="K28" s="5"/>
      <c r="L28" s="5"/>
      <c r="M28" s="226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226"/>
    </row>
    <row r="29" spans="1:36" customFormat="1" ht="18" customHeight="1">
      <c r="A29" s="2" t="s">
        <v>129</v>
      </c>
      <c r="B29" s="2" t="s">
        <v>130</v>
      </c>
      <c r="C29" s="2" t="s">
        <v>131</v>
      </c>
      <c r="D29" s="66" t="str">
        <f t="shared" si="0"/>
        <v xml:space="preserve">2 </v>
      </c>
      <c r="E29" s="60"/>
      <c r="F29" s="60"/>
      <c r="G29" s="60"/>
      <c r="H29" s="60"/>
      <c r="I29" s="60"/>
      <c r="J29" s="60">
        <v>1</v>
      </c>
      <c r="K29" s="60"/>
      <c r="L29" s="60"/>
      <c r="M29" s="60"/>
      <c r="N29" s="60">
        <v>1</v>
      </c>
      <c r="O29" s="60"/>
      <c r="P29" s="60"/>
      <c r="Q29" s="60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226"/>
    </row>
    <row r="30" spans="1:36" customFormat="1" ht="18" customHeight="1">
      <c r="A30" s="2" t="s">
        <v>138</v>
      </c>
      <c r="B30" s="2" t="s">
        <v>143</v>
      </c>
      <c r="C30" s="2" t="s">
        <v>144</v>
      </c>
      <c r="D30" s="66" t="str">
        <f t="shared" si="0"/>
        <v xml:space="preserve">3 </v>
      </c>
      <c r="E30" s="60"/>
      <c r="F30" s="60">
        <v>1</v>
      </c>
      <c r="G30" s="60"/>
      <c r="H30" s="60"/>
      <c r="I30" s="60"/>
      <c r="J30" s="60"/>
      <c r="K30" s="60"/>
      <c r="L30" s="60"/>
      <c r="M30" s="60">
        <v>1</v>
      </c>
      <c r="N30" s="60"/>
      <c r="O30" s="60"/>
      <c r="P30" s="60"/>
      <c r="Q30" s="60">
        <v>1</v>
      </c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226"/>
    </row>
    <row r="31" spans="1:36" customFormat="1" ht="18" hidden="1" customHeight="1">
      <c r="A31" t="s">
        <v>4</v>
      </c>
      <c r="B31" t="s">
        <v>85</v>
      </c>
      <c r="C31" t="s">
        <v>86</v>
      </c>
      <c r="D31" s="179" t="str">
        <f t="shared" si="0"/>
        <v xml:space="preserve">0 </v>
      </c>
      <c r="E31" s="5"/>
      <c r="F31" s="5"/>
      <c r="G31" s="5"/>
      <c r="H31" s="5"/>
      <c r="I31" s="5"/>
      <c r="J31" s="5"/>
      <c r="K31" s="5"/>
      <c r="L31" s="5"/>
      <c r="M31" s="226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226"/>
    </row>
    <row r="32" spans="1:36" customFormat="1" ht="18" hidden="1" customHeight="1">
      <c r="A32" t="s">
        <v>9</v>
      </c>
      <c r="B32" t="s">
        <v>25</v>
      </c>
      <c r="C32" t="s">
        <v>313</v>
      </c>
      <c r="D32" s="179" t="str">
        <f t="shared" si="0"/>
        <v xml:space="preserve">0 </v>
      </c>
      <c r="E32" s="5"/>
      <c r="F32" s="5"/>
      <c r="G32" s="5"/>
      <c r="H32" s="5"/>
      <c r="I32" s="5"/>
      <c r="J32" s="5"/>
      <c r="K32" s="5"/>
      <c r="L32" s="5"/>
      <c r="M32" s="226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226"/>
    </row>
    <row r="33" spans="1:29" customFormat="1" ht="18" hidden="1" customHeight="1">
      <c r="A33" t="s">
        <v>52</v>
      </c>
      <c r="B33" t="s">
        <v>213</v>
      </c>
      <c r="C33" t="s">
        <v>564</v>
      </c>
      <c r="D33" s="179" t="str">
        <f>E33+F33+G33+H33+I33+J33+K33+L33+M33+N33+O33+P33+Q33+R33+S33+T33+U33+V33+W33+X33+Y33+Z33+AA33+AB33 &amp; " " &amp;AC33</f>
        <v xml:space="preserve">0 </v>
      </c>
      <c r="E33" s="5"/>
      <c r="F33" s="5"/>
      <c r="G33" s="5"/>
      <c r="H33" s="5"/>
      <c r="I33" s="5"/>
      <c r="J33" s="5"/>
      <c r="K33" s="5"/>
      <c r="L33" s="5"/>
      <c r="M33" s="226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226"/>
    </row>
    <row r="34" spans="1:29" customFormat="1" ht="18" hidden="1" customHeight="1">
      <c r="A34" t="s">
        <v>138</v>
      </c>
      <c r="B34" t="s">
        <v>141</v>
      </c>
      <c r="C34" t="s">
        <v>142</v>
      </c>
      <c r="D34" s="179" t="str">
        <f t="shared" si="0"/>
        <v xml:space="preserve">0 </v>
      </c>
      <c r="E34" s="5"/>
      <c r="F34" s="5"/>
      <c r="G34" s="5"/>
      <c r="H34" s="5"/>
      <c r="I34" s="5"/>
      <c r="J34" s="5"/>
      <c r="K34" s="5"/>
      <c r="L34" s="5"/>
      <c r="M34" s="226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226"/>
    </row>
    <row r="35" spans="1:29" customFormat="1" ht="18" hidden="1" customHeight="1">
      <c r="A35" t="s">
        <v>7</v>
      </c>
      <c r="B35" t="s">
        <v>8</v>
      </c>
      <c r="C35" t="s">
        <v>303</v>
      </c>
      <c r="D35" s="179" t="str">
        <f t="shared" si="0"/>
        <v xml:space="preserve">0 </v>
      </c>
      <c r="E35" s="5"/>
      <c r="F35" s="5"/>
      <c r="G35" s="5"/>
      <c r="H35" s="5"/>
      <c r="I35" s="5"/>
      <c r="J35" s="5"/>
      <c r="K35" s="5"/>
      <c r="L35" s="5"/>
      <c r="M35" s="226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226"/>
    </row>
    <row r="36" spans="1:29" customFormat="1" ht="18" hidden="1" customHeight="1">
      <c r="A36" t="s">
        <v>7</v>
      </c>
      <c r="B36" t="s">
        <v>196</v>
      </c>
      <c r="C36" t="s">
        <v>302</v>
      </c>
      <c r="D36" s="179" t="str">
        <f t="shared" si="0"/>
        <v xml:space="preserve">0 </v>
      </c>
      <c r="E36" s="5"/>
      <c r="F36" s="5"/>
      <c r="G36" s="5"/>
      <c r="H36" s="5"/>
      <c r="I36" s="5"/>
      <c r="J36" s="5"/>
      <c r="K36" s="5"/>
      <c r="L36" s="5"/>
      <c r="M36" s="226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226"/>
    </row>
    <row r="37" spans="1:29" customFormat="1" hidden="1">
      <c r="A37" t="s">
        <v>47</v>
      </c>
      <c r="B37" t="s">
        <v>205</v>
      </c>
      <c r="C37" t="s">
        <v>206</v>
      </c>
      <c r="D37" s="179" t="str">
        <f t="shared" si="0"/>
        <v xml:space="preserve">0 </v>
      </c>
      <c r="E37" s="5"/>
      <c r="F37" s="5"/>
      <c r="G37" s="5"/>
      <c r="H37" s="5"/>
      <c r="I37" s="5"/>
      <c r="J37" s="5"/>
      <c r="K37" s="5"/>
      <c r="L37" s="5"/>
      <c r="M37" s="226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226"/>
    </row>
    <row r="38" spans="1:29" customFormat="1" hidden="1">
      <c r="A38" t="s">
        <v>47</v>
      </c>
      <c r="B38" t="s">
        <v>207</v>
      </c>
      <c r="C38" t="s">
        <v>208</v>
      </c>
      <c r="D38" s="179" t="str">
        <f t="shared" si="0"/>
        <v xml:space="preserve">0 </v>
      </c>
      <c r="E38" s="5"/>
      <c r="F38" s="5"/>
      <c r="G38" s="5"/>
      <c r="H38" s="5"/>
      <c r="I38" s="5"/>
      <c r="J38" s="5"/>
      <c r="K38" s="5"/>
      <c r="L38" s="5"/>
      <c r="M38" s="226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226"/>
    </row>
    <row r="39" spans="1:29" customFormat="1" hidden="1">
      <c r="A39" t="s">
        <v>47</v>
      </c>
      <c r="B39" t="s">
        <v>209</v>
      </c>
      <c r="C39" t="s">
        <v>210</v>
      </c>
      <c r="D39" s="179" t="str">
        <f t="shared" si="0"/>
        <v xml:space="preserve">0 </v>
      </c>
      <c r="E39" s="5"/>
      <c r="F39" s="5"/>
      <c r="G39" s="5"/>
      <c r="H39" s="5"/>
      <c r="I39" s="5"/>
      <c r="J39" s="5"/>
      <c r="K39" s="5"/>
      <c r="L39" s="5"/>
      <c r="M39" s="226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226"/>
    </row>
    <row r="40" spans="1:29" customFormat="1" hidden="1">
      <c r="A40" t="s">
        <v>47</v>
      </c>
      <c r="B40" t="s">
        <v>211</v>
      </c>
      <c r="C40" t="s">
        <v>212</v>
      </c>
      <c r="D40" s="179" t="str">
        <f t="shared" si="0"/>
        <v xml:space="preserve">0 </v>
      </c>
      <c r="E40" s="5"/>
      <c r="F40" s="5"/>
      <c r="G40" s="5"/>
      <c r="H40" s="5"/>
      <c r="I40" s="5"/>
      <c r="J40" s="5"/>
      <c r="K40" s="5"/>
      <c r="L40" s="5"/>
      <c r="M40" s="226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226"/>
    </row>
    <row r="41" spans="1:29" customFormat="1" hidden="1">
      <c r="A41" t="s">
        <v>47</v>
      </c>
      <c r="B41" t="s">
        <v>48</v>
      </c>
      <c r="C41" t="s">
        <v>49</v>
      </c>
      <c r="D41" s="179" t="str">
        <f t="shared" si="0"/>
        <v xml:space="preserve">0 </v>
      </c>
      <c r="E41" s="5"/>
      <c r="F41" s="5"/>
      <c r="G41" s="5"/>
      <c r="H41" s="5"/>
      <c r="I41" s="5"/>
      <c r="J41" s="5"/>
      <c r="K41" s="5"/>
      <c r="L41" s="5"/>
      <c r="M41" s="226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226"/>
    </row>
    <row r="42" spans="1:29" customFormat="1" hidden="1">
      <c r="A42" t="s">
        <v>47</v>
      </c>
      <c r="B42" t="s">
        <v>50</v>
      </c>
      <c r="C42" t="s">
        <v>51</v>
      </c>
      <c r="D42" s="179" t="str">
        <f t="shared" si="0"/>
        <v xml:space="preserve">0 </v>
      </c>
      <c r="E42" s="5"/>
      <c r="F42" s="5"/>
      <c r="G42" s="5"/>
      <c r="H42" s="5"/>
      <c r="I42" s="5"/>
      <c r="J42" s="5"/>
      <c r="K42" s="5"/>
      <c r="L42" s="5"/>
      <c r="M42" s="226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226"/>
    </row>
    <row r="43" spans="1:29" customFormat="1" hidden="1">
      <c r="A43" t="s">
        <v>55</v>
      </c>
      <c r="B43" t="s">
        <v>56</v>
      </c>
      <c r="C43" t="s">
        <v>57</v>
      </c>
      <c r="D43" s="179" t="str">
        <f t="shared" si="0"/>
        <v xml:space="preserve">0 </v>
      </c>
      <c r="E43" s="5"/>
      <c r="F43" s="5"/>
      <c r="G43" s="5"/>
      <c r="H43" s="5"/>
      <c r="I43" s="5"/>
      <c r="J43" s="5"/>
      <c r="K43" s="5"/>
      <c r="L43" s="5"/>
      <c r="M43" s="226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226"/>
    </row>
    <row r="44" spans="1:29" customFormat="1" hidden="1">
      <c r="A44" t="s">
        <v>30</v>
      </c>
      <c r="B44" t="s">
        <v>58</v>
      </c>
      <c r="C44" t="s">
        <v>59</v>
      </c>
      <c r="D44" s="179" t="str">
        <f t="shared" si="0"/>
        <v xml:space="preserve">0 </v>
      </c>
      <c r="E44" s="5"/>
      <c r="F44" s="5"/>
      <c r="G44" s="5"/>
      <c r="H44" s="5"/>
      <c r="I44" s="5"/>
      <c r="J44" s="5"/>
      <c r="K44" s="5"/>
      <c r="L44" s="5"/>
      <c r="M44" s="226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226"/>
    </row>
    <row r="45" spans="1:29" customFormat="1" hidden="1">
      <c r="A45" t="s">
        <v>30</v>
      </c>
      <c r="B45" t="s">
        <v>60</v>
      </c>
      <c r="C45" t="s">
        <v>61</v>
      </c>
      <c r="D45" s="179" t="str">
        <f t="shared" si="0"/>
        <v xml:space="preserve">0 </v>
      </c>
      <c r="E45" s="5"/>
      <c r="F45" s="5"/>
      <c r="G45" s="5"/>
      <c r="H45" s="5"/>
      <c r="I45" s="5"/>
      <c r="J45" s="5"/>
      <c r="K45" s="5"/>
      <c r="L45" s="5"/>
      <c r="M45" s="226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226"/>
    </row>
    <row r="46" spans="1:29" customFormat="1" hidden="1">
      <c r="A46" t="s">
        <v>30</v>
      </c>
      <c r="B46" t="s">
        <v>62</v>
      </c>
      <c r="C46" t="s">
        <v>63</v>
      </c>
      <c r="D46" s="179" t="str">
        <f t="shared" si="0"/>
        <v xml:space="preserve">0 </v>
      </c>
      <c r="E46" s="5"/>
      <c r="F46" s="5"/>
      <c r="G46" s="5"/>
      <c r="H46" s="5"/>
      <c r="I46" s="5"/>
      <c r="J46" s="5"/>
      <c r="K46" s="5"/>
      <c r="L46" s="5"/>
      <c r="M46" s="226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226"/>
    </row>
    <row r="47" spans="1:29" customFormat="1" hidden="1">
      <c r="A47" t="s">
        <v>30</v>
      </c>
      <c r="B47" t="s">
        <v>31</v>
      </c>
      <c r="C47" t="s">
        <v>32</v>
      </c>
      <c r="D47" s="179" t="str">
        <f t="shared" si="0"/>
        <v xml:space="preserve">0 </v>
      </c>
      <c r="E47" s="5"/>
      <c r="F47" s="5"/>
      <c r="G47" s="5"/>
      <c r="H47" s="5"/>
      <c r="I47" s="5"/>
      <c r="J47" s="5"/>
      <c r="K47" s="5"/>
      <c r="L47" s="5"/>
      <c r="M47" s="226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226"/>
    </row>
    <row r="48" spans="1:29" customFormat="1" hidden="1">
      <c r="A48" t="s">
        <v>30</v>
      </c>
      <c r="B48" t="s">
        <v>39</v>
      </c>
      <c r="C48" t="s">
        <v>40</v>
      </c>
      <c r="D48" s="179" t="str">
        <f t="shared" si="0"/>
        <v xml:space="preserve">0 </v>
      </c>
      <c r="E48" s="5"/>
      <c r="F48" s="5"/>
      <c r="G48" s="5"/>
      <c r="H48" s="5"/>
      <c r="I48" s="5"/>
      <c r="J48" s="5"/>
      <c r="K48" s="5"/>
      <c r="L48" s="5"/>
      <c r="M48" s="226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226"/>
    </row>
    <row r="49" spans="1:29" customFormat="1" hidden="1">
      <c r="A49" t="s">
        <v>30</v>
      </c>
      <c r="B49" t="s">
        <v>217</v>
      </c>
      <c r="C49" t="s">
        <v>218</v>
      </c>
      <c r="D49" s="179" t="str">
        <f t="shared" si="0"/>
        <v xml:space="preserve">0 </v>
      </c>
      <c r="E49" s="5"/>
      <c r="F49" s="5"/>
      <c r="G49" s="5"/>
      <c r="H49" s="5"/>
      <c r="I49" s="5"/>
      <c r="J49" s="5"/>
      <c r="K49" s="5"/>
      <c r="L49" s="5"/>
      <c r="M49" s="226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226"/>
    </row>
    <row r="50" spans="1:29" customFormat="1" hidden="1">
      <c r="A50" t="s">
        <v>30</v>
      </c>
      <c r="B50" t="s">
        <v>219</v>
      </c>
      <c r="C50" t="s">
        <v>220</v>
      </c>
      <c r="D50" s="179" t="str">
        <f t="shared" si="0"/>
        <v xml:space="preserve">0 </v>
      </c>
      <c r="E50" s="5"/>
      <c r="F50" s="5"/>
      <c r="G50" s="5"/>
      <c r="H50" s="5"/>
      <c r="I50" s="5"/>
      <c r="J50" s="5"/>
      <c r="K50" s="5"/>
      <c r="L50" s="5"/>
      <c r="M50" s="226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226"/>
    </row>
    <row r="51" spans="1:29" customFormat="1" hidden="1">
      <c r="A51" t="s">
        <v>200</v>
      </c>
      <c r="B51" t="s">
        <v>221</v>
      </c>
      <c r="C51" t="s">
        <v>222</v>
      </c>
      <c r="D51" s="179" t="str">
        <f t="shared" si="0"/>
        <v xml:space="preserve">0 </v>
      </c>
      <c r="E51" s="5"/>
      <c r="F51" s="5"/>
      <c r="G51" s="5"/>
      <c r="H51" s="5"/>
      <c r="I51" s="5"/>
      <c r="J51" s="5"/>
      <c r="K51" s="5"/>
      <c r="L51" s="5"/>
      <c r="M51" s="226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226"/>
    </row>
    <row r="52" spans="1:29" customFormat="1" hidden="1">
      <c r="A52" t="s">
        <v>223</v>
      </c>
      <c r="B52" t="s">
        <v>224</v>
      </c>
      <c r="C52" t="s">
        <v>225</v>
      </c>
      <c r="D52" s="179" t="str">
        <f t="shared" si="0"/>
        <v xml:space="preserve">0 </v>
      </c>
      <c r="E52" s="5"/>
      <c r="F52" s="5"/>
      <c r="G52" s="5"/>
      <c r="H52" s="5"/>
      <c r="I52" s="5"/>
      <c r="J52" s="5"/>
      <c r="K52" s="5"/>
      <c r="L52" s="5"/>
      <c r="M52" s="226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226"/>
    </row>
    <row r="53" spans="1:29" customFormat="1" hidden="1">
      <c r="A53" t="s">
        <v>0</v>
      </c>
      <c r="B53" t="s">
        <v>134</v>
      </c>
      <c r="C53" t="s">
        <v>135</v>
      </c>
      <c r="D53" s="179" t="str">
        <f t="shared" si="0"/>
        <v xml:space="preserve">0 </v>
      </c>
      <c r="E53" s="5"/>
      <c r="F53" s="5"/>
      <c r="G53" s="5"/>
      <c r="H53" s="5"/>
      <c r="I53" s="5"/>
      <c r="J53" s="5"/>
      <c r="K53" s="5"/>
      <c r="L53" s="5"/>
      <c r="M53" s="226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226"/>
    </row>
    <row r="54" spans="1:29" customFormat="1" hidden="1">
      <c r="A54" t="s">
        <v>0</v>
      </c>
      <c r="B54" t="s">
        <v>1</v>
      </c>
      <c r="C54" t="s">
        <v>2</v>
      </c>
      <c r="D54" s="179" t="str">
        <f t="shared" si="0"/>
        <v xml:space="preserve">0 </v>
      </c>
      <c r="E54" s="5"/>
      <c r="F54" s="5"/>
      <c r="G54" s="5"/>
      <c r="H54" s="5"/>
      <c r="I54" s="5"/>
      <c r="J54" s="5"/>
      <c r="K54" s="5"/>
      <c r="L54" s="5"/>
      <c r="M54" s="226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226"/>
    </row>
    <row r="55" spans="1:29" customFormat="1" hidden="1">
      <c r="A55" t="s">
        <v>0</v>
      </c>
      <c r="B55" t="s">
        <v>174</v>
      </c>
      <c r="C55" t="s">
        <v>175</v>
      </c>
      <c r="D55" s="179" t="str">
        <f t="shared" si="0"/>
        <v xml:space="preserve">0 </v>
      </c>
      <c r="E55" s="5"/>
      <c r="F55" s="5"/>
      <c r="G55" s="5"/>
      <c r="H55" s="5"/>
      <c r="I55" s="5"/>
      <c r="J55" s="5"/>
      <c r="K55" s="5"/>
      <c r="L55" s="5"/>
      <c r="M55" s="226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226"/>
    </row>
    <row r="56" spans="1:29" customFormat="1" hidden="1">
      <c r="A56" t="s">
        <v>0</v>
      </c>
      <c r="B56" t="s">
        <v>176</v>
      </c>
      <c r="C56" t="s">
        <v>177</v>
      </c>
      <c r="D56" s="179" t="str">
        <f t="shared" si="0"/>
        <v xml:space="preserve">0 </v>
      </c>
      <c r="E56" s="5"/>
      <c r="F56" s="5"/>
      <c r="G56" s="5"/>
      <c r="H56" s="5"/>
      <c r="I56" s="5"/>
      <c r="J56" s="5"/>
      <c r="K56" s="5"/>
      <c r="L56" s="5"/>
      <c r="M56" s="226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226"/>
    </row>
    <row r="57" spans="1:29" customFormat="1" hidden="1">
      <c r="A57" t="s">
        <v>0</v>
      </c>
      <c r="B57" t="s">
        <v>226</v>
      </c>
      <c r="C57" t="s">
        <v>227</v>
      </c>
      <c r="D57" s="179" t="str">
        <f t="shared" si="0"/>
        <v xml:space="preserve">0 </v>
      </c>
      <c r="E57" s="5"/>
      <c r="F57" s="5"/>
      <c r="G57" s="5"/>
      <c r="H57" s="5"/>
      <c r="I57" s="5"/>
      <c r="J57" s="5"/>
      <c r="K57" s="5"/>
      <c r="L57" s="5"/>
      <c r="M57" s="226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226"/>
    </row>
    <row r="58" spans="1:29" customFormat="1" hidden="1">
      <c r="A58" t="s">
        <v>3</v>
      </c>
      <c r="B58" t="s">
        <v>228</v>
      </c>
      <c r="C58" t="s">
        <v>229</v>
      </c>
      <c r="D58" s="179" t="str">
        <f t="shared" si="0"/>
        <v xml:space="preserve">0 </v>
      </c>
      <c r="E58" s="5"/>
      <c r="F58" s="5"/>
      <c r="G58" s="5"/>
      <c r="H58" s="5"/>
      <c r="I58" s="5"/>
      <c r="J58" s="5"/>
      <c r="K58" s="5"/>
      <c r="L58" s="5"/>
      <c r="M58" s="226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226"/>
    </row>
    <row r="59" spans="1:29" customFormat="1" hidden="1">
      <c r="A59" t="s">
        <v>3</v>
      </c>
      <c r="B59" t="s">
        <v>178</v>
      </c>
      <c r="C59" t="s">
        <v>179</v>
      </c>
      <c r="D59" s="179" t="str">
        <f t="shared" si="0"/>
        <v xml:space="preserve">0 </v>
      </c>
      <c r="E59" s="5"/>
      <c r="F59" s="5"/>
      <c r="G59" s="5"/>
      <c r="H59" s="5"/>
      <c r="I59" s="5"/>
      <c r="J59" s="5"/>
      <c r="K59" s="5"/>
      <c r="L59" s="5"/>
      <c r="M59" s="226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226"/>
    </row>
    <row r="60" spans="1:29" customFormat="1" hidden="1">
      <c r="A60" t="s">
        <v>3</v>
      </c>
      <c r="B60" t="s">
        <v>289</v>
      </c>
      <c r="C60" t="s">
        <v>290</v>
      </c>
      <c r="D60" s="179" t="str">
        <f t="shared" si="0"/>
        <v xml:space="preserve">0 </v>
      </c>
      <c r="E60" s="5"/>
      <c r="F60" s="5"/>
      <c r="G60" s="5"/>
      <c r="H60" s="5"/>
      <c r="I60" s="5"/>
      <c r="J60" s="5"/>
      <c r="K60" s="5"/>
      <c r="L60" s="5"/>
      <c r="M60" s="226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226"/>
    </row>
    <row r="61" spans="1:29" customFormat="1" hidden="1">
      <c r="A61" t="s">
        <v>3</v>
      </c>
      <c r="B61" t="s">
        <v>64</v>
      </c>
      <c r="C61" t="s">
        <v>65</v>
      </c>
      <c r="D61" s="179" t="str">
        <f t="shared" si="0"/>
        <v xml:space="preserve">0 </v>
      </c>
      <c r="E61" s="5"/>
      <c r="F61" s="5"/>
      <c r="G61" s="5"/>
      <c r="H61" s="5"/>
      <c r="I61" s="5"/>
      <c r="J61" s="5"/>
      <c r="K61" s="5"/>
      <c r="L61" s="5"/>
      <c r="M61" s="226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226"/>
    </row>
    <row r="62" spans="1:29" customFormat="1" hidden="1">
      <c r="A62" t="s">
        <v>3</v>
      </c>
      <c r="B62" t="s">
        <v>180</v>
      </c>
      <c r="C62" t="s">
        <v>181</v>
      </c>
      <c r="D62" s="179" t="str">
        <f t="shared" si="0"/>
        <v xml:space="preserve">0 </v>
      </c>
      <c r="E62" s="5"/>
      <c r="F62" s="5"/>
      <c r="G62" s="5"/>
      <c r="H62" s="5"/>
      <c r="I62" s="5"/>
      <c r="J62" s="5"/>
      <c r="K62" s="5"/>
      <c r="L62" s="5"/>
      <c r="M62" s="226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226"/>
    </row>
    <row r="63" spans="1:29" customFormat="1" hidden="1">
      <c r="A63" t="s">
        <v>3</v>
      </c>
      <c r="B63" t="s">
        <v>230</v>
      </c>
      <c r="C63" t="s">
        <v>231</v>
      </c>
      <c r="D63" s="179" t="str">
        <f t="shared" si="0"/>
        <v xml:space="preserve">0 </v>
      </c>
      <c r="E63" s="5"/>
      <c r="F63" s="5"/>
      <c r="G63" s="5"/>
      <c r="H63" s="5"/>
      <c r="I63" s="5"/>
      <c r="J63" s="5"/>
      <c r="K63" s="5"/>
      <c r="L63" s="5"/>
      <c r="M63" s="226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226"/>
    </row>
    <row r="64" spans="1:29" customFormat="1" hidden="1">
      <c r="A64" t="s">
        <v>66</v>
      </c>
      <c r="B64" t="s">
        <v>232</v>
      </c>
      <c r="C64" t="s">
        <v>233</v>
      </c>
      <c r="D64" s="179" t="str">
        <f t="shared" si="0"/>
        <v xml:space="preserve">0 </v>
      </c>
      <c r="E64" s="5"/>
      <c r="F64" s="5"/>
      <c r="G64" s="5"/>
      <c r="H64" s="5"/>
      <c r="I64" s="5"/>
      <c r="J64" s="5"/>
      <c r="K64" s="5"/>
      <c r="L64" s="5"/>
      <c r="M64" s="226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226"/>
    </row>
    <row r="65" spans="1:29" customFormat="1" hidden="1">
      <c r="A65" t="s">
        <v>66</v>
      </c>
      <c r="B65" t="s">
        <v>234</v>
      </c>
      <c r="C65" t="s">
        <v>235</v>
      </c>
      <c r="D65" s="179" t="str">
        <f t="shared" si="0"/>
        <v xml:space="preserve">0 </v>
      </c>
      <c r="E65" s="5"/>
      <c r="F65" s="5"/>
      <c r="G65" s="5"/>
      <c r="H65" s="5"/>
      <c r="I65" s="5"/>
      <c r="J65" s="5"/>
      <c r="K65" s="5"/>
      <c r="L65" s="5"/>
      <c r="M65" s="226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226"/>
    </row>
    <row r="66" spans="1:29" customFormat="1" hidden="1">
      <c r="A66" t="s">
        <v>66</v>
      </c>
      <c r="B66" t="s">
        <v>67</v>
      </c>
      <c r="C66" t="s">
        <v>68</v>
      </c>
      <c r="D66" s="179" t="str">
        <f t="shared" si="0"/>
        <v xml:space="preserve">0 </v>
      </c>
      <c r="E66" s="5"/>
      <c r="F66" s="5"/>
      <c r="G66" s="5"/>
      <c r="H66" s="5"/>
      <c r="I66" s="5"/>
      <c r="J66" s="5"/>
      <c r="K66" s="5"/>
      <c r="L66" s="5"/>
      <c r="M66" s="226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226"/>
    </row>
    <row r="67" spans="1:29" customFormat="1" hidden="1">
      <c r="A67" t="s">
        <v>66</v>
      </c>
      <c r="B67" t="s">
        <v>236</v>
      </c>
      <c r="C67" t="s">
        <v>237</v>
      </c>
      <c r="D67" s="179" t="str">
        <f t="shared" si="0"/>
        <v xml:space="preserve">0 </v>
      </c>
      <c r="E67" s="5"/>
      <c r="F67" s="5"/>
      <c r="G67" s="5"/>
      <c r="H67" s="5"/>
      <c r="I67" s="5"/>
      <c r="J67" s="5"/>
      <c r="K67" s="5"/>
      <c r="L67" s="5"/>
      <c r="M67" s="226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226"/>
    </row>
    <row r="68" spans="1:29" customFormat="1" hidden="1">
      <c r="A68" t="s">
        <v>66</v>
      </c>
      <c r="B68" t="s">
        <v>238</v>
      </c>
      <c r="C68" t="s">
        <v>239</v>
      </c>
      <c r="D68" s="179" t="str">
        <f t="shared" si="0"/>
        <v xml:space="preserve">0 </v>
      </c>
      <c r="E68" s="5"/>
      <c r="F68" s="5"/>
      <c r="G68" s="5"/>
      <c r="H68" s="5"/>
      <c r="I68" s="5"/>
      <c r="J68" s="5"/>
      <c r="K68" s="5"/>
      <c r="L68" s="5"/>
      <c r="M68" s="226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226"/>
    </row>
    <row r="69" spans="1:29" customFormat="1" hidden="1">
      <c r="A69" t="s">
        <v>66</v>
      </c>
      <c r="B69" t="s">
        <v>182</v>
      </c>
      <c r="C69" t="s">
        <v>183</v>
      </c>
      <c r="D69" s="179" t="str">
        <f t="shared" si="0"/>
        <v xml:space="preserve">0 </v>
      </c>
      <c r="E69" s="5"/>
      <c r="F69" s="5"/>
      <c r="G69" s="5"/>
      <c r="H69" s="5"/>
      <c r="I69" s="5"/>
      <c r="J69" s="5"/>
      <c r="K69" s="5"/>
      <c r="L69" s="5"/>
      <c r="M69" s="22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226"/>
    </row>
    <row r="70" spans="1:29" customFormat="1" hidden="1">
      <c r="A70" t="s">
        <v>66</v>
      </c>
      <c r="B70" t="s">
        <v>69</v>
      </c>
      <c r="C70" t="s">
        <v>70</v>
      </c>
      <c r="D70" s="179" t="str">
        <f t="shared" si="0"/>
        <v xml:space="preserve">0 </v>
      </c>
      <c r="E70" s="5"/>
      <c r="F70" s="5"/>
      <c r="G70" s="5"/>
      <c r="H70" s="5"/>
      <c r="I70" s="5"/>
      <c r="J70" s="5"/>
      <c r="K70" s="5"/>
      <c r="L70" s="5"/>
      <c r="M70" s="22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226"/>
    </row>
    <row r="71" spans="1:29" customFormat="1" hidden="1">
      <c r="A71" t="s">
        <v>66</v>
      </c>
      <c r="B71" t="s">
        <v>240</v>
      </c>
      <c r="C71" t="s">
        <v>241</v>
      </c>
      <c r="D71" s="179" t="str">
        <f t="shared" ref="D71:D134" si="1">E71+F71+G71+H71+I71+J71+K71+L71+M71+N71+O71+P71+Q71+R71+S71+T71+U71+V71+W71+X71+Y71+Z71+AA71+AB71 &amp; " " &amp;AC71</f>
        <v xml:space="preserve">0 </v>
      </c>
      <c r="E71" s="5"/>
      <c r="F71" s="5"/>
      <c r="G71" s="5"/>
      <c r="H71" s="5"/>
      <c r="I71" s="5"/>
      <c r="J71" s="5"/>
      <c r="K71" s="5"/>
      <c r="L71" s="5"/>
      <c r="M71" s="22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226"/>
    </row>
    <row r="72" spans="1:29" customFormat="1" hidden="1">
      <c r="A72" t="s">
        <v>66</v>
      </c>
      <c r="B72" t="s">
        <v>242</v>
      </c>
      <c r="C72" t="s">
        <v>243</v>
      </c>
      <c r="D72" s="179" t="str">
        <f t="shared" si="1"/>
        <v xml:space="preserve">0 </v>
      </c>
      <c r="E72" s="5"/>
      <c r="F72" s="5"/>
      <c r="G72" s="5"/>
      <c r="H72" s="5"/>
      <c r="I72" s="5"/>
      <c r="J72" s="5"/>
      <c r="K72" s="5"/>
      <c r="L72" s="5"/>
      <c r="M72" s="22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226"/>
    </row>
    <row r="73" spans="1:29" customFormat="1" hidden="1">
      <c r="A73" t="s">
        <v>66</v>
      </c>
      <c r="B73" t="s">
        <v>71</v>
      </c>
      <c r="C73" t="s">
        <v>72</v>
      </c>
      <c r="D73" s="179" t="str">
        <f t="shared" si="1"/>
        <v xml:space="preserve">0 </v>
      </c>
      <c r="E73" s="5"/>
      <c r="F73" s="5"/>
      <c r="G73" s="5"/>
      <c r="H73" s="5"/>
      <c r="I73" s="5"/>
      <c r="J73" s="5"/>
      <c r="K73" s="5"/>
      <c r="L73" s="5"/>
      <c r="M73" s="22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226"/>
    </row>
    <row r="74" spans="1:29" customFormat="1" hidden="1">
      <c r="A74" t="s">
        <v>66</v>
      </c>
      <c r="B74" t="s">
        <v>73</v>
      </c>
      <c r="C74" t="s">
        <v>74</v>
      </c>
      <c r="D74" s="179" t="str">
        <f t="shared" si="1"/>
        <v xml:space="preserve">0 </v>
      </c>
      <c r="E74" s="5"/>
      <c r="F74" s="5"/>
      <c r="G74" s="5"/>
      <c r="H74" s="5"/>
      <c r="I74" s="5"/>
      <c r="J74" s="5"/>
      <c r="K74" s="5"/>
      <c r="L74" s="5"/>
      <c r="M74" s="22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226"/>
    </row>
    <row r="75" spans="1:29" customFormat="1" hidden="1">
      <c r="A75" t="s">
        <v>4</v>
      </c>
      <c r="B75" t="s">
        <v>75</v>
      </c>
      <c r="C75" t="s">
        <v>76</v>
      </c>
      <c r="D75" s="179" t="str">
        <f t="shared" si="1"/>
        <v xml:space="preserve">0 </v>
      </c>
      <c r="E75" s="5"/>
      <c r="F75" s="5"/>
      <c r="G75" s="5"/>
      <c r="H75" s="5"/>
      <c r="I75" s="5"/>
      <c r="J75" s="5"/>
      <c r="K75" s="5"/>
      <c r="L75" s="5"/>
      <c r="M75" s="22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226"/>
    </row>
    <row r="76" spans="1:29" customFormat="1" hidden="1">
      <c r="A76" t="s">
        <v>4</v>
      </c>
      <c r="B76" t="s">
        <v>77</v>
      </c>
      <c r="C76" t="s">
        <v>78</v>
      </c>
      <c r="D76" s="179" t="str">
        <f t="shared" si="1"/>
        <v xml:space="preserve">0 </v>
      </c>
      <c r="E76" s="5"/>
      <c r="F76" s="5"/>
      <c r="G76" s="5"/>
      <c r="H76" s="5"/>
      <c r="I76" s="5"/>
      <c r="J76" s="5"/>
      <c r="K76" s="5"/>
      <c r="L76" s="5"/>
      <c r="M76" s="22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226"/>
    </row>
    <row r="77" spans="1:29" customFormat="1" hidden="1">
      <c r="A77" t="s">
        <v>4</v>
      </c>
      <c r="B77" t="s">
        <v>79</v>
      </c>
      <c r="C77" t="s">
        <v>80</v>
      </c>
      <c r="D77" s="179" t="str">
        <f t="shared" si="1"/>
        <v xml:space="preserve">0 </v>
      </c>
      <c r="E77" s="5"/>
      <c r="F77" s="5"/>
      <c r="G77" s="5"/>
      <c r="H77" s="5"/>
      <c r="I77" s="5"/>
      <c r="J77" s="5"/>
      <c r="K77" s="5"/>
      <c r="L77" s="5"/>
      <c r="M77" s="22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226"/>
    </row>
    <row r="78" spans="1:29" customFormat="1" hidden="1">
      <c r="A78" t="s">
        <v>4</v>
      </c>
      <c r="B78" t="s">
        <v>136</v>
      </c>
      <c r="C78" t="s">
        <v>137</v>
      </c>
      <c r="D78" s="179" t="str">
        <f t="shared" si="1"/>
        <v xml:space="preserve">0 </v>
      </c>
      <c r="E78" s="5"/>
      <c r="F78" s="5"/>
      <c r="G78" s="5"/>
      <c r="H78" s="5"/>
      <c r="I78" s="5"/>
      <c r="J78" s="5"/>
      <c r="K78" s="5"/>
      <c r="L78" s="5"/>
      <c r="M78" s="22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226"/>
    </row>
    <row r="79" spans="1:29" customFormat="1" hidden="1">
      <c r="A79" t="s">
        <v>4</v>
      </c>
      <c r="B79" t="s">
        <v>81</v>
      </c>
      <c r="C79" t="s">
        <v>82</v>
      </c>
      <c r="D79" s="179" t="str">
        <f t="shared" si="1"/>
        <v xml:space="preserve">0 </v>
      </c>
      <c r="E79" s="5"/>
      <c r="F79" s="5"/>
      <c r="G79" s="5"/>
      <c r="H79" s="5"/>
      <c r="I79" s="5"/>
      <c r="J79" s="5"/>
      <c r="K79" s="5"/>
      <c r="L79" s="5"/>
      <c r="M79" s="22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226"/>
    </row>
    <row r="80" spans="1:29" customFormat="1" hidden="1">
      <c r="A80" t="s">
        <v>4</v>
      </c>
      <c r="B80" t="s">
        <v>83</v>
      </c>
      <c r="C80" t="s">
        <v>84</v>
      </c>
      <c r="D80" s="179" t="str">
        <f t="shared" si="1"/>
        <v xml:space="preserve">0 </v>
      </c>
      <c r="E80" s="5"/>
      <c r="F80" s="5"/>
      <c r="G80" s="5"/>
      <c r="H80" s="5"/>
      <c r="I80" s="5"/>
      <c r="J80" s="5"/>
      <c r="K80" s="5"/>
      <c r="L80" s="5"/>
      <c r="M80" s="22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226"/>
    </row>
    <row r="81" spans="1:29" customFormat="1" hidden="1">
      <c r="A81" t="s">
        <v>4</v>
      </c>
      <c r="B81" t="s">
        <v>5</v>
      </c>
      <c r="C81" t="s">
        <v>6</v>
      </c>
      <c r="D81" s="179" t="str">
        <f t="shared" si="1"/>
        <v xml:space="preserve">0 </v>
      </c>
      <c r="E81" s="5"/>
      <c r="F81" s="5"/>
      <c r="G81" s="5"/>
      <c r="H81" s="5"/>
      <c r="I81" s="5"/>
      <c r="J81" s="5"/>
      <c r="K81" s="5"/>
      <c r="L81" s="5"/>
      <c r="M81" s="22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226"/>
    </row>
    <row r="82" spans="1:29" customFormat="1" hidden="1">
      <c r="A82" t="s">
        <v>4</v>
      </c>
      <c r="B82" t="s">
        <v>127</v>
      </c>
      <c r="C82" t="s">
        <v>128</v>
      </c>
      <c r="D82" s="179" t="str">
        <f t="shared" si="1"/>
        <v xml:space="preserve">0 </v>
      </c>
      <c r="E82" s="5"/>
      <c r="F82" s="5"/>
      <c r="G82" s="5"/>
      <c r="H82" s="5"/>
      <c r="I82" s="5"/>
      <c r="J82" s="5"/>
      <c r="K82" s="5"/>
      <c r="L82" s="5"/>
      <c r="M82" s="22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226"/>
    </row>
    <row r="83" spans="1:29" customFormat="1" hidden="1">
      <c r="A83" t="s">
        <v>4</v>
      </c>
      <c r="B83" t="s">
        <v>184</v>
      </c>
      <c r="C83" t="s">
        <v>185</v>
      </c>
      <c r="D83" s="179" t="str">
        <f t="shared" si="1"/>
        <v xml:space="preserve">0 </v>
      </c>
      <c r="E83" s="5"/>
      <c r="F83" s="5"/>
      <c r="G83" s="5"/>
      <c r="H83" s="5"/>
      <c r="I83" s="5"/>
      <c r="J83" s="5"/>
      <c r="K83" s="5"/>
      <c r="L83" s="5"/>
      <c r="M83" s="22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226"/>
    </row>
    <row r="84" spans="1:29" customFormat="1" hidden="1">
      <c r="A84" t="s">
        <v>4</v>
      </c>
      <c r="B84" t="s">
        <v>186</v>
      </c>
      <c r="C84" t="s">
        <v>187</v>
      </c>
      <c r="D84" s="179" t="str">
        <f t="shared" si="1"/>
        <v xml:space="preserve">0 </v>
      </c>
      <c r="E84" s="5"/>
      <c r="F84" s="5"/>
      <c r="G84" s="5"/>
      <c r="H84" s="5"/>
      <c r="I84" s="5"/>
      <c r="J84" s="5"/>
      <c r="K84" s="5"/>
      <c r="L84" s="5"/>
      <c r="M84" s="22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226"/>
    </row>
    <row r="85" spans="1:29" customFormat="1" hidden="1">
      <c r="A85" t="s">
        <v>4</v>
      </c>
      <c r="B85" t="s">
        <v>190</v>
      </c>
      <c r="C85" t="s">
        <v>191</v>
      </c>
      <c r="D85" s="179" t="str">
        <f>E85+F85+G85+H85+I85+J85+K85+L85+M85+N85+O85+P85+Q85+R85+S85+T85+U85+V85+W85+X85+Y85+Z85+AA85+AB85 &amp; " " &amp;AC85</f>
        <v xml:space="preserve">0 </v>
      </c>
      <c r="E85" s="5"/>
      <c r="F85" s="5"/>
      <c r="G85" s="5"/>
      <c r="H85" s="5"/>
      <c r="I85" s="5"/>
      <c r="J85" s="5"/>
      <c r="K85" s="5"/>
      <c r="L85" s="5"/>
      <c r="M85" s="22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226"/>
    </row>
    <row r="86" spans="1:29" customFormat="1" hidden="1">
      <c r="A86" t="s">
        <v>4</v>
      </c>
      <c r="B86" t="s">
        <v>192</v>
      </c>
      <c r="C86" t="s">
        <v>193</v>
      </c>
      <c r="D86" s="179" t="str">
        <f t="shared" si="1"/>
        <v xml:space="preserve">0 </v>
      </c>
      <c r="E86" s="5"/>
      <c r="F86" s="5"/>
      <c r="G86" s="5"/>
      <c r="H86" s="5"/>
      <c r="I86" s="5"/>
      <c r="J86" s="5"/>
      <c r="K86" s="5"/>
      <c r="L86" s="5"/>
      <c r="M86" s="22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226"/>
    </row>
    <row r="87" spans="1:29" customFormat="1" hidden="1">
      <c r="A87" t="s">
        <v>4</v>
      </c>
      <c r="B87" t="s">
        <v>194</v>
      </c>
      <c r="C87" t="s">
        <v>195</v>
      </c>
      <c r="D87" s="179" t="str">
        <f t="shared" si="1"/>
        <v xml:space="preserve">0 </v>
      </c>
      <c r="E87" s="5"/>
      <c r="F87" s="5"/>
      <c r="G87" s="5"/>
      <c r="H87" s="5"/>
      <c r="I87" s="5"/>
      <c r="J87" s="5"/>
      <c r="K87" s="5"/>
      <c r="L87" s="5"/>
      <c r="M87" s="22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226"/>
    </row>
    <row r="88" spans="1:29" customFormat="1" hidden="1">
      <c r="A88" t="s">
        <v>4</v>
      </c>
      <c r="B88" t="s">
        <v>291</v>
      </c>
      <c r="C88" t="s">
        <v>292</v>
      </c>
      <c r="D88" s="179" t="str">
        <f t="shared" si="1"/>
        <v xml:space="preserve">0 </v>
      </c>
      <c r="E88" s="5"/>
      <c r="F88" s="5"/>
      <c r="G88" s="5"/>
      <c r="H88" s="5"/>
      <c r="I88" s="5"/>
      <c r="J88" s="5"/>
      <c r="K88" s="5"/>
      <c r="L88" s="5"/>
      <c r="M88" s="22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226"/>
    </row>
    <row r="89" spans="1:29" customFormat="1" hidden="1">
      <c r="A89" t="s">
        <v>4</v>
      </c>
      <c r="B89" t="s">
        <v>244</v>
      </c>
      <c r="C89" t="s">
        <v>245</v>
      </c>
      <c r="D89" s="179" t="str">
        <f t="shared" si="1"/>
        <v xml:space="preserve">0 </v>
      </c>
      <c r="E89" s="5"/>
      <c r="F89" s="5"/>
      <c r="G89" s="5"/>
      <c r="H89" s="5"/>
      <c r="I89" s="5"/>
      <c r="J89" s="5"/>
      <c r="K89" s="5"/>
      <c r="L89" s="5"/>
      <c r="M89" s="22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226"/>
    </row>
    <row r="90" spans="1:29" customFormat="1" hidden="1">
      <c r="A90" t="s">
        <v>4</v>
      </c>
      <c r="B90" t="s">
        <v>246</v>
      </c>
      <c r="C90" t="s">
        <v>247</v>
      </c>
      <c r="D90" s="179" t="str">
        <f t="shared" si="1"/>
        <v xml:space="preserve">0 </v>
      </c>
      <c r="E90" s="5"/>
      <c r="F90" s="5"/>
      <c r="G90" s="5"/>
      <c r="H90" s="5"/>
      <c r="I90" s="5"/>
      <c r="J90" s="5"/>
      <c r="K90" s="5"/>
      <c r="L90" s="5"/>
      <c r="M90" s="22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226"/>
    </row>
    <row r="91" spans="1:29" customFormat="1" hidden="1">
      <c r="A91" t="s">
        <v>138</v>
      </c>
      <c r="B91" t="s">
        <v>158</v>
      </c>
      <c r="C91" t="s">
        <v>157</v>
      </c>
      <c r="D91" s="179" t="str">
        <f t="shared" si="1"/>
        <v xml:space="preserve">0 </v>
      </c>
      <c r="E91" s="5"/>
      <c r="F91" s="5"/>
      <c r="G91" s="5"/>
      <c r="H91" s="5"/>
      <c r="I91" s="5"/>
      <c r="J91" s="5"/>
      <c r="K91" s="5"/>
      <c r="L91" s="5"/>
      <c r="M91" s="22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226"/>
    </row>
    <row r="92" spans="1:29" customFormat="1" hidden="1">
      <c r="A92" t="s">
        <v>145</v>
      </c>
      <c r="B92" t="s">
        <v>146</v>
      </c>
      <c r="C92" t="s">
        <v>147</v>
      </c>
      <c r="D92" s="179" t="str">
        <f t="shared" si="1"/>
        <v xml:space="preserve">0 </v>
      </c>
      <c r="E92" s="5"/>
      <c r="F92" s="5"/>
      <c r="G92" s="5"/>
      <c r="H92" s="5"/>
      <c r="I92" s="5"/>
      <c r="J92" s="5"/>
      <c r="K92" s="5"/>
      <c r="L92" s="5"/>
      <c r="M92" s="22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226"/>
    </row>
    <row r="93" spans="1:29" customFormat="1" hidden="1">
      <c r="A93" t="s">
        <v>9</v>
      </c>
      <c r="B93" t="s">
        <v>87</v>
      </c>
      <c r="C93" t="s">
        <v>88</v>
      </c>
      <c r="D93" s="179" t="str">
        <f t="shared" si="1"/>
        <v xml:space="preserve">0 </v>
      </c>
      <c r="E93" s="5"/>
      <c r="F93" s="5"/>
      <c r="G93" s="5"/>
      <c r="H93" s="5"/>
      <c r="I93" s="5"/>
      <c r="J93" s="5"/>
      <c r="K93" s="5"/>
      <c r="L93" s="5"/>
      <c r="M93" s="22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226"/>
    </row>
    <row r="94" spans="1:29" customFormat="1" hidden="1">
      <c r="A94" t="s">
        <v>9</v>
      </c>
      <c r="B94" t="s">
        <v>89</v>
      </c>
      <c r="C94" t="s">
        <v>90</v>
      </c>
      <c r="D94" s="179" t="str">
        <f t="shared" si="1"/>
        <v xml:space="preserve">0 </v>
      </c>
      <c r="E94" s="5"/>
      <c r="F94" s="5"/>
      <c r="G94" s="5"/>
      <c r="H94" s="5"/>
      <c r="I94" s="5"/>
      <c r="J94" s="5"/>
      <c r="K94" s="5"/>
      <c r="L94" s="5"/>
      <c r="M94" s="22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226"/>
    </row>
    <row r="95" spans="1:29" customFormat="1" hidden="1">
      <c r="A95" t="s">
        <v>9</v>
      </c>
      <c r="B95" t="s">
        <v>10</v>
      </c>
      <c r="C95" t="s">
        <v>11</v>
      </c>
      <c r="D95" s="179" t="str">
        <f t="shared" si="1"/>
        <v xml:space="preserve">0 </v>
      </c>
      <c r="E95" s="5"/>
      <c r="F95" s="5"/>
      <c r="G95" s="5"/>
      <c r="H95" s="5"/>
      <c r="I95" s="5"/>
      <c r="J95" s="5"/>
      <c r="K95" s="5"/>
      <c r="L95" s="5"/>
      <c r="M95" s="22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226"/>
    </row>
    <row r="96" spans="1:29" customFormat="1" hidden="1">
      <c r="A96" t="s">
        <v>9</v>
      </c>
      <c r="B96" t="s">
        <v>12</v>
      </c>
      <c r="C96" t="s">
        <v>13</v>
      </c>
      <c r="D96" s="179" t="str">
        <f t="shared" si="1"/>
        <v xml:space="preserve">0 </v>
      </c>
      <c r="E96" s="5"/>
      <c r="F96" s="5"/>
      <c r="G96" s="5"/>
      <c r="H96" s="5"/>
      <c r="I96" s="5"/>
      <c r="J96" s="5"/>
      <c r="K96" s="5"/>
      <c r="L96" s="5"/>
      <c r="M96" s="22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226"/>
    </row>
    <row r="97" spans="1:29" customFormat="1" hidden="1">
      <c r="A97" t="s">
        <v>9</v>
      </c>
      <c r="B97" t="s">
        <v>19</v>
      </c>
      <c r="C97" t="s">
        <v>20</v>
      </c>
      <c r="D97" s="179" t="str">
        <f t="shared" si="1"/>
        <v xml:space="preserve">0 </v>
      </c>
      <c r="E97" s="5"/>
      <c r="F97" s="5"/>
      <c r="G97" s="5"/>
      <c r="H97" s="5"/>
      <c r="I97" s="5"/>
      <c r="J97" s="5"/>
      <c r="K97" s="5"/>
      <c r="L97" s="5"/>
      <c r="M97" s="226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226"/>
    </row>
    <row r="98" spans="1:29" customFormat="1" hidden="1">
      <c r="A98" t="s">
        <v>9</v>
      </c>
      <c r="B98" t="s">
        <v>21</v>
      </c>
      <c r="C98" t="s">
        <v>22</v>
      </c>
      <c r="D98" s="179" t="str">
        <f t="shared" si="1"/>
        <v xml:space="preserve">0 </v>
      </c>
      <c r="E98" s="5"/>
      <c r="F98" s="5"/>
      <c r="G98" s="5"/>
      <c r="H98" s="5"/>
      <c r="I98" s="5"/>
      <c r="J98" s="5"/>
      <c r="K98" s="5"/>
      <c r="L98" s="5"/>
      <c r="M98" s="226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226"/>
    </row>
    <row r="99" spans="1:29" customFormat="1" hidden="1">
      <c r="A99" t="s">
        <v>9</v>
      </c>
      <c r="B99" t="s">
        <v>132</v>
      </c>
      <c r="C99" t="s">
        <v>133</v>
      </c>
      <c r="D99" s="179" t="str">
        <f t="shared" si="1"/>
        <v xml:space="preserve">0 </v>
      </c>
      <c r="E99" s="5"/>
      <c r="F99" s="5"/>
      <c r="G99" s="5"/>
      <c r="H99" s="5"/>
      <c r="I99" s="5"/>
      <c r="J99" s="5"/>
      <c r="K99" s="5"/>
      <c r="L99" s="5"/>
      <c r="M99" s="226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226"/>
    </row>
    <row r="100" spans="1:29" customFormat="1" hidden="1">
      <c r="A100" t="s">
        <v>9</v>
      </c>
      <c r="B100" t="s">
        <v>23</v>
      </c>
      <c r="C100" t="s">
        <v>24</v>
      </c>
      <c r="D100" s="179" t="str">
        <f t="shared" si="1"/>
        <v xml:space="preserve">0 </v>
      </c>
      <c r="E100" s="5"/>
      <c r="F100" s="5"/>
      <c r="G100" s="5"/>
      <c r="H100" s="5"/>
      <c r="I100" s="5"/>
      <c r="J100" s="5"/>
      <c r="K100" s="5"/>
      <c r="L100" s="5"/>
      <c r="M100" s="226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226"/>
    </row>
    <row r="101" spans="1:29" customFormat="1" hidden="1">
      <c r="A101" t="s">
        <v>9</v>
      </c>
      <c r="B101" t="s">
        <v>91</v>
      </c>
      <c r="C101" t="s">
        <v>92</v>
      </c>
      <c r="D101" s="179" t="str">
        <f t="shared" si="1"/>
        <v xml:space="preserve">0 </v>
      </c>
      <c r="E101" s="5"/>
      <c r="F101" s="5"/>
      <c r="G101" s="5"/>
      <c r="H101" s="5"/>
      <c r="I101" s="5"/>
      <c r="J101" s="5"/>
      <c r="K101" s="5"/>
      <c r="L101" s="5"/>
      <c r="M101" s="226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226"/>
    </row>
    <row r="102" spans="1:29" customFormat="1" hidden="1">
      <c r="A102" t="s">
        <v>9</v>
      </c>
      <c r="B102" t="s">
        <v>93</v>
      </c>
      <c r="C102" t="s">
        <v>94</v>
      </c>
      <c r="D102" s="179" t="str">
        <f t="shared" si="1"/>
        <v xml:space="preserve">0 </v>
      </c>
      <c r="E102" s="5"/>
      <c r="F102" s="5"/>
      <c r="G102" s="5"/>
      <c r="H102" s="5"/>
      <c r="I102" s="5"/>
      <c r="J102" s="5"/>
      <c r="K102" s="5"/>
      <c r="L102" s="5"/>
      <c r="M102" s="226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226"/>
    </row>
    <row r="103" spans="1:29" customFormat="1" hidden="1">
      <c r="A103" t="s">
        <v>9</v>
      </c>
      <c r="B103" t="s">
        <v>164</v>
      </c>
      <c r="C103" t="s">
        <v>163</v>
      </c>
      <c r="D103" s="179" t="str">
        <f t="shared" si="1"/>
        <v xml:space="preserve">0 </v>
      </c>
      <c r="E103" s="5"/>
      <c r="F103" s="5"/>
      <c r="G103" s="5"/>
      <c r="H103" s="5"/>
      <c r="I103" s="5"/>
      <c r="J103" s="5"/>
      <c r="K103" s="5"/>
      <c r="L103" s="5"/>
      <c r="M103" s="226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226"/>
    </row>
    <row r="104" spans="1:29" customFormat="1">
      <c r="A104" s="2" t="s">
        <v>9</v>
      </c>
      <c r="B104" s="2" t="s">
        <v>293</v>
      </c>
      <c r="C104" s="2" t="s">
        <v>294</v>
      </c>
      <c r="D104" s="66" t="str">
        <f t="shared" si="1"/>
        <v xml:space="preserve">1 </v>
      </c>
      <c r="E104" s="60"/>
      <c r="F104" s="60"/>
      <c r="G104" s="60"/>
      <c r="H104" s="60"/>
      <c r="I104" s="60"/>
      <c r="J104" s="60"/>
      <c r="K104" s="60"/>
      <c r="L104" s="60"/>
      <c r="M104" s="60"/>
      <c r="N104" s="60">
        <v>1</v>
      </c>
      <c r="O104" s="60"/>
      <c r="P104" s="60"/>
      <c r="Q104" s="60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226"/>
    </row>
    <row r="105" spans="1:29" customFormat="1" hidden="1">
      <c r="A105" t="s">
        <v>9</v>
      </c>
      <c r="B105" t="s">
        <v>248</v>
      </c>
      <c r="C105" t="s">
        <v>249</v>
      </c>
      <c r="D105" s="179" t="str">
        <f t="shared" si="1"/>
        <v xml:space="preserve">0 </v>
      </c>
      <c r="E105" s="5"/>
      <c r="F105" s="5"/>
      <c r="G105" s="5"/>
      <c r="H105" s="5"/>
      <c r="I105" s="5"/>
      <c r="J105" s="5"/>
      <c r="K105" s="5"/>
      <c r="L105" s="5"/>
      <c r="M105" s="226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226"/>
    </row>
    <row r="106" spans="1:29" customFormat="1" hidden="1">
      <c r="A106" t="s">
        <v>27</v>
      </c>
      <c r="B106" t="s">
        <v>95</v>
      </c>
      <c r="C106" t="s">
        <v>96</v>
      </c>
      <c r="D106" s="179" t="str">
        <f t="shared" si="1"/>
        <v xml:space="preserve">0 </v>
      </c>
      <c r="E106" s="5"/>
      <c r="F106" s="5"/>
      <c r="G106" s="5"/>
      <c r="H106" s="5"/>
      <c r="I106" s="5"/>
      <c r="J106" s="5"/>
      <c r="K106" s="5"/>
      <c r="L106" s="5"/>
      <c r="M106" s="226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226"/>
    </row>
    <row r="107" spans="1:29" customFormat="1" hidden="1">
      <c r="A107" t="s">
        <v>27</v>
      </c>
      <c r="B107" t="s">
        <v>97</v>
      </c>
      <c r="C107" t="s">
        <v>98</v>
      </c>
      <c r="D107" s="179" t="str">
        <f t="shared" si="1"/>
        <v xml:space="preserve">0 </v>
      </c>
      <c r="E107" s="5"/>
      <c r="F107" s="5"/>
      <c r="G107" s="5"/>
      <c r="H107" s="5"/>
      <c r="I107" s="5"/>
      <c r="J107" s="5"/>
      <c r="K107" s="5"/>
      <c r="L107" s="5"/>
      <c r="M107" s="226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226"/>
    </row>
    <row r="108" spans="1:29" customFormat="1" hidden="1">
      <c r="A108" t="s">
        <v>27</v>
      </c>
      <c r="B108" t="s">
        <v>99</v>
      </c>
      <c r="C108" t="s">
        <v>100</v>
      </c>
      <c r="D108" s="179" t="str">
        <f t="shared" si="1"/>
        <v xml:space="preserve">0 </v>
      </c>
      <c r="E108" s="5"/>
      <c r="F108" s="5"/>
      <c r="G108" s="5"/>
      <c r="H108" s="5"/>
      <c r="I108" s="5"/>
      <c r="J108" s="5"/>
      <c r="K108" s="5"/>
      <c r="L108" s="5"/>
      <c r="M108" s="226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226"/>
    </row>
    <row r="109" spans="1:29" customFormat="1" hidden="1">
      <c r="A109" t="s">
        <v>27</v>
      </c>
      <c r="B109" t="s">
        <v>101</v>
      </c>
      <c r="C109" t="s">
        <v>102</v>
      </c>
      <c r="D109" s="179" t="str">
        <f t="shared" si="1"/>
        <v xml:space="preserve">0 </v>
      </c>
      <c r="E109" s="5"/>
      <c r="F109" s="5"/>
      <c r="G109" s="5"/>
      <c r="H109" s="5"/>
      <c r="I109" s="5"/>
      <c r="J109" s="5"/>
      <c r="K109" s="5"/>
      <c r="L109" s="5"/>
      <c r="M109" s="226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226"/>
    </row>
    <row r="110" spans="1:29" customFormat="1" hidden="1">
      <c r="A110" t="s">
        <v>27</v>
      </c>
      <c r="B110" t="s">
        <v>103</v>
      </c>
      <c r="C110" t="s">
        <v>104</v>
      </c>
      <c r="D110" s="179" t="str">
        <f t="shared" si="1"/>
        <v xml:space="preserve">0 </v>
      </c>
      <c r="E110" s="5"/>
      <c r="F110" s="5"/>
      <c r="G110" s="5"/>
      <c r="H110" s="5"/>
      <c r="I110" s="5"/>
      <c r="J110" s="5"/>
      <c r="K110" s="5"/>
      <c r="L110" s="5"/>
      <c r="M110" s="226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226"/>
    </row>
    <row r="111" spans="1:29" customFormat="1" hidden="1">
      <c r="A111" t="s">
        <v>27</v>
      </c>
      <c r="B111" t="s">
        <v>105</v>
      </c>
      <c r="C111" t="s">
        <v>106</v>
      </c>
      <c r="D111" s="179" t="str">
        <f t="shared" si="1"/>
        <v xml:space="preserve">0 </v>
      </c>
      <c r="E111" s="5"/>
      <c r="F111" s="5"/>
      <c r="G111" s="5"/>
      <c r="H111" s="5"/>
      <c r="I111" s="5"/>
      <c r="J111" s="5"/>
      <c r="K111" s="5"/>
      <c r="L111" s="5"/>
      <c r="M111" s="226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226"/>
    </row>
    <row r="112" spans="1:29" customFormat="1" hidden="1">
      <c r="A112" t="s">
        <v>27</v>
      </c>
      <c r="B112" t="s">
        <v>28</v>
      </c>
      <c r="C112" t="s">
        <v>387</v>
      </c>
      <c r="D112" s="179" t="str">
        <f t="shared" si="1"/>
        <v xml:space="preserve">0 </v>
      </c>
      <c r="E112" s="5"/>
      <c r="F112" s="5"/>
      <c r="G112" s="5"/>
      <c r="H112" s="5"/>
      <c r="I112" s="5"/>
      <c r="J112" s="5"/>
      <c r="K112" s="5"/>
      <c r="L112" s="5"/>
      <c r="M112" s="226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226"/>
    </row>
    <row r="113" spans="1:29" customFormat="1" hidden="1">
      <c r="A113" t="s">
        <v>107</v>
      </c>
      <c r="B113" t="s">
        <v>108</v>
      </c>
      <c r="C113" t="s">
        <v>109</v>
      </c>
      <c r="D113" s="179" t="str">
        <f t="shared" si="1"/>
        <v xml:space="preserve">0 </v>
      </c>
      <c r="E113" s="5"/>
      <c r="F113" s="5"/>
      <c r="G113" s="5"/>
      <c r="H113" s="5"/>
      <c r="I113" s="5"/>
      <c r="J113" s="5"/>
      <c r="K113" s="5"/>
      <c r="L113" s="5"/>
      <c r="M113" s="226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226"/>
    </row>
    <row r="114" spans="1:29" customFormat="1" hidden="1">
      <c r="A114" t="s">
        <v>107</v>
      </c>
      <c r="B114" t="s">
        <v>110</v>
      </c>
      <c r="C114" t="s">
        <v>111</v>
      </c>
      <c r="D114" s="179" t="str">
        <f t="shared" si="1"/>
        <v xml:space="preserve">0 </v>
      </c>
      <c r="E114" s="5"/>
      <c r="F114" s="5"/>
      <c r="G114" s="5"/>
      <c r="H114" s="5"/>
      <c r="I114" s="5"/>
      <c r="J114" s="5"/>
      <c r="K114" s="5"/>
      <c r="L114" s="5"/>
      <c r="M114" s="226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226"/>
    </row>
    <row r="115" spans="1:29" customFormat="1" hidden="1">
      <c r="A115" t="s">
        <v>107</v>
      </c>
      <c r="B115" t="s">
        <v>250</v>
      </c>
      <c r="C115" t="s">
        <v>251</v>
      </c>
      <c r="D115" s="179" t="str">
        <f t="shared" si="1"/>
        <v xml:space="preserve">0 </v>
      </c>
      <c r="E115" s="5"/>
      <c r="F115" s="5"/>
      <c r="G115" s="5"/>
      <c r="H115" s="5"/>
      <c r="I115" s="5"/>
      <c r="J115" s="5"/>
      <c r="K115" s="5"/>
      <c r="L115" s="5"/>
      <c r="M115" s="226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226"/>
    </row>
    <row r="116" spans="1:29" customFormat="1" hidden="1">
      <c r="A116" t="s">
        <v>107</v>
      </c>
      <c r="B116" t="s">
        <v>252</v>
      </c>
      <c r="C116" t="s">
        <v>253</v>
      </c>
      <c r="D116" s="179" t="str">
        <f t="shared" si="1"/>
        <v xml:space="preserve">0 </v>
      </c>
      <c r="E116" s="5"/>
      <c r="F116" s="5"/>
      <c r="G116" s="5"/>
      <c r="H116" s="5"/>
      <c r="I116" s="5"/>
      <c r="J116" s="5"/>
      <c r="K116" s="5"/>
      <c r="L116" s="5"/>
      <c r="M116" s="226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226"/>
    </row>
    <row r="117" spans="1:29" customFormat="1" hidden="1">
      <c r="A117" t="s">
        <v>107</v>
      </c>
      <c r="B117" t="s">
        <v>254</v>
      </c>
      <c r="C117" t="s">
        <v>255</v>
      </c>
      <c r="D117" s="179" t="str">
        <f>E117+F117+G117+H117+I117+J117+K117+L117+M117+N117+O117+P117+Q117+R117+S117+T117+U117+V117+W117+X117+Y117+Z117+AA117+AB117 &amp; " " &amp;AC117</f>
        <v xml:space="preserve">0 </v>
      </c>
      <c r="E117" s="5"/>
      <c r="F117" s="5"/>
      <c r="G117" s="5"/>
      <c r="H117" s="5"/>
      <c r="I117" s="5"/>
      <c r="J117" s="5"/>
      <c r="K117" s="5"/>
      <c r="L117" s="5"/>
      <c r="M117" s="226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226"/>
    </row>
    <row r="118" spans="1:29" customFormat="1" hidden="1">
      <c r="A118" t="s">
        <v>107</v>
      </c>
      <c r="B118" t="s">
        <v>256</v>
      </c>
      <c r="C118" t="s">
        <v>257</v>
      </c>
      <c r="D118" s="179" t="str">
        <f t="shared" si="1"/>
        <v xml:space="preserve">0 </v>
      </c>
      <c r="E118" s="5"/>
      <c r="F118" s="5"/>
      <c r="G118" s="5"/>
      <c r="H118" s="5"/>
      <c r="I118" s="5"/>
      <c r="J118" s="5"/>
      <c r="K118" s="5"/>
      <c r="L118" s="5"/>
      <c r="M118" s="226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226"/>
    </row>
    <row r="119" spans="1:29" customFormat="1" hidden="1">
      <c r="A119" t="s">
        <v>33</v>
      </c>
      <c r="B119" t="s">
        <v>34</v>
      </c>
      <c r="C119" t="s">
        <v>35</v>
      </c>
      <c r="D119" s="179" t="str">
        <f t="shared" si="1"/>
        <v xml:space="preserve">0 </v>
      </c>
      <c r="E119" s="5"/>
      <c r="F119" s="5"/>
      <c r="G119" s="5"/>
      <c r="H119" s="5"/>
      <c r="I119" s="5"/>
      <c r="J119" s="5"/>
      <c r="K119" s="5"/>
      <c r="L119" s="5"/>
      <c r="M119" s="226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226"/>
    </row>
    <row r="120" spans="1:29" customFormat="1" hidden="1">
      <c r="A120" t="s">
        <v>258</v>
      </c>
      <c r="B120" t="s">
        <v>259</v>
      </c>
      <c r="C120" t="s">
        <v>260</v>
      </c>
      <c r="D120" s="179" t="str">
        <f t="shared" si="1"/>
        <v xml:space="preserve">0 </v>
      </c>
      <c r="E120" s="5"/>
      <c r="F120" s="5"/>
      <c r="G120" s="5"/>
      <c r="H120" s="5"/>
      <c r="I120" s="5"/>
      <c r="J120" s="5"/>
      <c r="K120" s="5"/>
      <c r="L120" s="5"/>
      <c r="M120" s="226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226"/>
    </row>
    <row r="121" spans="1:29" customFormat="1" hidden="1">
      <c r="A121" t="s">
        <v>258</v>
      </c>
      <c r="B121" t="s">
        <v>261</v>
      </c>
      <c r="C121" t="s">
        <v>262</v>
      </c>
      <c r="D121" s="179" t="str">
        <f t="shared" si="1"/>
        <v xml:space="preserve">0 </v>
      </c>
      <c r="E121" s="5"/>
      <c r="F121" s="5"/>
      <c r="G121" s="5"/>
      <c r="H121" s="5"/>
      <c r="I121" s="5"/>
      <c r="J121" s="5"/>
      <c r="K121" s="5"/>
      <c r="L121" s="5"/>
      <c r="M121" s="226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226"/>
    </row>
    <row r="122" spans="1:29" customFormat="1" hidden="1">
      <c r="A122" t="s">
        <v>41</v>
      </c>
      <c r="B122" t="s">
        <v>42</v>
      </c>
      <c r="C122" t="s">
        <v>43</v>
      </c>
      <c r="D122" s="179" t="str">
        <f t="shared" si="1"/>
        <v xml:space="preserve">0 </v>
      </c>
      <c r="E122" s="5"/>
      <c r="F122" s="5"/>
      <c r="G122" s="5"/>
      <c r="H122" s="5"/>
      <c r="I122" s="5"/>
      <c r="J122" s="5"/>
      <c r="K122" s="5"/>
      <c r="L122" s="5"/>
      <c r="M122" s="226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226"/>
    </row>
    <row r="123" spans="1:29" customFormat="1" hidden="1">
      <c r="A123" t="s">
        <v>263</v>
      </c>
      <c r="B123" t="s">
        <v>264</v>
      </c>
      <c r="C123" t="s">
        <v>265</v>
      </c>
      <c r="D123" s="179" t="str">
        <f t="shared" si="1"/>
        <v xml:space="preserve">0 </v>
      </c>
      <c r="E123" s="5"/>
      <c r="F123" s="5"/>
      <c r="G123" s="5"/>
      <c r="H123" s="5"/>
      <c r="I123" s="5"/>
      <c r="J123" s="5"/>
      <c r="K123" s="5"/>
      <c r="L123" s="5"/>
      <c r="M123" s="226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226"/>
    </row>
    <row r="124" spans="1:29" customFormat="1" hidden="1">
      <c r="A124" t="s">
        <v>263</v>
      </c>
      <c r="B124" t="s">
        <v>266</v>
      </c>
      <c r="C124" t="s">
        <v>267</v>
      </c>
      <c r="D124" s="179" t="str">
        <f t="shared" si="1"/>
        <v xml:space="preserve">0 </v>
      </c>
      <c r="E124" s="5"/>
      <c r="F124" s="5"/>
      <c r="G124" s="5"/>
      <c r="H124" s="5"/>
      <c r="I124" s="5"/>
      <c r="J124" s="5"/>
      <c r="K124" s="5"/>
      <c r="L124" s="5"/>
      <c r="M124" s="226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226"/>
    </row>
    <row r="125" spans="1:29" customFormat="1" hidden="1">
      <c r="A125" t="s">
        <v>114</v>
      </c>
      <c r="B125" t="s">
        <v>115</v>
      </c>
      <c r="C125" t="s">
        <v>116</v>
      </c>
      <c r="D125" s="179" t="str">
        <f t="shared" si="1"/>
        <v xml:space="preserve">0 </v>
      </c>
      <c r="E125" s="5"/>
      <c r="F125" s="5"/>
      <c r="G125" s="5"/>
      <c r="H125" s="5"/>
      <c r="I125" s="5"/>
      <c r="J125" s="5"/>
      <c r="K125" s="5"/>
      <c r="L125" s="5"/>
      <c r="M125" s="226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226"/>
    </row>
    <row r="126" spans="1:29" customFormat="1" hidden="1">
      <c r="A126" t="s">
        <v>44</v>
      </c>
      <c r="B126" t="s">
        <v>45</v>
      </c>
      <c r="C126" t="s">
        <v>46</v>
      </c>
      <c r="D126" s="179" t="str">
        <f t="shared" si="1"/>
        <v xml:space="preserve">0 </v>
      </c>
      <c r="E126" s="5"/>
      <c r="F126" s="5"/>
      <c r="G126" s="5"/>
      <c r="H126" s="5"/>
      <c r="I126" s="5"/>
      <c r="J126" s="5"/>
      <c r="K126" s="5"/>
      <c r="L126" s="5"/>
      <c r="M126" s="226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226"/>
    </row>
    <row r="127" spans="1:29" customFormat="1" hidden="1">
      <c r="A127" t="s">
        <v>120</v>
      </c>
      <c r="B127" t="s">
        <v>271</v>
      </c>
      <c r="C127" t="s">
        <v>272</v>
      </c>
      <c r="D127" s="179" t="str">
        <f t="shared" si="1"/>
        <v xml:space="preserve">0 </v>
      </c>
      <c r="E127" s="5"/>
      <c r="F127" s="5"/>
      <c r="G127" s="5"/>
      <c r="H127" s="5"/>
      <c r="I127" s="5"/>
      <c r="J127" s="5"/>
      <c r="K127" s="5"/>
      <c r="L127" s="5"/>
      <c r="M127" s="226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226"/>
    </row>
    <row r="128" spans="1:29" customFormat="1" hidden="1">
      <c r="A128" t="s">
        <v>120</v>
      </c>
      <c r="B128" t="s">
        <v>273</v>
      </c>
      <c r="C128" t="s">
        <v>274</v>
      </c>
      <c r="D128" s="179" t="str">
        <f t="shared" si="1"/>
        <v xml:space="preserve">0 </v>
      </c>
      <c r="E128" s="5"/>
      <c r="F128" s="5"/>
      <c r="G128" s="5"/>
      <c r="H128" s="5"/>
      <c r="I128" s="5"/>
      <c r="J128" s="5"/>
      <c r="K128" s="5"/>
      <c r="L128" s="5"/>
      <c r="M128" s="226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226"/>
    </row>
    <row r="129" spans="1:29" customFormat="1" hidden="1">
      <c r="A129" t="s">
        <v>120</v>
      </c>
      <c r="B129" t="s">
        <v>121</v>
      </c>
      <c r="C129" t="s">
        <v>122</v>
      </c>
      <c r="D129" s="179" t="str">
        <f t="shared" si="1"/>
        <v xml:space="preserve">0 </v>
      </c>
      <c r="E129" s="5"/>
      <c r="F129" s="5"/>
      <c r="G129" s="5"/>
      <c r="H129" s="5"/>
      <c r="I129" s="5"/>
      <c r="J129" s="5"/>
      <c r="K129" s="5"/>
      <c r="L129" s="5"/>
      <c r="M129" s="226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226"/>
    </row>
    <row r="130" spans="1:29" customFormat="1" hidden="1">
      <c r="A130" t="s">
        <v>120</v>
      </c>
      <c r="B130" t="s">
        <v>275</v>
      </c>
      <c r="C130" t="s">
        <v>276</v>
      </c>
      <c r="D130" s="179" t="str">
        <f t="shared" si="1"/>
        <v xml:space="preserve">0 </v>
      </c>
      <c r="E130" s="5"/>
      <c r="F130" s="5"/>
      <c r="G130" s="5"/>
      <c r="H130" s="5"/>
      <c r="I130" s="5"/>
      <c r="J130" s="5"/>
      <c r="K130" s="5"/>
      <c r="L130" s="5"/>
      <c r="M130" s="226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226"/>
    </row>
    <row r="131" spans="1:29" customFormat="1" hidden="1">
      <c r="A131" t="s">
        <v>120</v>
      </c>
      <c r="B131" t="s">
        <v>198</v>
      </c>
      <c r="C131" t="s">
        <v>199</v>
      </c>
      <c r="D131" s="179" t="str">
        <f t="shared" si="1"/>
        <v xml:space="preserve">0 </v>
      </c>
      <c r="E131" s="5"/>
      <c r="F131" s="5"/>
      <c r="G131" s="5"/>
      <c r="H131" s="5"/>
      <c r="I131" s="5"/>
      <c r="J131" s="5"/>
      <c r="K131" s="5"/>
      <c r="L131" s="5"/>
      <c r="M131" s="226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226"/>
    </row>
    <row r="132" spans="1:29" customFormat="1" hidden="1">
      <c r="A132" t="s">
        <v>120</v>
      </c>
      <c r="B132" t="s">
        <v>277</v>
      </c>
      <c r="C132" t="s">
        <v>278</v>
      </c>
      <c r="D132" s="179" t="str">
        <f t="shared" si="1"/>
        <v xml:space="preserve">0 </v>
      </c>
      <c r="E132" s="5"/>
      <c r="F132" s="5"/>
      <c r="G132" s="5"/>
      <c r="H132" s="5"/>
      <c r="I132" s="5"/>
      <c r="J132" s="5"/>
      <c r="K132" s="5"/>
      <c r="L132" s="5"/>
      <c r="M132" s="226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226"/>
    </row>
    <row r="133" spans="1:29" customFormat="1" hidden="1">
      <c r="A133" t="s">
        <v>107</v>
      </c>
      <c r="B133" t="s">
        <v>641</v>
      </c>
      <c r="C133" t="s">
        <v>255</v>
      </c>
      <c r="D133" s="179" t="str">
        <f t="shared" si="1"/>
        <v xml:space="preserve">0 </v>
      </c>
      <c r="E133" s="5"/>
      <c r="F133" s="5"/>
      <c r="G133" s="5"/>
      <c r="H133" s="5"/>
      <c r="I133" s="5"/>
      <c r="J133" s="5"/>
      <c r="K133" s="5"/>
      <c r="L133" s="5"/>
      <c r="M133" s="226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226"/>
    </row>
    <row r="134" spans="1:29" customFormat="1" hidden="1">
      <c r="A134" t="s">
        <v>282</v>
      </c>
      <c r="B134" t="s">
        <v>283</v>
      </c>
      <c r="C134" t="s">
        <v>284</v>
      </c>
      <c r="D134" s="179" t="str">
        <f t="shared" si="1"/>
        <v xml:space="preserve">0 </v>
      </c>
      <c r="E134" s="5"/>
      <c r="F134" s="5"/>
      <c r="G134" s="5"/>
      <c r="H134" s="5"/>
      <c r="I134" s="5"/>
      <c r="J134" s="5"/>
      <c r="K134" s="5"/>
      <c r="L134" s="5"/>
      <c r="M134" s="226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226"/>
    </row>
    <row r="135" spans="1:29" customFormat="1" hidden="1">
      <c r="A135" t="s">
        <v>285</v>
      </c>
      <c r="B135" t="s">
        <v>286</v>
      </c>
      <c r="C135" t="s">
        <v>287</v>
      </c>
      <c r="D135" s="179" t="str">
        <f t="shared" ref="D135:D146" si="2">E135+F135+G135+H135+I135+J135+K135+L135+M135+N135+O135+P135+Q135+R135+S135+T135+U135+V135+W135+X135+Y135+Z135+AA135+AB135 &amp; " " &amp;AC135</f>
        <v xml:space="preserve">0 </v>
      </c>
      <c r="E135" s="5"/>
      <c r="F135" s="5"/>
      <c r="G135" s="5"/>
      <c r="H135" s="5"/>
      <c r="I135" s="5"/>
      <c r="J135" s="5"/>
      <c r="K135" s="5"/>
      <c r="L135" s="5"/>
      <c r="M135" s="226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226"/>
    </row>
    <row r="136" spans="1:29" customFormat="1" hidden="1">
      <c r="A136" t="s">
        <v>14</v>
      </c>
      <c r="B136" t="s">
        <v>15</v>
      </c>
      <c r="C136" t="s">
        <v>16</v>
      </c>
      <c r="D136" s="179" t="str">
        <f t="shared" si="2"/>
        <v xml:space="preserve">0 </v>
      </c>
      <c r="E136" s="5"/>
      <c r="F136" s="5"/>
      <c r="G136" s="5"/>
      <c r="H136" s="5"/>
      <c r="I136" s="5"/>
      <c r="J136" s="5"/>
      <c r="K136" s="5"/>
      <c r="L136" s="5"/>
      <c r="M136" s="226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226"/>
    </row>
    <row r="137" spans="1:29" customFormat="1" hidden="1">
      <c r="A137" t="s">
        <v>14</v>
      </c>
      <c r="B137" t="s">
        <v>17</v>
      </c>
      <c r="C137" t="s">
        <v>18</v>
      </c>
      <c r="D137" s="179" t="str">
        <f t="shared" si="2"/>
        <v xml:space="preserve">0 </v>
      </c>
      <c r="E137" s="5"/>
      <c r="F137" s="5"/>
      <c r="G137" s="5"/>
      <c r="H137" s="5"/>
      <c r="I137" s="5"/>
      <c r="J137" s="5"/>
      <c r="K137" s="5"/>
      <c r="L137" s="5"/>
      <c r="M137" s="226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226"/>
    </row>
    <row r="138" spans="1:29" customFormat="1" hidden="1">
      <c r="A138" t="s">
        <v>14</v>
      </c>
      <c r="B138" t="s">
        <v>201</v>
      </c>
      <c r="C138" t="s">
        <v>202</v>
      </c>
      <c r="D138" s="179" t="str">
        <f t="shared" si="2"/>
        <v xml:space="preserve">0 </v>
      </c>
      <c r="E138" s="5"/>
      <c r="F138" s="5"/>
      <c r="G138" s="5"/>
      <c r="H138" s="5"/>
      <c r="I138" s="5"/>
      <c r="J138" s="5"/>
      <c r="K138" s="5"/>
      <c r="L138" s="5"/>
      <c r="M138" s="226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226"/>
    </row>
    <row r="139" spans="1:29" customFormat="1" hidden="1">
      <c r="A139" t="s">
        <v>14</v>
      </c>
      <c r="B139" t="s">
        <v>203</v>
      </c>
      <c r="C139" t="s">
        <v>204</v>
      </c>
      <c r="D139" s="179" t="str">
        <f t="shared" si="2"/>
        <v xml:space="preserve">0 </v>
      </c>
      <c r="E139" s="5"/>
      <c r="F139" s="5"/>
      <c r="G139" s="5"/>
      <c r="H139" s="5"/>
      <c r="I139" s="5"/>
      <c r="J139" s="5"/>
      <c r="K139" s="5"/>
      <c r="L139" s="5"/>
      <c r="M139" s="226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226"/>
    </row>
    <row r="140" spans="1:29" customFormat="1" hidden="1">
      <c r="A140" t="s">
        <v>36</v>
      </c>
      <c r="B140" t="s">
        <v>37</v>
      </c>
      <c r="C140" t="s">
        <v>38</v>
      </c>
      <c r="D140" s="179" t="str">
        <f t="shared" si="2"/>
        <v xml:space="preserve">0 </v>
      </c>
      <c r="E140" s="5"/>
      <c r="F140" s="5"/>
      <c r="G140" s="5"/>
      <c r="H140" s="5"/>
      <c r="I140" s="5"/>
      <c r="J140" s="5"/>
      <c r="K140" s="5"/>
      <c r="L140" s="5"/>
      <c r="M140" s="226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226"/>
    </row>
    <row r="141" spans="1:29" customFormat="1" hidden="1">
      <c r="A141" t="s">
        <v>383</v>
      </c>
      <c r="B141" t="s">
        <v>384</v>
      </c>
      <c r="C141" t="s">
        <v>385</v>
      </c>
      <c r="D141" s="179" t="str">
        <f t="shared" si="2"/>
        <v xml:space="preserve">0 </v>
      </c>
      <c r="E141" s="5"/>
      <c r="F141" s="5"/>
      <c r="G141" s="5"/>
      <c r="H141" s="5"/>
      <c r="I141" s="5"/>
      <c r="J141" s="5"/>
      <c r="K141" s="5"/>
      <c r="L141" s="5"/>
      <c r="M141" s="226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226"/>
    </row>
    <row r="142" spans="1:29" customFormat="1" hidden="1">
      <c r="A142" t="s">
        <v>30</v>
      </c>
      <c r="B142" t="s">
        <v>39</v>
      </c>
      <c r="C142" t="s">
        <v>40</v>
      </c>
      <c r="D142" s="179" t="str">
        <f t="shared" si="2"/>
        <v xml:space="preserve">0 </v>
      </c>
      <c r="E142" s="5"/>
      <c r="F142" s="5"/>
      <c r="G142" s="5"/>
      <c r="H142" s="5"/>
      <c r="I142" s="5"/>
      <c r="J142" s="5"/>
      <c r="K142" s="5"/>
      <c r="L142" s="5"/>
      <c r="M142" s="226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226"/>
    </row>
    <row r="143" spans="1:29" customFormat="1" hidden="1">
      <c r="A143" t="s">
        <v>41</v>
      </c>
      <c r="B143" t="s">
        <v>42</v>
      </c>
      <c r="C143" t="s">
        <v>43</v>
      </c>
      <c r="D143" s="179" t="str">
        <f t="shared" si="2"/>
        <v xml:space="preserve">0 </v>
      </c>
      <c r="E143" s="5"/>
      <c r="F143" s="5"/>
      <c r="G143" s="5"/>
      <c r="H143" s="5"/>
      <c r="I143" s="5"/>
      <c r="J143" s="5"/>
      <c r="K143" s="5"/>
      <c r="L143" s="5"/>
      <c r="M143" s="226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226"/>
    </row>
    <row r="144" spans="1:29" customFormat="1" hidden="1">
      <c r="A144" t="s">
        <v>30</v>
      </c>
      <c r="B144" t="s">
        <v>439</v>
      </c>
      <c r="C144" t="s">
        <v>438</v>
      </c>
      <c r="D144" s="179" t="str">
        <f t="shared" si="2"/>
        <v xml:space="preserve">0 </v>
      </c>
      <c r="E144" s="5"/>
      <c r="F144" s="5"/>
      <c r="G144" s="5"/>
      <c r="H144" s="5"/>
      <c r="I144" s="5"/>
      <c r="J144" s="5"/>
      <c r="K144" s="5"/>
      <c r="L144" s="5"/>
      <c r="M144" s="226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226"/>
    </row>
    <row r="145" spans="1:39" customFormat="1" hidden="1">
      <c r="A145" t="s">
        <v>169</v>
      </c>
      <c r="B145" t="s">
        <v>485</v>
      </c>
      <c r="C145" t="s">
        <v>484</v>
      </c>
      <c r="D145" s="179" t="str">
        <f>E145+F145+G145+H145+I145+J145+K145+L145+M145+N145+O145+P145+Q145+R145+S145+T145+U145+V145+W145+X145+Y145+Z145+AA145+AB145 &amp; " " &amp;AC145</f>
        <v xml:space="preserve">0 </v>
      </c>
      <c r="E145" s="5"/>
      <c r="F145" s="5"/>
      <c r="G145" s="5"/>
      <c r="H145" s="5"/>
      <c r="I145" s="5"/>
      <c r="J145" s="5"/>
      <c r="K145" s="5"/>
      <c r="L145" s="5"/>
      <c r="M145" s="226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226"/>
    </row>
    <row r="146" spans="1:39" customFormat="1" hidden="1">
      <c r="A146" t="s">
        <v>30</v>
      </c>
      <c r="B146" t="s">
        <v>596</v>
      </c>
      <c r="C146" t="s">
        <v>599</v>
      </c>
      <c r="D146" s="179" t="str">
        <f t="shared" si="2"/>
        <v xml:space="preserve">0 </v>
      </c>
      <c r="E146" s="5"/>
      <c r="F146" s="5"/>
      <c r="G146" s="5"/>
      <c r="H146" s="5"/>
      <c r="I146" s="5"/>
      <c r="J146" s="5"/>
      <c r="K146" s="5"/>
      <c r="L146" s="5"/>
      <c r="M146" s="226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226"/>
    </row>
    <row r="147" spans="1:39" customFormat="1">
      <c r="A147" s="2" t="s">
        <v>9</v>
      </c>
      <c r="B147" s="2" t="s">
        <v>640</v>
      </c>
      <c r="C147" s="2" t="s">
        <v>639</v>
      </c>
      <c r="D147" s="66" t="str">
        <f>E147+F147+G147+H147+I147+J147+K147+L147+M147+N147+O147+P147+Q147+R147+S147+T147+U147+V147+W147+X147+Y147+Z147+AA147+AB147 &amp; " " &amp;AC147</f>
        <v>3 ontbrak</v>
      </c>
      <c r="E147" s="60">
        <v>1</v>
      </c>
      <c r="F147" s="60"/>
      <c r="G147" s="60"/>
      <c r="H147" s="60"/>
      <c r="I147" s="60"/>
      <c r="J147" s="60"/>
      <c r="K147" s="60">
        <v>1</v>
      </c>
      <c r="L147" s="60"/>
      <c r="M147" s="60">
        <v>1</v>
      </c>
      <c r="N147" s="60"/>
      <c r="O147" s="60"/>
      <c r="P147" s="60"/>
      <c r="Q147" s="60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226" t="s">
        <v>824</v>
      </c>
    </row>
    <row r="148" spans="1:39" customFormat="1" hidden="1">
      <c r="A148" t="s">
        <v>52</v>
      </c>
      <c r="B148" t="s">
        <v>517</v>
      </c>
      <c r="C148" t="s">
        <v>604</v>
      </c>
      <c r="D148" s="179" t="str">
        <f t="shared" ref="D148" si="3">(U148+V148+AB148+W148+X148+Y148+Z148+AA148) &amp;AC148</f>
        <v>0</v>
      </c>
      <c r="E148" s="5"/>
      <c r="F148" s="5"/>
      <c r="G148" s="5"/>
      <c r="H148" s="5"/>
      <c r="I148" s="5"/>
      <c r="J148" s="5"/>
      <c r="K148" s="5"/>
      <c r="L148" s="5"/>
      <c r="M148" s="226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226"/>
    </row>
    <row r="149" spans="1:39" customFormat="1" hidden="1">
      <c r="A149" t="s">
        <v>9</v>
      </c>
      <c r="B149" t="s">
        <v>665</v>
      </c>
      <c r="C149" t="s">
        <v>664</v>
      </c>
      <c r="D149" s="179" t="str">
        <f>E149+F149+G149+H149+I149+J149+K149+L149+M149+N149+O149+P149+Q149+R149+S149+T149+U149+V149+W149+X149+Y149+Z149+AA149+AB149 &amp; " " &amp;AC149</f>
        <v xml:space="preserve">0 </v>
      </c>
      <c r="E149" s="5"/>
      <c r="F149" s="5"/>
      <c r="G149" s="5"/>
      <c r="H149" s="5"/>
      <c r="I149" s="5"/>
      <c r="J149" s="5"/>
      <c r="K149" s="5"/>
      <c r="L149" s="5"/>
      <c r="M149" s="226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226"/>
    </row>
    <row r="150" spans="1:39" customFormat="1" hidden="1">
      <c r="A150" s="224" t="s">
        <v>47</v>
      </c>
      <c r="B150" s="223" t="s">
        <v>48</v>
      </c>
      <c r="C150" s="223" t="s">
        <v>49</v>
      </c>
      <c r="D150" s="179" t="str">
        <f t="shared" ref="D150:D192" si="4">E150+F150+G150+H150+I150+J150+K150+L150+M150+N150+O150+P150+Q150+R150+S150+T150+U150+V150+W150+X150+Y150+Z150+AA150+AB150 &amp; " " &amp;AC150</f>
        <v xml:space="preserve">0 </v>
      </c>
      <c r="E150" s="5"/>
      <c r="F150" s="5"/>
      <c r="G150" s="5"/>
      <c r="H150" s="5"/>
      <c r="I150" s="5"/>
      <c r="J150" s="5"/>
      <c r="K150" s="5"/>
      <c r="L150" s="5"/>
      <c r="M150" s="226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226"/>
    </row>
    <row r="151" spans="1:39" customFormat="1" hidden="1">
      <c r="A151" s="224" t="s">
        <v>774</v>
      </c>
      <c r="B151" s="223" t="s">
        <v>775</v>
      </c>
      <c r="C151" s="223" t="s">
        <v>776</v>
      </c>
      <c r="D151" s="179" t="str">
        <f t="shared" si="4"/>
        <v xml:space="preserve">0 </v>
      </c>
      <c r="E151" s="5"/>
      <c r="F151" s="5"/>
      <c r="G151" s="5"/>
      <c r="H151" s="5"/>
      <c r="I151" s="5"/>
      <c r="J151" s="5"/>
      <c r="K151" s="5"/>
      <c r="L151" s="5"/>
      <c r="M151" s="226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226"/>
    </row>
    <row r="152" spans="1:39" customFormat="1" hidden="1">
      <c r="A152" s="224" t="s">
        <v>55</v>
      </c>
      <c r="B152" s="223" t="s">
        <v>56</v>
      </c>
      <c r="C152" s="223" t="s">
        <v>57</v>
      </c>
      <c r="D152" s="179" t="str">
        <f t="shared" si="4"/>
        <v xml:space="preserve">0 </v>
      </c>
      <c r="E152" s="5"/>
      <c r="F152" s="5"/>
      <c r="G152" s="5"/>
      <c r="H152" s="5"/>
      <c r="I152" s="5"/>
      <c r="J152" s="5"/>
      <c r="K152" s="5"/>
      <c r="L152" s="5"/>
      <c r="M152" s="226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226"/>
    </row>
    <row r="153" spans="1:39" customFormat="1" hidden="1">
      <c r="A153" s="224" t="s">
        <v>30</v>
      </c>
      <c r="B153" s="223" t="s">
        <v>58</v>
      </c>
      <c r="C153" s="223" t="s">
        <v>59</v>
      </c>
      <c r="D153" s="179" t="str">
        <f t="shared" si="4"/>
        <v xml:space="preserve">0 </v>
      </c>
      <c r="E153" s="5"/>
      <c r="F153" s="5"/>
      <c r="G153" s="5"/>
      <c r="H153" s="5"/>
      <c r="I153" s="5"/>
      <c r="J153" s="5"/>
      <c r="K153" s="5"/>
      <c r="L153" s="5"/>
      <c r="M153" s="226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226"/>
    </row>
    <row r="154" spans="1:39" customFormat="1" hidden="1">
      <c r="A154" s="224" t="s">
        <v>0</v>
      </c>
      <c r="B154" s="223" t="s">
        <v>777</v>
      </c>
      <c r="C154" s="223" t="s">
        <v>778</v>
      </c>
      <c r="D154" s="179" t="str">
        <f t="shared" si="4"/>
        <v xml:space="preserve">0 </v>
      </c>
      <c r="E154" s="5"/>
      <c r="F154" s="5"/>
      <c r="G154" s="5"/>
      <c r="H154" s="5"/>
      <c r="I154" s="5"/>
      <c r="J154" s="5"/>
      <c r="K154" s="5"/>
      <c r="L154" s="5"/>
      <c r="M154" s="226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226"/>
    </row>
    <row r="155" spans="1:39" customFormat="1" hidden="1">
      <c r="A155" s="224" t="s">
        <v>3</v>
      </c>
      <c r="B155" s="223" t="s">
        <v>178</v>
      </c>
      <c r="C155" s="223" t="s">
        <v>179</v>
      </c>
      <c r="D155" s="179" t="str">
        <f t="shared" si="4"/>
        <v xml:space="preserve">0 </v>
      </c>
      <c r="E155" s="5"/>
      <c r="F155" s="5"/>
      <c r="G155" s="5"/>
      <c r="H155" s="5"/>
      <c r="I155" s="5"/>
      <c r="J155" s="5"/>
      <c r="K155" s="5"/>
      <c r="L155" s="5"/>
      <c r="M155" s="226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226"/>
    </row>
    <row r="156" spans="1:39" customFormat="1" hidden="1">
      <c r="A156" s="224" t="s">
        <v>3</v>
      </c>
      <c r="B156" s="223" t="s">
        <v>289</v>
      </c>
      <c r="C156" s="223" t="s">
        <v>290</v>
      </c>
      <c r="D156" s="179" t="str">
        <f t="shared" si="4"/>
        <v xml:space="preserve">0 </v>
      </c>
      <c r="E156" s="5"/>
      <c r="F156" s="5"/>
      <c r="G156" s="5"/>
      <c r="H156" s="5"/>
      <c r="I156" s="5"/>
      <c r="J156" s="5"/>
      <c r="K156" s="5"/>
      <c r="L156" s="5"/>
      <c r="M156" s="226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226"/>
    </row>
    <row r="157" spans="1:39" hidden="1">
      <c r="A157" s="224" t="s">
        <v>3</v>
      </c>
      <c r="B157" s="223" t="s">
        <v>64</v>
      </c>
      <c r="C157" s="223" t="s">
        <v>65</v>
      </c>
      <c r="D157" s="179" t="str">
        <f t="shared" si="4"/>
        <v xml:space="preserve">0 </v>
      </c>
      <c r="M157" s="230"/>
      <c r="AD157" s="88"/>
      <c r="AL157" s="88"/>
      <c r="AM157" s="88"/>
    </row>
    <row r="158" spans="1:39" hidden="1">
      <c r="A158" s="224" t="s">
        <v>3</v>
      </c>
      <c r="B158" s="223" t="s">
        <v>779</v>
      </c>
      <c r="C158" s="223" t="s">
        <v>780</v>
      </c>
      <c r="D158" s="179" t="str">
        <f t="shared" si="4"/>
        <v xml:space="preserve">0 </v>
      </c>
      <c r="M158" s="230"/>
    </row>
    <row r="159" spans="1:39" hidden="1">
      <c r="A159" s="224" t="s">
        <v>3</v>
      </c>
      <c r="B159" s="223" t="s">
        <v>781</v>
      </c>
      <c r="C159" s="223" t="s">
        <v>782</v>
      </c>
      <c r="D159" s="179" t="str">
        <f t="shared" si="4"/>
        <v xml:space="preserve">0 </v>
      </c>
      <c r="M159" s="230"/>
    </row>
    <row r="160" spans="1:39" hidden="1">
      <c r="A160" s="224" t="s">
        <v>783</v>
      </c>
      <c r="B160" s="223" t="s">
        <v>784</v>
      </c>
      <c r="C160" s="223" t="s">
        <v>785</v>
      </c>
      <c r="D160" s="179" t="str">
        <f t="shared" si="4"/>
        <v xml:space="preserve">0 </v>
      </c>
      <c r="M160" s="230"/>
    </row>
    <row r="161" spans="1:13" hidden="1">
      <c r="A161" s="224" t="s">
        <v>786</v>
      </c>
      <c r="B161" s="223" t="s">
        <v>787</v>
      </c>
      <c r="C161" s="223" t="s">
        <v>788</v>
      </c>
      <c r="D161" s="179" t="str">
        <f t="shared" si="4"/>
        <v xml:space="preserve">0 </v>
      </c>
      <c r="M161" s="230"/>
    </row>
    <row r="162" spans="1:13" hidden="1">
      <c r="A162" s="224" t="s">
        <v>66</v>
      </c>
      <c r="B162" s="223" t="s">
        <v>789</v>
      </c>
      <c r="C162" s="223" t="s">
        <v>790</v>
      </c>
      <c r="D162" s="179" t="str">
        <f t="shared" si="4"/>
        <v xml:space="preserve">0 </v>
      </c>
      <c r="M162" s="230"/>
    </row>
    <row r="163" spans="1:13" hidden="1">
      <c r="A163" s="224" t="s">
        <v>66</v>
      </c>
      <c r="B163" s="223" t="s">
        <v>791</v>
      </c>
      <c r="C163" s="223" t="s">
        <v>792</v>
      </c>
      <c r="D163" s="179" t="str">
        <f t="shared" si="4"/>
        <v xml:space="preserve">0 </v>
      </c>
      <c r="M163" s="230"/>
    </row>
    <row r="164" spans="1:13" hidden="1">
      <c r="A164" s="224" t="s">
        <v>66</v>
      </c>
      <c r="B164" s="223" t="s">
        <v>71</v>
      </c>
      <c r="C164" s="223" t="s">
        <v>72</v>
      </c>
      <c r="D164" s="179" t="str">
        <f t="shared" si="4"/>
        <v xml:space="preserve">0 </v>
      </c>
      <c r="M164" s="230"/>
    </row>
    <row r="165" spans="1:13" hidden="1">
      <c r="A165" s="224" t="s">
        <v>66</v>
      </c>
      <c r="B165" s="223" t="s">
        <v>793</v>
      </c>
      <c r="C165" s="223" t="s">
        <v>794</v>
      </c>
      <c r="D165" s="179" t="str">
        <f t="shared" si="4"/>
        <v xml:space="preserve">0 </v>
      </c>
      <c r="M165" s="230"/>
    </row>
    <row r="166" spans="1:13" hidden="1">
      <c r="A166" s="224" t="s">
        <v>66</v>
      </c>
      <c r="B166" s="223" t="s">
        <v>73</v>
      </c>
      <c r="C166" s="223" t="s">
        <v>74</v>
      </c>
      <c r="D166" s="179" t="str">
        <f t="shared" si="4"/>
        <v xml:space="preserve">0 </v>
      </c>
      <c r="M166" s="230"/>
    </row>
    <row r="167" spans="1:13" hidden="1">
      <c r="A167" s="224" t="s">
        <v>4</v>
      </c>
      <c r="B167" s="223" t="s">
        <v>795</v>
      </c>
      <c r="C167" s="223" t="s">
        <v>796</v>
      </c>
      <c r="D167" s="179" t="str">
        <f t="shared" si="4"/>
        <v xml:space="preserve">0 </v>
      </c>
      <c r="M167" s="230"/>
    </row>
    <row r="168" spans="1:13" hidden="1">
      <c r="A168" s="224" t="s">
        <v>4</v>
      </c>
      <c r="B168" s="223" t="s">
        <v>75</v>
      </c>
      <c r="C168" s="223" t="s">
        <v>76</v>
      </c>
      <c r="D168" s="179" t="str">
        <f t="shared" si="4"/>
        <v xml:space="preserve">0 </v>
      </c>
      <c r="M168" s="230"/>
    </row>
    <row r="169" spans="1:13" hidden="1">
      <c r="A169" s="224" t="s">
        <v>4</v>
      </c>
      <c r="B169" s="223" t="s">
        <v>77</v>
      </c>
      <c r="C169" s="223" t="s">
        <v>78</v>
      </c>
      <c r="D169" s="179" t="str">
        <f t="shared" si="4"/>
        <v xml:space="preserve">0 </v>
      </c>
      <c r="M169" s="230"/>
    </row>
    <row r="170" spans="1:13" hidden="1">
      <c r="A170" s="224" t="s">
        <v>4</v>
      </c>
      <c r="B170" s="223" t="s">
        <v>79</v>
      </c>
      <c r="C170" s="223" t="s">
        <v>80</v>
      </c>
      <c r="D170" s="179" t="str">
        <f t="shared" si="4"/>
        <v xml:space="preserve">0 </v>
      </c>
      <c r="M170" s="230"/>
    </row>
    <row r="171" spans="1:13" hidden="1">
      <c r="A171" s="224" t="s">
        <v>4</v>
      </c>
      <c r="B171" s="223" t="s">
        <v>797</v>
      </c>
      <c r="C171" s="223" t="s">
        <v>798</v>
      </c>
      <c r="D171" s="179" t="str">
        <f t="shared" si="4"/>
        <v xml:space="preserve">0 </v>
      </c>
      <c r="M171" s="230"/>
    </row>
    <row r="172" spans="1:13" hidden="1">
      <c r="A172" s="224" t="s">
        <v>9</v>
      </c>
      <c r="B172" s="223" t="s">
        <v>799</v>
      </c>
      <c r="C172" s="223" t="s">
        <v>800</v>
      </c>
      <c r="D172" s="179" t="str">
        <f t="shared" si="4"/>
        <v xml:space="preserve">0 </v>
      </c>
      <c r="M172" s="230"/>
    </row>
    <row r="173" spans="1:13" hidden="1">
      <c r="A173" s="224" t="s">
        <v>9</v>
      </c>
      <c r="B173" s="223" t="s">
        <v>801</v>
      </c>
      <c r="C173" s="223" t="s">
        <v>802</v>
      </c>
      <c r="D173" s="179" t="str">
        <f t="shared" si="4"/>
        <v xml:space="preserve">0 </v>
      </c>
      <c r="M173" s="230"/>
    </row>
    <row r="174" spans="1:13" hidden="1">
      <c r="A174" s="224" t="s">
        <v>9</v>
      </c>
      <c r="B174" s="223" t="s">
        <v>803</v>
      </c>
      <c r="C174" s="223" t="s">
        <v>804</v>
      </c>
      <c r="D174" s="179" t="str">
        <f t="shared" si="4"/>
        <v xml:space="preserve">0 </v>
      </c>
      <c r="M174" s="230"/>
    </row>
    <row r="175" spans="1:13" hidden="1">
      <c r="A175" s="224" t="s">
        <v>9</v>
      </c>
      <c r="B175" s="223" t="s">
        <v>805</v>
      </c>
      <c r="C175" s="223" t="s">
        <v>806</v>
      </c>
      <c r="D175" s="179" t="str">
        <f t="shared" si="4"/>
        <v xml:space="preserve">0 </v>
      </c>
      <c r="M175" s="230"/>
    </row>
    <row r="176" spans="1:13" hidden="1">
      <c r="A176" s="224" t="s">
        <v>9</v>
      </c>
      <c r="B176" s="223" t="s">
        <v>164</v>
      </c>
      <c r="C176" s="223" t="s">
        <v>163</v>
      </c>
      <c r="D176" s="179" t="str">
        <f t="shared" si="4"/>
        <v xml:space="preserve">0 </v>
      </c>
      <c r="M176" s="230"/>
    </row>
    <row r="177" spans="1:29" hidden="1">
      <c r="A177" s="224" t="s">
        <v>27</v>
      </c>
      <c r="B177" s="223" t="s">
        <v>95</v>
      </c>
      <c r="C177" s="223" t="s">
        <v>96</v>
      </c>
      <c r="D177" s="179" t="str">
        <f t="shared" si="4"/>
        <v xml:space="preserve">0 </v>
      </c>
      <c r="M177" s="230"/>
    </row>
    <row r="178" spans="1:29" hidden="1">
      <c r="A178" s="224" t="s">
        <v>27</v>
      </c>
      <c r="B178" s="223" t="s">
        <v>807</v>
      </c>
      <c r="C178" s="223" t="s">
        <v>808</v>
      </c>
      <c r="D178" s="179" t="str">
        <f t="shared" si="4"/>
        <v xml:space="preserve">0 </v>
      </c>
      <c r="M178" s="230"/>
    </row>
    <row r="179" spans="1:29" hidden="1">
      <c r="A179" s="224" t="s">
        <v>27</v>
      </c>
      <c r="B179" s="223" t="s">
        <v>99</v>
      </c>
      <c r="C179" s="223" t="s">
        <v>100</v>
      </c>
      <c r="D179" s="179" t="str">
        <f t="shared" si="4"/>
        <v xml:space="preserve">0 </v>
      </c>
      <c r="M179" s="230"/>
    </row>
    <row r="180" spans="1:29" hidden="1">
      <c r="A180" s="224" t="s">
        <v>27</v>
      </c>
      <c r="B180" s="223" t="s">
        <v>101</v>
      </c>
      <c r="C180" s="223" t="s">
        <v>102</v>
      </c>
      <c r="D180" s="179" t="str">
        <f t="shared" si="4"/>
        <v xml:space="preserve">0 </v>
      </c>
      <c r="M180" s="230"/>
    </row>
    <row r="181" spans="1:29" hidden="1">
      <c r="A181" s="224" t="s">
        <v>27</v>
      </c>
      <c r="B181" s="223" t="s">
        <v>809</v>
      </c>
      <c r="C181" s="223" t="s">
        <v>810</v>
      </c>
      <c r="D181" s="179" t="str">
        <f t="shared" si="4"/>
        <v xml:space="preserve">0 </v>
      </c>
      <c r="M181" s="230"/>
    </row>
    <row r="182" spans="1:29" hidden="1">
      <c r="A182" s="224" t="s">
        <v>27</v>
      </c>
      <c r="B182" s="223" t="s">
        <v>811</v>
      </c>
      <c r="C182" s="223" t="s">
        <v>812</v>
      </c>
      <c r="D182" s="179" t="str">
        <f t="shared" si="4"/>
        <v xml:space="preserve">0 </v>
      </c>
      <c r="M182" s="230"/>
    </row>
    <row r="183" spans="1:29" hidden="1">
      <c r="A183" s="224" t="s">
        <v>107</v>
      </c>
      <c r="B183" s="223" t="s">
        <v>112</v>
      </c>
      <c r="C183" s="223" t="s">
        <v>113</v>
      </c>
      <c r="D183" s="179" t="str">
        <f t="shared" si="4"/>
        <v xml:space="preserve">0 </v>
      </c>
      <c r="M183" s="230"/>
    </row>
    <row r="184" spans="1:29">
      <c r="A184" s="125" t="s">
        <v>107</v>
      </c>
      <c r="B184" s="117" t="s">
        <v>813</v>
      </c>
      <c r="C184" s="117" t="s">
        <v>814</v>
      </c>
      <c r="D184" s="66" t="str">
        <f t="shared" si="4"/>
        <v>1 oxidatie</v>
      </c>
      <c r="E184" s="26"/>
      <c r="F184" s="26"/>
      <c r="G184" s="26"/>
      <c r="H184" s="26"/>
      <c r="I184" s="26"/>
      <c r="J184" s="26">
        <v>1</v>
      </c>
      <c r="K184" s="26"/>
      <c r="L184" s="26"/>
      <c r="M184" s="26"/>
      <c r="N184" s="26"/>
      <c r="O184" s="26"/>
      <c r="P184" s="26"/>
      <c r="Q184" s="26"/>
      <c r="AC184" s="229" t="s">
        <v>607</v>
      </c>
    </row>
    <row r="185" spans="1:29" hidden="1">
      <c r="A185" s="224" t="s">
        <v>107</v>
      </c>
      <c r="B185" s="223" t="s">
        <v>815</v>
      </c>
      <c r="C185" s="223" t="s">
        <v>816</v>
      </c>
      <c r="D185" s="179" t="str">
        <f t="shared" si="4"/>
        <v xml:space="preserve">0 </v>
      </c>
      <c r="M185" s="230"/>
    </row>
    <row r="186" spans="1:29" hidden="1">
      <c r="A186" s="224" t="s">
        <v>114</v>
      </c>
      <c r="B186" s="223" t="s">
        <v>115</v>
      </c>
      <c r="C186" s="223" t="s">
        <v>116</v>
      </c>
      <c r="D186" s="179" t="str">
        <f t="shared" si="4"/>
        <v xml:space="preserve">0 </v>
      </c>
      <c r="M186" s="230"/>
    </row>
    <row r="187" spans="1:29" hidden="1">
      <c r="A187" s="224" t="s">
        <v>117</v>
      </c>
      <c r="B187" s="223" t="s">
        <v>118</v>
      </c>
      <c r="C187" s="223" t="s">
        <v>119</v>
      </c>
      <c r="D187" s="179" t="str">
        <f t="shared" si="4"/>
        <v xml:space="preserve">0 </v>
      </c>
      <c r="M187" s="230"/>
    </row>
    <row r="188" spans="1:29" hidden="1">
      <c r="A188" s="224" t="s">
        <v>817</v>
      </c>
      <c r="B188" s="223" t="s">
        <v>818</v>
      </c>
      <c r="C188" s="223" t="s">
        <v>819</v>
      </c>
      <c r="D188" s="179" t="str">
        <f t="shared" si="4"/>
        <v xml:space="preserve">0 </v>
      </c>
      <c r="M188" s="230"/>
    </row>
    <row r="189" spans="1:29" hidden="1">
      <c r="A189" s="224" t="s">
        <v>817</v>
      </c>
      <c r="B189" s="223" t="s">
        <v>820</v>
      </c>
      <c r="C189" s="223" t="s">
        <v>821</v>
      </c>
      <c r="D189" s="179" t="str">
        <f t="shared" si="4"/>
        <v xml:space="preserve">0 </v>
      </c>
      <c r="M189" s="230"/>
    </row>
    <row r="190" spans="1:29" hidden="1">
      <c r="A190" s="224" t="s">
        <v>120</v>
      </c>
      <c r="B190" s="223" t="s">
        <v>121</v>
      </c>
      <c r="C190" s="223" t="s">
        <v>122</v>
      </c>
      <c r="D190" s="179" t="str">
        <f t="shared" si="4"/>
        <v xml:space="preserve">0 </v>
      </c>
      <c r="M190" s="230"/>
    </row>
    <row r="191" spans="1:29" hidden="1">
      <c r="A191" s="224" t="s">
        <v>120</v>
      </c>
      <c r="B191" s="223" t="s">
        <v>123</v>
      </c>
      <c r="C191" s="223" t="s">
        <v>124</v>
      </c>
      <c r="D191" s="179" t="str">
        <f t="shared" si="4"/>
        <v xml:space="preserve">0 </v>
      </c>
      <c r="M191" s="230"/>
    </row>
    <row r="192" spans="1:29" hidden="1">
      <c r="A192" s="224" t="s">
        <v>120</v>
      </c>
      <c r="B192" s="223" t="s">
        <v>125</v>
      </c>
      <c r="C192" s="223" t="s">
        <v>126</v>
      </c>
      <c r="D192" s="179" t="str">
        <f t="shared" si="4"/>
        <v xml:space="preserve">0 </v>
      </c>
      <c r="M192" s="230"/>
    </row>
  </sheetData>
  <autoFilter ref="A5:AC192">
    <filterColumn colId="3">
      <filters>
        <filter val="0 pp"/>
        <filter val="1"/>
        <filter val="1 oxidatie"/>
        <filter val="1 slecht contact"/>
        <filter val="1320"/>
        <filter val="2"/>
        <filter val="3"/>
        <filter val="6"/>
      </filters>
    </filterColumn>
  </autoFilter>
  <hyperlinks>
    <hyperlink ref="A1" r:id="rId1"/>
    <hyperlink ref="AD1" r:id="rId2"/>
    <hyperlink ref="D1" r:id="rId3"/>
  </hyperlinks>
  <pageMargins left="0.25" right="0.25" top="0.75" bottom="0.75" header="0.3" footer="0.3"/>
  <pageSetup paperSize="8" scale="48" orientation="landscape" r:id="rId4"/>
  <drawing r:id="rId5"/>
  <legacyDrawing r:id="rId6"/>
  <controls>
    <mc:AlternateContent xmlns:mc="http://schemas.openxmlformats.org/markup-compatibility/2006">
      <mc:Choice Requires="x14">
        <control shapeId="567299" r:id="rId7" name="CommandButton3">
          <controlPr autoLine="0" r:id="rId8">
            <anchor moveWithCells="1">
              <from>
                <xdr:col>21</xdr:col>
                <xdr:colOff>0</xdr:colOff>
                <xdr:row>0</xdr:row>
                <xdr:rowOff>95250</xdr:rowOff>
              </from>
              <to>
                <xdr:col>25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567299" r:id="rId7" name="CommandButton3"/>
      </mc:Fallback>
    </mc:AlternateContent>
    <mc:AlternateContent xmlns:mc="http://schemas.openxmlformats.org/markup-compatibility/2006">
      <mc:Choice Requires="x14">
        <control shapeId="567298" r:id="rId9" name="CommandButton2">
          <controlPr autoLine="0" r:id="rId10">
            <anchor moveWithCells="1">
              <from>
                <xdr:col>24</xdr:col>
                <xdr:colOff>209550</xdr:colOff>
                <xdr:row>2</xdr:row>
                <xdr:rowOff>66675</xdr:rowOff>
              </from>
              <to>
                <xdr:col>29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567298" r:id="rId9" name="CommandButton2"/>
      </mc:Fallback>
    </mc:AlternateContent>
    <mc:AlternateContent xmlns:mc="http://schemas.openxmlformats.org/markup-compatibility/2006">
      <mc:Choice Requires="x14">
        <control shapeId="567297" r:id="rId11" name="CommandButton1">
          <controlPr autoLine="0" r:id="rId12">
            <anchor moveWithCells="1">
              <from>
                <xdr:col>28</xdr:col>
                <xdr:colOff>333375</xdr:colOff>
                <xdr:row>3</xdr:row>
                <xdr:rowOff>114300</xdr:rowOff>
              </from>
              <to>
                <xdr:col>31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567297" r:id="rId11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9"/>
  <sheetViews>
    <sheetView workbookViewId="0">
      <selection sqref="A1:G49"/>
    </sheetView>
  </sheetViews>
  <sheetFormatPr defaultRowHeight="15"/>
  <sheetData>
    <row r="1" spans="1:6">
      <c r="A1" t="s">
        <v>719</v>
      </c>
    </row>
    <row r="3" spans="1:6">
      <c r="A3" t="s">
        <v>720</v>
      </c>
      <c r="B3">
        <v>43854</v>
      </c>
      <c r="E3" t="s">
        <v>721</v>
      </c>
      <c r="F3" t="s">
        <v>722</v>
      </c>
    </row>
    <row r="4" spans="1:6">
      <c r="A4" t="s">
        <v>723</v>
      </c>
      <c r="B4" t="s">
        <v>692</v>
      </c>
      <c r="E4" t="s">
        <v>724</v>
      </c>
      <c r="F4" t="s">
        <v>725</v>
      </c>
    </row>
    <row r="5" spans="1:6">
      <c r="B5" t="s">
        <v>726</v>
      </c>
      <c r="E5" t="s">
        <v>727</v>
      </c>
    </row>
    <row r="7" spans="1:6">
      <c r="B7" t="s">
        <v>728</v>
      </c>
      <c r="E7" t="s">
        <v>729</v>
      </c>
    </row>
    <row r="8" spans="1:6">
      <c r="B8" t="s">
        <v>730</v>
      </c>
      <c r="E8" t="s">
        <v>731</v>
      </c>
    </row>
    <row r="10" spans="1:6">
      <c r="A10" t="s">
        <v>493</v>
      </c>
      <c r="B10" t="s">
        <v>732</v>
      </c>
    </row>
    <row r="11" spans="1:6">
      <c r="A11" t="s">
        <v>493</v>
      </c>
      <c r="B11" t="s">
        <v>733</v>
      </c>
    </row>
    <row r="12" spans="1:6">
      <c r="A12" t="s">
        <v>493</v>
      </c>
      <c r="B12" t="s">
        <v>734</v>
      </c>
    </row>
    <row r="13" spans="1:6">
      <c r="A13" t="s">
        <v>493</v>
      </c>
      <c r="B13" t="s">
        <v>735</v>
      </c>
    </row>
    <row r="14" spans="1:6">
      <c r="A14" t="s">
        <v>493</v>
      </c>
      <c r="B14" t="s">
        <v>736</v>
      </c>
    </row>
    <row r="15" spans="1:6">
      <c r="A15" t="s">
        <v>493</v>
      </c>
      <c r="B15" t="s">
        <v>737</v>
      </c>
    </row>
    <row r="16" spans="1:6">
      <c r="A16" t="s">
        <v>493</v>
      </c>
      <c r="B16" t="s">
        <v>738</v>
      </c>
    </row>
    <row r="17" spans="1:7">
      <c r="A17" t="s">
        <v>739</v>
      </c>
      <c r="G17" t="s">
        <v>740</v>
      </c>
    </row>
    <row r="18" spans="1:7">
      <c r="A18" t="s">
        <v>493</v>
      </c>
      <c r="B18" t="s">
        <v>741</v>
      </c>
      <c r="G18" t="s">
        <v>742</v>
      </c>
    </row>
    <row r="19" spans="1:7">
      <c r="A19" t="s">
        <v>493</v>
      </c>
      <c r="B19" t="s">
        <v>743</v>
      </c>
    </row>
    <row r="20" spans="1:7">
      <c r="A20" t="s">
        <v>493</v>
      </c>
      <c r="B20" t="s">
        <v>744</v>
      </c>
    </row>
    <row r="22" spans="1:7">
      <c r="B22" t="s">
        <v>745</v>
      </c>
      <c r="F22" t="s">
        <v>746</v>
      </c>
      <c r="G22" t="s">
        <v>747</v>
      </c>
    </row>
    <row r="25" spans="1:7">
      <c r="A25" t="s">
        <v>748</v>
      </c>
    </row>
    <row r="26" spans="1:7">
      <c r="A26" t="s">
        <v>493</v>
      </c>
      <c r="B26" t="s">
        <v>749</v>
      </c>
      <c r="F26" t="s">
        <v>750</v>
      </c>
      <c r="G26" t="s">
        <v>751</v>
      </c>
    </row>
    <row r="27" spans="1:7">
      <c r="A27" t="s">
        <v>493</v>
      </c>
      <c r="B27" t="s">
        <v>745</v>
      </c>
      <c r="F27" t="s">
        <v>746</v>
      </c>
      <c r="G27" t="s">
        <v>747</v>
      </c>
    </row>
    <row r="28" spans="1:7">
      <c r="A28" t="s">
        <v>493</v>
      </c>
      <c r="B28" t="s">
        <v>752</v>
      </c>
    </row>
    <row r="29" spans="1:7">
      <c r="A29" t="s">
        <v>493</v>
      </c>
      <c r="B29" t="s">
        <v>753</v>
      </c>
    </row>
    <row r="30" spans="1:7">
      <c r="A30" t="s">
        <v>493</v>
      </c>
      <c r="B30" t="s">
        <v>754</v>
      </c>
    </row>
    <row r="31" spans="1:7">
      <c r="A31" t="s">
        <v>493</v>
      </c>
      <c r="B31" t="s">
        <v>755</v>
      </c>
    </row>
    <row r="32" spans="1:7">
      <c r="A32" t="s">
        <v>493</v>
      </c>
      <c r="B32" t="s">
        <v>756</v>
      </c>
    </row>
    <row r="33" spans="1:7">
      <c r="A33" t="s">
        <v>493</v>
      </c>
      <c r="B33" t="s">
        <v>757</v>
      </c>
    </row>
    <row r="35" spans="1:7">
      <c r="A35" t="s">
        <v>758</v>
      </c>
      <c r="B35" t="s">
        <v>759</v>
      </c>
      <c r="E35" t="s">
        <v>724</v>
      </c>
      <c r="F35" t="s">
        <v>725</v>
      </c>
    </row>
    <row r="37" spans="1:7">
      <c r="A37" t="s">
        <v>760</v>
      </c>
    </row>
    <row r="38" spans="1:7">
      <c r="A38" t="s">
        <v>493</v>
      </c>
      <c r="B38" t="s">
        <v>761</v>
      </c>
    </row>
    <row r="39" spans="1:7">
      <c r="A39" t="s">
        <v>493</v>
      </c>
      <c r="B39" t="s">
        <v>732</v>
      </c>
    </row>
    <row r="40" spans="1:7">
      <c r="A40" t="s">
        <v>739</v>
      </c>
      <c r="G40" t="s">
        <v>740</v>
      </c>
    </row>
    <row r="43" spans="1:7">
      <c r="A43" t="s">
        <v>748</v>
      </c>
    </row>
    <row r="44" spans="1:7">
      <c r="A44" t="s">
        <v>493</v>
      </c>
      <c r="B44" t="s">
        <v>762</v>
      </c>
    </row>
    <row r="45" spans="1:7">
      <c r="A45" t="s">
        <v>493</v>
      </c>
      <c r="B45" t="s">
        <v>763</v>
      </c>
    </row>
    <row r="46" spans="1:7">
      <c r="A46" t="s">
        <v>493</v>
      </c>
      <c r="B46" t="s">
        <v>755</v>
      </c>
    </row>
    <row r="47" spans="1:7">
      <c r="A47" t="s">
        <v>493</v>
      </c>
      <c r="B47" t="s">
        <v>749</v>
      </c>
    </row>
    <row r="48" spans="1:7">
      <c r="A48" t="s">
        <v>493</v>
      </c>
      <c r="B48" t="s">
        <v>764</v>
      </c>
    </row>
    <row r="49" spans="1:2">
      <c r="A49" t="s">
        <v>493</v>
      </c>
      <c r="B49" t="s">
        <v>765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9" filterMode="1">
    <pageSetUpPr fitToPage="1"/>
  </sheetPr>
  <dimension ref="A1:AM141"/>
  <sheetViews>
    <sheetView zoomScaleNormal="100" workbookViewId="0">
      <selection activeCell="B105" sqref="B105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>
      <c r="B1" s="7" t="s">
        <v>325</v>
      </c>
      <c r="C1" s="7" t="s">
        <v>691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>
      <c r="A3" s="11" t="s">
        <v>314</v>
      </c>
      <c r="B3" s="11" t="s">
        <v>315</v>
      </c>
      <c r="C3" s="11" t="s">
        <v>364</v>
      </c>
      <c r="J3" s="6"/>
    </row>
    <row r="4" spans="1:15" ht="18" hidden="1" customHeight="1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>
      <c r="A7" s="10" t="s">
        <v>52</v>
      </c>
      <c r="B7" s="10" t="s">
        <v>53</v>
      </c>
      <c r="C7" s="10" t="s">
        <v>54</v>
      </c>
      <c r="J7" s="6"/>
    </row>
    <row r="8" spans="1:15" ht="18" hidden="1" customHeight="1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>
      <c r="A16" s="10" t="s">
        <v>107</v>
      </c>
      <c r="B16" s="10" t="s">
        <v>112</v>
      </c>
      <c r="C16" s="10" t="s">
        <v>312</v>
      </c>
      <c r="J16" s="6"/>
    </row>
    <row r="17" spans="1:10" ht="18" customHeight="1">
      <c r="A17" s="10" t="s">
        <v>9</v>
      </c>
      <c r="B17" s="10" t="s">
        <v>166</v>
      </c>
      <c r="C17" s="10" t="s">
        <v>310</v>
      </c>
      <c r="J17" s="6"/>
    </row>
    <row r="18" spans="1:10" ht="18" customHeight="1">
      <c r="A18" s="10" t="s">
        <v>9</v>
      </c>
      <c r="B18" s="10" t="s">
        <v>168</v>
      </c>
      <c r="C18" s="10" t="s">
        <v>311</v>
      </c>
      <c r="J18" s="6"/>
    </row>
    <row r="19" spans="1:10" ht="18" customHeight="1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>
      <c r="A20" s="10" t="s">
        <v>138</v>
      </c>
      <c r="B20" s="10" t="s">
        <v>149</v>
      </c>
      <c r="C20" s="10" t="s">
        <v>345</v>
      </c>
      <c r="J20" s="6"/>
    </row>
    <row r="21" spans="1:10" ht="18" customHeight="1">
      <c r="A21" s="140" t="s">
        <v>9</v>
      </c>
      <c r="B21" s="140" t="s">
        <v>25</v>
      </c>
      <c r="C21" s="140" t="s">
        <v>304</v>
      </c>
      <c r="J21" s="6"/>
    </row>
    <row r="22" spans="1:10" ht="18" hidden="1" customHeight="1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>
      <c r="A28" s="4" t="s">
        <v>7</v>
      </c>
      <c r="B28" s="4" t="s">
        <v>8</v>
      </c>
      <c r="C28" s="4" t="s">
        <v>303</v>
      </c>
      <c r="J28" s="6"/>
    </row>
    <row r="29" spans="1:10" ht="18" hidden="1" customHeight="1">
      <c r="A29" s="4" t="s">
        <v>7</v>
      </c>
      <c r="B29" s="4" t="s">
        <v>196</v>
      </c>
      <c r="C29" s="4" t="s">
        <v>302</v>
      </c>
      <c r="J29" s="6"/>
    </row>
    <row r="30" spans="1:10" hidden="1">
      <c r="A30" s="4" t="s">
        <v>47</v>
      </c>
      <c r="B30" s="4" t="s">
        <v>205</v>
      </c>
      <c r="C30" s="4" t="s">
        <v>206</v>
      </c>
    </row>
    <row r="31" spans="1:10" hidden="1">
      <c r="A31" s="4" t="s">
        <v>47</v>
      </c>
      <c r="B31" s="4" t="s">
        <v>207</v>
      </c>
      <c r="C31" s="4" t="s">
        <v>208</v>
      </c>
      <c r="J31" s="6"/>
    </row>
    <row r="32" spans="1:10" hidden="1">
      <c r="A32" s="4" t="s">
        <v>47</v>
      </c>
      <c r="B32" s="4" t="s">
        <v>209</v>
      </c>
      <c r="C32" s="4" t="s">
        <v>210</v>
      </c>
    </row>
    <row r="33" spans="1:3" hidden="1">
      <c r="A33" s="4" t="s">
        <v>47</v>
      </c>
      <c r="B33" s="4" t="s">
        <v>211</v>
      </c>
      <c r="C33" s="4" t="s">
        <v>212</v>
      </c>
    </row>
    <row r="34" spans="1:3" hidden="1">
      <c r="A34" s="4" t="s">
        <v>47</v>
      </c>
      <c r="B34" s="4" t="s">
        <v>48</v>
      </c>
      <c r="C34" s="4" t="s">
        <v>49</v>
      </c>
    </row>
    <row r="35" spans="1:3" hidden="1">
      <c r="A35" s="4" t="s">
        <v>47</v>
      </c>
      <c r="B35" s="4" t="s">
        <v>50</v>
      </c>
      <c r="C35" s="4" t="s">
        <v>51</v>
      </c>
    </row>
    <row r="36" spans="1:3" hidden="1">
      <c r="A36" s="4" t="s">
        <v>55</v>
      </c>
      <c r="B36" s="4" t="s">
        <v>56</v>
      </c>
      <c r="C36" s="4" t="s">
        <v>57</v>
      </c>
    </row>
    <row r="37" spans="1:3" hidden="1">
      <c r="A37" s="4" t="s">
        <v>30</v>
      </c>
      <c r="B37" s="4" t="s">
        <v>58</v>
      </c>
      <c r="C37" s="4" t="s">
        <v>59</v>
      </c>
    </row>
    <row r="38" spans="1:3" hidden="1">
      <c r="A38" s="4" t="s">
        <v>30</v>
      </c>
      <c r="B38" s="4" t="s">
        <v>60</v>
      </c>
      <c r="C38" s="4" t="s">
        <v>61</v>
      </c>
    </row>
    <row r="39" spans="1:3" hidden="1">
      <c r="A39" s="4" t="s">
        <v>30</v>
      </c>
      <c r="B39" s="4" t="s">
        <v>62</v>
      </c>
      <c r="C39" s="4" t="s">
        <v>63</v>
      </c>
    </row>
    <row r="40" spans="1:3" hidden="1">
      <c r="A40" s="4" t="s">
        <v>30</v>
      </c>
      <c r="B40" s="4" t="s">
        <v>31</v>
      </c>
      <c r="C40" s="4" t="s">
        <v>32</v>
      </c>
    </row>
    <row r="41" spans="1:3" hidden="1">
      <c r="A41" s="4" t="s">
        <v>30</v>
      </c>
      <c r="B41" s="4" t="s">
        <v>39</v>
      </c>
      <c r="C41" s="4" t="s">
        <v>40</v>
      </c>
    </row>
    <row r="42" spans="1:3" hidden="1">
      <c r="A42" s="4" t="s">
        <v>30</v>
      </c>
      <c r="B42" s="4" t="s">
        <v>217</v>
      </c>
      <c r="C42" s="4" t="s">
        <v>218</v>
      </c>
    </row>
    <row r="43" spans="1:3" hidden="1">
      <c r="A43" s="4" t="s">
        <v>30</v>
      </c>
      <c r="B43" s="4" t="s">
        <v>219</v>
      </c>
      <c r="C43" s="4" t="s">
        <v>220</v>
      </c>
    </row>
    <row r="44" spans="1:3" hidden="1">
      <c r="A44" s="4" t="s">
        <v>200</v>
      </c>
      <c r="B44" s="4" t="s">
        <v>221</v>
      </c>
      <c r="C44" s="4" t="s">
        <v>222</v>
      </c>
    </row>
    <row r="45" spans="1:3" hidden="1">
      <c r="A45" s="4" t="s">
        <v>223</v>
      </c>
      <c r="B45" s="4" t="s">
        <v>224</v>
      </c>
      <c r="C45" s="4" t="s">
        <v>225</v>
      </c>
    </row>
    <row r="46" spans="1:3" hidden="1">
      <c r="A46" s="4" t="s">
        <v>0</v>
      </c>
      <c r="B46" s="4" t="s">
        <v>134</v>
      </c>
      <c r="C46" s="4" t="s">
        <v>135</v>
      </c>
    </row>
    <row r="47" spans="1:3" hidden="1">
      <c r="A47" s="4" t="s">
        <v>0</v>
      </c>
      <c r="B47" s="4" t="s">
        <v>1</v>
      </c>
      <c r="C47" s="4" t="s">
        <v>2</v>
      </c>
    </row>
    <row r="48" spans="1:3" hidden="1">
      <c r="A48" s="4" t="s">
        <v>0</v>
      </c>
      <c r="B48" s="4" t="s">
        <v>174</v>
      </c>
      <c r="C48" s="4" t="s">
        <v>175</v>
      </c>
    </row>
    <row r="49" spans="1:3" hidden="1">
      <c r="A49" s="4" t="s">
        <v>0</v>
      </c>
      <c r="B49" s="4" t="s">
        <v>176</v>
      </c>
      <c r="C49" s="4" t="s">
        <v>177</v>
      </c>
    </row>
    <row r="50" spans="1:3" hidden="1">
      <c r="A50" s="4" t="s">
        <v>0</v>
      </c>
      <c r="B50" s="4" t="s">
        <v>226</v>
      </c>
      <c r="C50" s="4" t="s">
        <v>227</v>
      </c>
    </row>
    <row r="51" spans="1:3" hidden="1">
      <c r="A51" s="4" t="s">
        <v>3</v>
      </c>
      <c r="B51" s="4" t="s">
        <v>228</v>
      </c>
      <c r="C51" s="4" t="s">
        <v>229</v>
      </c>
    </row>
    <row r="52" spans="1:3" hidden="1">
      <c r="A52" s="4" t="s">
        <v>3</v>
      </c>
      <c r="B52" s="4" t="s">
        <v>178</v>
      </c>
      <c r="C52" s="4" t="s">
        <v>179</v>
      </c>
    </row>
    <row r="53" spans="1:3" hidden="1">
      <c r="A53" s="4" t="s">
        <v>3</v>
      </c>
      <c r="B53" s="4" t="s">
        <v>289</v>
      </c>
      <c r="C53" s="4" t="s">
        <v>290</v>
      </c>
    </row>
    <row r="54" spans="1:3" hidden="1">
      <c r="A54" s="4" t="s">
        <v>3</v>
      </c>
      <c r="B54" s="4" t="s">
        <v>64</v>
      </c>
      <c r="C54" s="4" t="s">
        <v>65</v>
      </c>
    </row>
    <row r="55" spans="1:3" hidden="1">
      <c r="A55" s="4" t="s">
        <v>3</v>
      </c>
      <c r="B55" s="4" t="s">
        <v>180</v>
      </c>
      <c r="C55" s="4" t="s">
        <v>181</v>
      </c>
    </row>
    <row r="56" spans="1:3" hidden="1">
      <c r="A56" s="4" t="s">
        <v>3</v>
      </c>
      <c r="B56" s="4" t="s">
        <v>230</v>
      </c>
      <c r="C56" s="4" t="s">
        <v>231</v>
      </c>
    </row>
    <row r="57" spans="1:3" hidden="1">
      <c r="A57" s="4" t="s">
        <v>66</v>
      </c>
      <c r="B57" s="4" t="s">
        <v>232</v>
      </c>
      <c r="C57" s="4" t="s">
        <v>233</v>
      </c>
    </row>
    <row r="58" spans="1:3" hidden="1">
      <c r="A58" s="4" t="s">
        <v>66</v>
      </c>
      <c r="B58" s="4" t="s">
        <v>234</v>
      </c>
      <c r="C58" s="4" t="s">
        <v>235</v>
      </c>
    </row>
    <row r="59" spans="1:3" hidden="1">
      <c r="A59" s="4" t="s">
        <v>66</v>
      </c>
      <c r="B59" s="4" t="s">
        <v>67</v>
      </c>
      <c r="C59" s="4" t="s">
        <v>68</v>
      </c>
    </row>
    <row r="60" spans="1:3" hidden="1">
      <c r="A60" s="4" t="s">
        <v>66</v>
      </c>
      <c r="B60" s="4" t="s">
        <v>236</v>
      </c>
      <c r="C60" s="4" t="s">
        <v>237</v>
      </c>
    </row>
    <row r="61" spans="1:3" hidden="1">
      <c r="A61" s="4" t="s">
        <v>66</v>
      </c>
      <c r="B61" s="4" t="s">
        <v>238</v>
      </c>
      <c r="C61" s="4" t="s">
        <v>239</v>
      </c>
    </row>
    <row r="62" spans="1:3" hidden="1">
      <c r="A62" s="4" t="s">
        <v>66</v>
      </c>
      <c r="B62" s="4" t="s">
        <v>182</v>
      </c>
      <c r="C62" s="4" t="s">
        <v>183</v>
      </c>
    </row>
    <row r="63" spans="1:3" hidden="1">
      <c r="A63" s="4" t="s">
        <v>66</v>
      </c>
      <c r="B63" s="4" t="s">
        <v>69</v>
      </c>
      <c r="C63" s="4" t="s">
        <v>70</v>
      </c>
    </row>
    <row r="64" spans="1:3" hidden="1">
      <c r="A64" s="4" t="s">
        <v>66</v>
      </c>
      <c r="B64" s="4" t="s">
        <v>240</v>
      </c>
      <c r="C64" s="4" t="s">
        <v>241</v>
      </c>
    </row>
    <row r="65" spans="1:3" hidden="1">
      <c r="A65" s="4" t="s">
        <v>66</v>
      </c>
      <c r="B65" s="4" t="s">
        <v>242</v>
      </c>
      <c r="C65" s="4" t="s">
        <v>243</v>
      </c>
    </row>
    <row r="66" spans="1:3" hidden="1">
      <c r="A66" s="4" t="s">
        <v>66</v>
      </c>
      <c r="B66" s="4" t="s">
        <v>71</v>
      </c>
      <c r="C66" s="4" t="s">
        <v>72</v>
      </c>
    </row>
    <row r="67" spans="1:3" hidden="1">
      <c r="A67" s="4" t="s">
        <v>66</v>
      </c>
      <c r="B67" s="4" t="s">
        <v>73</v>
      </c>
      <c r="C67" s="4" t="s">
        <v>74</v>
      </c>
    </row>
    <row r="68" spans="1:3" hidden="1">
      <c r="A68" s="4" t="s">
        <v>4</v>
      </c>
      <c r="B68" s="4" t="s">
        <v>75</v>
      </c>
      <c r="C68" s="4" t="s">
        <v>76</v>
      </c>
    </row>
    <row r="69" spans="1:3" hidden="1">
      <c r="A69" s="4" t="s">
        <v>4</v>
      </c>
      <c r="B69" s="4" t="s">
        <v>77</v>
      </c>
      <c r="C69" s="4" t="s">
        <v>78</v>
      </c>
    </row>
    <row r="70" spans="1:3" hidden="1">
      <c r="A70" s="4" t="s">
        <v>4</v>
      </c>
      <c r="B70" s="4" t="s">
        <v>79</v>
      </c>
      <c r="C70" s="4" t="s">
        <v>80</v>
      </c>
    </row>
    <row r="71" spans="1:3" hidden="1">
      <c r="A71" s="4" t="s">
        <v>4</v>
      </c>
      <c r="B71" s="4" t="s">
        <v>136</v>
      </c>
      <c r="C71" s="4" t="s">
        <v>137</v>
      </c>
    </row>
    <row r="72" spans="1:3" hidden="1">
      <c r="A72" s="4" t="s">
        <v>4</v>
      </c>
      <c r="B72" s="4" t="s">
        <v>81</v>
      </c>
      <c r="C72" s="4" t="s">
        <v>82</v>
      </c>
    </row>
    <row r="73" spans="1:3" hidden="1">
      <c r="A73" s="4" t="s">
        <v>4</v>
      </c>
      <c r="B73" s="4" t="s">
        <v>83</v>
      </c>
      <c r="C73" s="4" t="s">
        <v>84</v>
      </c>
    </row>
    <row r="74" spans="1:3" hidden="1">
      <c r="A74" s="4" t="s">
        <v>4</v>
      </c>
      <c r="B74" s="4" t="s">
        <v>5</v>
      </c>
      <c r="C74" s="4" t="s">
        <v>6</v>
      </c>
    </row>
    <row r="75" spans="1:3" hidden="1">
      <c r="A75" s="4" t="s">
        <v>4</v>
      </c>
      <c r="B75" s="4" t="s">
        <v>127</v>
      </c>
      <c r="C75" s="4" t="s">
        <v>128</v>
      </c>
    </row>
    <row r="76" spans="1:3" hidden="1">
      <c r="A76" s="4" t="s">
        <v>4</v>
      </c>
      <c r="B76" s="4" t="s">
        <v>184</v>
      </c>
      <c r="C76" s="4" t="s">
        <v>185</v>
      </c>
    </row>
    <row r="77" spans="1:3" hidden="1">
      <c r="A77" s="4" t="s">
        <v>4</v>
      </c>
      <c r="B77" s="4" t="s">
        <v>186</v>
      </c>
      <c r="C77" s="4" t="s">
        <v>187</v>
      </c>
    </row>
    <row r="78" spans="1:3" hidden="1">
      <c r="A78" s="4" t="s">
        <v>4</v>
      </c>
      <c r="B78" s="4" t="s">
        <v>190</v>
      </c>
      <c r="C78" s="4" t="s">
        <v>191</v>
      </c>
    </row>
    <row r="79" spans="1:3" hidden="1">
      <c r="A79" s="4" t="s">
        <v>4</v>
      </c>
      <c r="B79" s="4" t="s">
        <v>192</v>
      </c>
      <c r="C79" s="4" t="s">
        <v>193</v>
      </c>
    </row>
    <row r="80" spans="1:3" hidden="1">
      <c r="A80" s="4" t="s">
        <v>4</v>
      </c>
      <c r="B80" s="4" t="s">
        <v>194</v>
      </c>
      <c r="C80" s="4" t="s">
        <v>195</v>
      </c>
    </row>
    <row r="81" spans="1:35" hidden="1">
      <c r="A81" s="4" t="s">
        <v>4</v>
      </c>
      <c r="B81" s="4" t="s">
        <v>291</v>
      </c>
      <c r="C81" s="4" t="s">
        <v>292</v>
      </c>
    </row>
    <row r="82" spans="1:35" hidden="1">
      <c r="A82" s="4" t="s">
        <v>4</v>
      </c>
      <c r="B82" s="4" t="s">
        <v>244</v>
      </c>
      <c r="C82" s="4" t="s">
        <v>245</v>
      </c>
    </row>
    <row r="83" spans="1:35" hidden="1">
      <c r="A83" s="4" t="s">
        <v>4</v>
      </c>
      <c r="B83" s="4" t="s">
        <v>246</v>
      </c>
      <c r="C83" s="4" t="s">
        <v>247</v>
      </c>
    </row>
    <row r="84" spans="1:35" hidden="1">
      <c r="A84" s="4" t="s">
        <v>138</v>
      </c>
      <c r="B84" s="4" t="s">
        <v>158</v>
      </c>
      <c r="C84" s="4" t="s">
        <v>157</v>
      </c>
    </row>
    <row r="85" spans="1:35" hidden="1">
      <c r="A85" s="4" t="s">
        <v>145</v>
      </c>
      <c r="B85" s="4" t="s">
        <v>146</v>
      </c>
      <c r="C85" s="4" t="s">
        <v>147</v>
      </c>
    </row>
    <row r="86" spans="1:35">
      <c r="A86" s="4" t="s">
        <v>9</v>
      </c>
      <c r="B86" s="4" t="s">
        <v>87</v>
      </c>
      <c r="C86" s="4" t="s">
        <v>88</v>
      </c>
    </row>
    <row r="87" spans="1:35">
      <c r="A87" s="4" t="s">
        <v>9</v>
      </c>
      <c r="B87" s="4" t="s">
        <v>89</v>
      </c>
      <c r="C87" s="4" t="s">
        <v>90</v>
      </c>
    </row>
    <row r="88" spans="1:3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>
      <c r="A93" s="4" t="s">
        <v>9</v>
      </c>
      <c r="B93" s="4" t="s">
        <v>23</v>
      </c>
      <c r="C93" s="4" t="s">
        <v>24</v>
      </c>
    </row>
    <row r="94" spans="1:35">
      <c r="A94" s="4" t="s">
        <v>9</v>
      </c>
      <c r="B94" s="4" t="s">
        <v>91</v>
      </c>
      <c r="C94" s="4" t="s">
        <v>92</v>
      </c>
    </row>
    <row r="95" spans="1:35">
      <c r="A95" s="4" t="s">
        <v>9</v>
      </c>
      <c r="B95" s="4" t="s">
        <v>93</v>
      </c>
      <c r="C95" s="4" t="s">
        <v>94</v>
      </c>
    </row>
    <row r="96" spans="1:35">
      <c r="A96" s="4" t="s">
        <v>9</v>
      </c>
      <c r="B96" s="4" t="s">
        <v>164</v>
      </c>
      <c r="C96" s="4" t="s">
        <v>163</v>
      </c>
    </row>
    <row r="97" spans="1:3">
      <c r="A97" s="4" t="s">
        <v>9</v>
      </c>
      <c r="B97" s="4" t="s">
        <v>293</v>
      </c>
      <c r="C97" s="4" t="s">
        <v>294</v>
      </c>
    </row>
    <row r="98" spans="1:3">
      <c r="A98" s="4" t="s">
        <v>9</v>
      </c>
      <c r="B98" s="4" t="s">
        <v>248</v>
      </c>
      <c r="C98" s="4" t="s">
        <v>249</v>
      </c>
    </row>
    <row r="99" spans="1:3">
      <c r="A99" s="4" t="s">
        <v>27</v>
      </c>
      <c r="B99" s="4" t="s">
        <v>95</v>
      </c>
      <c r="C99" s="4" t="s">
        <v>96</v>
      </c>
    </row>
    <row r="100" spans="1:3">
      <c r="A100" s="4" t="s">
        <v>27</v>
      </c>
      <c r="B100" s="4" t="s">
        <v>97</v>
      </c>
      <c r="C100" s="4" t="s">
        <v>98</v>
      </c>
    </row>
    <row r="101" spans="1:3">
      <c r="A101" s="4" t="s">
        <v>27</v>
      </c>
      <c r="B101" s="4" t="s">
        <v>99</v>
      </c>
      <c r="C101" s="4" t="s">
        <v>100</v>
      </c>
    </row>
    <row r="102" spans="1:3">
      <c r="A102" s="4" t="s">
        <v>27</v>
      </c>
      <c r="B102" s="4" t="s">
        <v>101</v>
      </c>
      <c r="C102" s="4" t="s">
        <v>102</v>
      </c>
    </row>
    <row r="103" spans="1:3">
      <c r="A103" s="4" t="s">
        <v>27</v>
      </c>
      <c r="B103" s="4" t="s">
        <v>103</v>
      </c>
      <c r="C103" s="4" t="s">
        <v>104</v>
      </c>
    </row>
    <row r="104" spans="1:3">
      <c r="A104" s="4" t="s">
        <v>27</v>
      </c>
      <c r="B104" s="4" t="s">
        <v>105</v>
      </c>
      <c r="C104" s="4" t="s">
        <v>106</v>
      </c>
    </row>
    <row r="105" spans="1:3">
      <c r="A105" s="4" t="s">
        <v>27</v>
      </c>
      <c r="B105" s="4" t="s">
        <v>28</v>
      </c>
      <c r="C105" s="4" t="s">
        <v>29</v>
      </c>
    </row>
    <row r="106" spans="1:3" hidden="1">
      <c r="A106" s="4" t="s">
        <v>107</v>
      </c>
      <c r="B106" s="4" t="s">
        <v>108</v>
      </c>
      <c r="C106" s="4" t="s">
        <v>109</v>
      </c>
    </row>
    <row r="107" spans="1:3" hidden="1">
      <c r="A107" s="4" t="s">
        <v>107</v>
      </c>
      <c r="B107" s="4" t="s">
        <v>110</v>
      </c>
      <c r="C107" s="4" t="s">
        <v>111</v>
      </c>
    </row>
    <row r="108" spans="1:3" hidden="1">
      <c r="A108" s="4" t="s">
        <v>107</v>
      </c>
      <c r="B108" s="4" t="s">
        <v>250</v>
      </c>
      <c r="C108" s="4" t="s">
        <v>251</v>
      </c>
    </row>
    <row r="109" spans="1:3" hidden="1">
      <c r="A109" s="4" t="s">
        <v>107</v>
      </c>
      <c r="B109" s="4" t="s">
        <v>252</v>
      </c>
      <c r="C109" s="4" t="s">
        <v>253</v>
      </c>
    </row>
    <row r="110" spans="1:3" hidden="1">
      <c r="A110" s="4" t="s">
        <v>107</v>
      </c>
      <c r="B110" s="4" t="s">
        <v>254</v>
      </c>
      <c r="C110" s="4" t="s">
        <v>255</v>
      </c>
    </row>
    <row r="111" spans="1:3" hidden="1">
      <c r="A111" s="4" t="s">
        <v>107</v>
      </c>
      <c r="B111" s="4" t="s">
        <v>256</v>
      </c>
      <c r="C111" s="4" t="s">
        <v>257</v>
      </c>
    </row>
    <row r="112" spans="1:3" hidden="1">
      <c r="A112" s="4" t="s">
        <v>33</v>
      </c>
      <c r="B112" s="4" t="s">
        <v>34</v>
      </c>
      <c r="C112" s="4" t="s">
        <v>35</v>
      </c>
    </row>
    <row r="113" spans="1:3" hidden="1">
      <c r="A113" s="4" t="s">
        <v>258</v>
      </c>
      <c r="B113" s="4" t="s">
        <v>259</v>
      </c>
      <c r="C113" s="4" t="s">
        <v>260</v>
      </c>
    </row>
    <row r="114" spans="1:3" hidden="1">
      <c r="A114" s="4" t="s">
        <v>258</v>
      </c>
      <c r="B114" s="4" t="s">
        <v>261</v>
      </c>
      <c r="C114" s="4" t="s">
        <v>262</v>
      </c>
    </row>
    <row r="115" spans="1:3" hidden="1">
      <c r="A115" s="4" t="s">
        <v>41</v>
      </c>
      <c r="B115" s="4" t="s">
        <v>42</v>
      </c>
      <c r="C115" s="4" t="s">
        <v>43</v>
      </c>
    </row>
    <row r="116" spans="1:3" hidden="1">
      <c r="A116" s="4" t="s">
        <v>263</v>
      </c>
      <c r="B116" s="4" t="s">
        <v>264</v>
      </c>
      <c r="C116" s="4" t="s">
        <v>265</v>
      </c>
    </row>
    <row r="117" spans="1:3" hidden="1">
      <c r="A117" s="4" t="s">
        <v>263</v>
      </c>
      <c r="B117" s="4" t="s">
        <v>266</v>
      </c>
      <c r="C117" s="4" t="s">
        <v>267</v>
      </c>
    </row>
    <row r="118" spans="1:3" hidden="1">
      <c r="A118" s="4" t="s">
        <v>114</v>
      </c>
      <c r="B118" s="4" t="s">
        <v>115</v>
      </c>
      <c r="C118" s="4" t="s">
        <v>116</v>
      </c>
    </row>
    <row r="119" spans="1:3" hidden="1">
      <c r="A119" s="4" t="s">
        <v>44</v>
      </c>
      <c r="B119" s="4" t="s">
        <v>45</v>
      </c>
      <c r="C119" s="4" t="s">
        <v>46</v>
      </c>
    </row>
    <row r="120" spans="1:3" hidden="1">
      <c r="A120" s="4" t="s">
        <v>120</v>
      </c>
      <c r="B120" s="4" t="s">
        <v>271</v>
      </c>
      <c r="C120" s="4" t="s">
        <v>272</v>
      </c>
    </row>
    <row r="121" spans="1:3" hidden="1">
      <c r="A121" s="4" t="s">
        <v>120</v>
      </c>
      <c r="B121" s="4" t="s">
        <v>273</v>
      </c>
      <c r="C121" s="4" t="s">
        <v>274</v>
      </c>
    </row>
    <row r="122" spans="1:3" hidden="1">
      <c r="A122" s="4" t="s">
        <v>120</v>
      </c>
      <c r="B122" s="4" t="s">
        <v>121</v>
      </c>
      <c r="C122" s="4" t="s">
        <v>122</v>
      </c>
    </row>
    <row r="123" spans="1:3" hidden="1">
      <c r="A123" s="4" t="s">
        <v>120</v>
      </c>
      <c r="B123" s="4" t="s">
        <v>275</v>
      </c>
      <c r="C123" s="4" t="s">
        <v>276</v>
      </c>
    </row>
    <row r="124" spans="1:3" hidden="1">
      <c r="A124" s="4" t="s">
        <v>120</v>
      </c>
      <c r="B124" s="4" t="s">
        <v>198</v>
      </c>
      <c r="C124" s="4" t="s">
        <v>199</v>
      </c>
    </row>
    <row r="125" spans="1:3" hidden="1">
      <c r="A125" s="4" t="s">
        <v>120</v>
      </c>
      <c r="B125" s="4" t="s">
        <v>277</v>
      </c>
      <c r="C125" s="4" t="s">
        <v>278</v>
      </c>
    </row>
    <row r="126" spans="1:3" hidden="1">
      <c r="A126" s="4" t="s">
        <v>279</v>
      </c>
      <c r="B126" s="4" t="s">
        <v>280</v>
      </c>
      <c r="C126" s="4" t="s">
        <v>281</v>
      </c>
    </row>
    <row r="127" spans="1:3" hidden="1">
      <c r="A127" s="4" t="s">
        <v>282</v>
      </c>
      <c r="B127" s="4" t="s">
        <v>283</v>
      </c>
      <c r="C127" s="4" t="s">
        <v>284</v>
      </c>
    </row>
    <row r="128" spans="1:3" hidden="1">
      <c r="A128" s="4" t="s">
        <v>285</v>
      </c>
      <c r="B128" s="4" t="s">
        <v>286</v>
      </c>
      <c r="C128" s="4" t="s">
        <v>287</v>
      </c>
    </row>
    <row r="129" spans="1:39" hidden="1">
      <c r="A129" s="4" t="s">
        <v>14</v>
      </c>
      <c r="B129" s="4" t="s">
        <v>15</v>
      </c>
      <c r="C129" s="4" t="s">
        <v>16</v>
      </c>
    </row>
    <row r="130" spans="1:39" hidden="1">
      <c r="A130" s="4" t="s">
        <v>14</v>
      </c>
      <c r="B130" s="4" t="s">
        <v>17</v>
      </c>
      <c r="C130" s="4" t="s">
        <v>18</v>
      </c>
    </row>
    <row r="131" spans="1:39" hidden="1">
      <c r="A131" s="4" t="s">
        <v>14</v>
      </c>
      <c r="B131" s="4" t="s">
        <v>201</v>
      </c>
      <c r="C131" s="4" t="s">
        <v>202</v>
      </c>
    </row>
    <row r="132" spans="1:39" hidden="1">
      <c r="A132" s="4" t="s">
        <v>14</v>
      </c>
      <c r="B132" s="4" t="s">
        <v>203</v>
      </c>
      <c r="C132" s="4" t="s">
        <v>204</v>
      </c>
    </row>
    <row r="133" spans="1:39" hidden="1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>
      <c r="AD135" s="3"/>
      <c r="AL135" s="3"/>
      <c r="AM135" s="3"/>
    </row>
    <row r="140" spans="1:39">
      <c r="C140" s="141"/>
    </row>
    <row r="141" spans="1:39">
      <c r="C141" s="141"/>
    </row>
  </sheetData>
  <autoFilter ref="A1:D134">
    <filterColumn colId="0">
      <filters>
        <filter val="HF"/>
        <filter val="HFKAB"/>
      </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498690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98690" r:id="rId7" name="CommandButton2"/>
      </mc:Fallback>
    </mc:AlternateContent>
    <mc:AlternateContent xmlns:mc="http://schemas.openxmlformats.org/markup-compatibility/2006">
      <mc:Choice Requires="x14">
        <control shapeId="498689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98689" r:id="rId9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7" filterMode="1">
    <pageSetUpPr fitToPage="1"/>
  </sheetPr>
  <dimension ref="A1:AM141"/>
  <sheetViews>
    <sheetView zoomScaleNormal="100" workbookViewId="0">
      <selection activeCell="F1" sqref="F1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>
      <c r="A6" s="10" t="s">
        <v>169</v>
      </c>
      <c r="B6" s="10" t="s">
        <v>172</v>
      </c>
      <c r="C6" s="10" t="s">
        <v>173</v>
      </c>
      <c r="J6" s="6"/>
    </row>
    <row r="7" spans="1:15" ht="18" customHeight="1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>
      <c r="A19" s="10" t="s">
        <v>9</v>
      </c>
      <c r="B19" s="10" t="s">
        <v>155</v>
      </c>
      <c r="C19" s="10" t="s">
        <v>156</v>
      </c>
      <c r="J19" s="6"/>
    </row>
    <row r="20" spans="1:10" ht="18" customHeight="1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>
      <c r="A21" s="140" t="s">
        <v>9</v>
      </c>
      <c r="B21" s="140" t="s">
        <v>25</v>
      </c>
      <c r="C21" s="140" t="s">
        <v>304</v>
      </c>
      <c r="D21" s="5">
        <v>1</v>
      </c>
      <c r="J21" s="6"/>
    </row>
    <row r="22" spans="1:10" ht="18" hidden="1" customHeight="1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>
      <c r="A23" s="10" t="s">
        <v>129</v>
      </c>
      <c r="B23" s="10" t="s">
        <v>130</v>
      </c>
      <c r="C23" s="10" t="s">
        <v>131</v>
      </c>
      <c r="J23" s="6"/>
    </row>
    <row r="24" spans="1:10" ht="18" customHeight="1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>
      <c r="A28" s="4" t="s">
        <v>7</v>
      </c>
      <c r="B28" s="4" t="s">
        <v>8</v>
      </c>
      <c r="C28" s="4" t="s">
        <v>303</v>
      </c>
      <c r="J28" s="6"/>
    </row>
    <row r="29" spans="1:10" ht="18" hidden="1" customHeight="1">
      <c r="A29" s="4" t="s">
        <v>7</v>
      </c>
      <c r="B29" s="4" t="s">
        <v>196</v>
      </c>
      <c r="C29" s="4" t="s">
        <v>302</v>
      </c>
      <c r="J29" s="6"/>
    </row>
    <row r="30" spans="1:10" hidden="1">
      <c r="A30" s="4" t="s">
        <v>47</v>
      </c>
      <c r="B30" s="4" t="s">
        <v>205</v>
      </c>
      <c r="C30" s="4" t="s">
        <v>206</v>
      </c>
    </row>
    <row r="31" spans="1:10" hidden="1">
      <c r="A31" s="4" t="s">
        <v>47</v>
      </c>
      <c r="B31" s="4" t="s">
        <v>207</v>
      </c>
      <c r="C31" s="4" t="s">
        <v>208</v>
      </c>
      <c r="J31" s="6"/>
    </row>
    <row r="32" spans="1:10" hidden="1">
      <c r="A32" s="4" t="s">
        <v>47</v>
      </c>
      <c r="B32" s="4" t="s">
        <v>209</v>
      </c>
      <c r="C32" s="4" t="s">
        <v>210</v>
      </c>
    </row>
    <row r="33" spans="1:3" hidden="1">
      <c r="A33" s="4" t="s">
        <v>47</v>
      </c>
      <c r="B33" s="4" t="s">
        <v>211</v>
      </c>
      <c r="C33" s="4" t="s">
        <v>212</v>
      </c>
    </row>
    <row r="34" spans="1:3" hidden="1">
      <c r="A34" s="4" t="s">
        <v>47</v>
      </c>
      <c r="B34" s="4" t="s">
        <v>48</v>
      </c>
      <c r="C34" s="4" t="s">
        <v>49</v>
      </c>
    </row>
    <row r="35" spans="1:3" hidden="1">
      <c r="A35" s="4" t="s">
        <v>47</v>
      </c>
      <c r="B35" s="4" t="s">
        <v>50</v>
      </c>
      <c r="C35" s="4" t="s">
        <v>51</v>
      </c>
    </row>
    <row r="36" spans="1:3" hidden="1">
      <c r="A36" s="4" t="s">
        <v>55</v>
      </c>
      <c r="B36" s="4" t="s">
        <v>56</v>
      </c>
      <c r="C36" s="4" t="s">
        <v>57</v>
      </c>
    </row>
    <row r="37" spans="1:3" hidden="1">
      <c r="A37" s="4" t="s">
        <v>30</v>
      </c>
      <c r="B37" s="4" t="s">
        <v>58</v>
      </c>
      <c r="C37" s="4" t="s">
        <v>59</v>
      </c>
    </row>
    <row r="38" spans="1:3" hidden="1">
      <c r="A38" s="4" t="s">
        <v>30</v>
      </c>
      <c r="B38" s="4" t="s">
        <v>60</v>
      </c>
      <c r="C38" s="4" t="s">
        <v>61</v>
      </c>
    </row>
    <row r="39" spans="1:3" hidden="1">
      <c r="A39" s="4" t="s">
        <v>30</v>
      </c>
      <c r="B39" s="4" t="s">
        <v>62</v>
      </c>
      <c r="C39" s="4" t="s">
        <v>63</v>
      </c>
    </row>
    <row r="40" spans="1:3" hidden="1">
      <c r="A40" s="4" t="s">
        <v>30</v>
      </c>
      <c r="B40" s="4" t="s">
        <v>31</v>
      </c>
      <c r="C40" s="4" t="s">
        <v>32</v>
      </c>
    </row>
    <row r="41" spans="1:3" hidden="1">
      <c r="A41" s="4" t="s">
        <v>30</v>
      </c>
      <c r="B41" s="4" t="s">
        <v>39</v>
      </c>
      <c r="C41" s="4" t="s">
        <v>40</v>
      </c>
    </row>
    <row r="42" spans="1:3" hidden="1">
      <c r="A42" s="4" t="s">
        <v>30</v>
      </c>
      <c r="B42" s="4" t="s">
        <v>217</v>
      </c>
      <c r="C42" s="4" t="s">
        <v>218</v>
      </c>
    </row>
    <row r="43" spans="1:3" hidden="1">
      <c r="A43" s="4" t="s">
        <v>30</v>
      </c>
      <c r="B43" s="4" t="s">
        <v>219</v>
      </c>
      <c r="C43" s="4" t="s">
        <v>220</v>
      </c>
    </row>
    <row r="44" spans="1:3" hidden="1">
      <c r="A44" s="4" t="s">
        <v>200</v>
      </c>
      <c r="B44" s="4" t="s">
        <v>221</v>
      </c>
      <c r="C44" s="4" t="s">
        <v>222</v>
      </c>
    </row>
    <row r="45" spans="1:3" hidden="1">
      <c r="A45" s="4" t="s">
        <v>223</v>
      </c>
      <c r="B45" s="4" t="s">
        <v>224</v>
      </c>
      <c r="C45" s="4" t="s">
        <v>225</v>
      </c>
    </row>
    <row r="46" spans="1:3" hidden="1">
      <c r="A46" s="4" t="s">
        <v>0</v>
      </c>
      <c r="B46" s="4" t="s">
        <v>134</v>
      </c>
      <c r="C46" s="4" t="s">
        <v>135</v>
      </c>
    </row>
    <row r="47" spans="1:3" hidden="1">
      <c r="A47" s="4" t="s">
        <v>0</v>
      </c>
      <c r="B47" s="4" t="s">
        <v>1</v>
      </c>
      <c r="C47" s="4" t="s">
        <v>2</v>
      </c>
    </row>
    <row r="48" spans="1:3" hidden="1">
      <c r="A48" s="4" t="s">
        <v>0</v>
      </c>
      <c r="B48" s="4" t="s">
        <v>174</v>
      </c>
      <c r="C48" s="4" t="s">
        <v>175</v>
      </c>
    </row>
    <row r="49" spans="1:3" hidden="1">
      <c r="A49" s="4" t="s">
        <v>0</v>
      </c>
      <c r="B49" s="4" t="s">
        <v>176</v>
      </c>
      <c r="C49" s="4" t="s">
        <v>177</v>
      </c>
    </row>
    <row r="50" spans="1:3" hidden="1">
      <c r="A50" s="4" t="s">
        <v>0</v>
      </c>
      <c r="B50" s="4" t="s">
        <v>226</v>
      </c>
      <c r="C50" s="4" t="s">
        <v>227</v>
      </c>
    </row>
    <row r="51" spans="1:3" hidden="1">
      <c r="A51" s="4" t="s">
        <v>3</v>
      </c>
      <c r="B51" s="4" t="s">
        <v>228</v>
      </c>
      <c r="C51" s="4" t="s">
        <v>229</v>
      </c>
    </row>
    <row r="52" spans="1:3" hidden="1">
      <c r="A52" s="4" t="s">
        <v>3</v>
      </c>
      <c r="B52" s="4" t="s">
        <v>178</v>
      </c>
      <c r="C52" s="4" t="s">
        <v>179</v>
      </c>
    </row>
    <row r="53" spans="1:3" hidden="1">
      <c r="A53" s="4" t="s">
        <v>3</v>
      </c>
      <c r="B53" s="4" t="s">
        <v>289</v>
      </c>
      <c r="C53" s="4" t="s">
        <v>290</v>
      </c>
    </row>
    <row r="54" spans="1:3" hidden="1">
      <c r="A54" s="4" t="s">
        <v>3</v>
      </c>
      <c r="B54" s="4" t="s">
        <v>64</v>
      </c>
      <c r="C54" s="4" t="s">
        <v>65</v>
      </c>
    </row>
    <row r="55" spans="1:3" hidden="1">
      <c r="A55" s="4" t="s">
        <v>3</v>
      </c>
      <c r="B55" s="4" t="s">
        <v>180</v>
      </c>
      <c r="C55" s="4" t="s">
        <v>181</v>
      </c>
    </row>
    <row r="56" spans="1:3" hidden="1">
      <c r="A56" s="4" t="s">
        <v>3</v>
      </c>
      <c r="B56" s="4" t="s">
        <v>230</v>
      </c>
      <c r="C56" s="4" t="s">
        <v>231</v>
      </c>
    </row>
    <row r="57" spans="1:3" hidden="1">
      <c r="A57" s="4" t="s">
        <v>66</v>
      </c>
      <c r="B57" s="4" t="s">
        <v>232</v>
      </c>
      <c r="C57" s="4" t="s">
        <v>233</v>
      </c>
    </row>
    <row r="58" spans="1:3" hidden="1">
      <c r="A58" s="4" t="s">
        <v>66</v>
      </c>
      <c r="B58" s="4" t="s">
        <v>234</v>
      </c>
      <c r="C58" s="4" t="s">
        <v>235</v>
      </c>
    </row>
    <row r="59" spans="1:3" hidden="1">
      <c r="A59" s="4" t="s">
        <v>66</v>
      </c>
      <c r="B59" s="4" t="s">
        <v>67</v>
      </c>
      <c r="C59" s="4" t="s">
        <v>68</v>
      </c>
    </row>
    <row r="60" spans="1:3" hidden="1">
      <c r="A60" s="4" t="s">
        <v>66</v>
      </c>
      <c r="B60" s="4" t="s">
        <v>236</v>
      </c>
      <c r="C60" s="4" t="s">
        <v>237</v>
      </c>
    </row>
    <row r="61" spans="1:3" hidden="1">
      <c r="A61" s="4" t="s">
        <v>66</v>
      </c>
      <c r="B61" s="4" t="s">
        <v>238</v>
      </c>
      <c r="C61" s="4" t="s">
        <v>239</v>
      </c>
    </row>
    <row r="62" spans="1:3" hidden="1">
      <c r="A62" s="4" t="s">
        <v>66</v>
      </c>
      <c r="B62" s="4" t="s">
        <v>182</v>
      </c>
      <c r="C62" s="4" t="s">
        <v>183</v>
      </c>
    </row>
    <row r="63" spans="1:3" hidden="1">
      <c r="A63" s="4" t="s">
        <v>66</v>
      </c>
      <c r="B63" s="4" t="s">
        <v>69</v>
      </c>
      <c r="C63" s="4" t="s">
        <v>70</v>
      </c>
    </row>
    <row r="64" spans="1:3" hidden="1">
      <c r="A64" s="4" t="s">
        <v>66</v>
      </c>
      <c r="B64" s="4" t="s">
        <v>240</v>
      </c>
      <c r="C64" s="4" t="s">
        <v>241</v>
      </c>
    </row>
    <row r="65" spans="1:3" hidden="1">
      <c r="A65" s="4" t="s">
        <v>66</v>
      </c>
      <c r="B65" s="4" t="s">
        <v>242</v>
      </c>
      <c r="C65" s="4" t="s">
        <v>243</v>
      </c>
    </row>
    <row r="66" spans="1:3" hidden="1">
      <c r="A66" s="4" t="s">
        <v>66</v>
      </c>
      <c r="B66" s="4" t="s">
        <v>71</v>
      </c>
      <c r="C66" s="4" t="s">
        <v>72</v>
      </c>
    </row>
    <row r="67" spans="1:3" hidden="1">
      <c r="A67" s="4" t="s">
        <v>66</v>
      </c>
      <c r="B67" s="4" t="s">
        <v>73</v>
      </c>
      <c r="C67" s="4" t="s">
        <v>74</v>
      </c>
    </row>
    <row r="68" spans="1:3" hidden="1">
      <c r="A68" s="4" t="s">
        <v>4</v>
      </c>
      <c r="B68" s="4" t="s">
        <v>75</v>
      </c>
      <c r="C68" s="4" t="s">
        <v>76</v>
      </c>
    </row>
    <row r="69" spans="1:3" hidden="1">
      <c r="A69" s="4" t="s">
        <v>4</v>
      </c>
      <c r="B69" s="4" t="s">
        <v>77</v>
      </c>
      <c r="C69" s="4" t="s">
        <v>78</v>
      </c>
    </row>
    <row r="70" spans="1:3" hidden="1">
      <c r="A70" s="4" t="s">
        <v>4</v>
      </c>
      <c r="B70" s="4" t="s">
        <v>79</v>
      </c>
      <c r="C70" s="4" t="s">
        <v>80</v>
      </c>
    </row>
    <row r="71" spans="1:3" hidden="1">
      <c r="A71" s="4" t="s">
        <v>4</v>
      </c>
      <c r="B71" s="4" t="s">
        <v>136</v>
      </c>
      <c r="C71" s="4" t="s">
        <v>137</v>
      </c>
    </row>
    <row r="72" spans="1:3" hidden="1">
      <c r="A72" s="4" t="s">
        <v>4</v>
      </c>
      <c r="B72" s="4" t="s">
        <v>81</v>
      </c>
      <c r="C72" s="4" t="s">
        <v>82</v>
      </c>
    </row>
    <row r="73" spans="1:3" hidden="1">
      <c r="A73" s="4" t="s">
        <v>4</v>
      </c>
      <c r="B73" s="4" t="s">
        <v>83</v>
      </c>
      <c r="C73" s="4" t="s">
        <v>84</v>
      </c>
    </row>
    <row r="74" spans="1:3" hidden="1">
      <c r="A74" s="4" t="s">
        <v>4</v>
      </c>
      <c r="B74" s="4" t="s">
        <v>5</v>
      </c>
      <c r="C74" s="4" t="s">
        <v>6</v>
      </c>
    </row>
    <row r="75" spans="1:3" hidden="1">
      <c r="A75" s="4" t="s">
        <v>4</v>
      </c>
      <c r="B75" s="4" t="s">
        <v>127</v>
      </c>
      <c r="C75" s="4" t="s">
        <v>128</v>
      </c>
    </row>
    <row r="76" spans="1:3" hidden="1">
      <c r="A76" s="4" t="s">
        <v>4</v>
      </c>
      <c r="B76" s="4" t="s">
        <v>184</v>
      </c>
      <c r="C76" s="4" t="s">
        <v>185</v>
      </c>
    </row>
    <row r="77" spans="1:3" hidden="1">
      <c r="A77" s="4" t="s">
        <v>4</v>
      </c>
      <c r="B77" s="4" t="s">
        <v>186</v>
      </c>
      <c r="C77" s="4" t="s">
        <v>187</v>
      </c>
    </row>
    <row r="78" spans="1:3" hidden="1">
      <c r="A78" s="4" t="s">
        <v>4</v>
      </c>
      <c r="B78" s="4" t="s">
        <v>190</v>
      </c>
      <c r="C78" s="4" t="s">
        <v>191</v>
      </c>
    </row>
    <row r="79" spans="1:3" hidden="1">
      <c r="A79" s="4" t="s">
        <v>4</v>
      </c>
      <c r="B79" s="4" t="s">
        <v>192</v>
      </c>
      <c r="C79" s="4" t="s">
        <v>193</v>
      </c>
    </row>
    <row r="80" spans="1:3" hidden="1">
      <c r="A80" s="4" t="s">
        <v>4</v>
      </c>
      <c r="B80" s="4" t="s">
        <v>194</v>
      </c>
      <c r="C80" s="4" t="s">
        <v>195</v>
      </c>
    </row>
    <row r="81" spans="1:35" hidden="1">
      <c r="A81" s="4" t="s">
        <v>4</v>
      </c>
      <c r="B81" s="4" t="s">
        <v>291</v>
      </c>
      <c r="C81" s="4" t="s">
        <v>292</v>
      </c>
    </row>
    <row r="82" spans="1:35" hidden="1">
      <c r="A82" s="4" t="s">
        <v>4</v>
      </c>
      <c r="B82" s="4" t="s">
        <v>244</v>
      </c>
      <c r="C82" s="4" t="s">
        <v>245</v>
      </c>
    </row>
    <row r="83" spans="1:35" hidden="1">
      <c r="A83" s="4" t="s">
        <v>4</v>
      </c>
      <c r="B83" s="4" t="s">
        <v>246</v>
      </c>
      <c r="C83" s="4" t="s">
        <v>247</v>
      </c>
    </row>
    <row r="84" spans="1:35" hidden="1">
      <c r="A84" s="4" t="s">
        <v>138</v>
      </c>
      <c r="B84" s="4" t="s">
        <v>158</v>
      </c>
      <c r="C84" s="4" t="s">
        <v>157</v>
      </c>
    </row>
    <row r="85" spans="1:35" hidden="1">
      <c r="A85" s="4" t="s">
        <v>145</v>
      </c>
      <c r="B85" s="4" t="s">
        <v>146</v>
      </c>
      <c r="C85" s="4" t="s">
        <v>147</v>
      </c>
    </row>
    <row r="86" spans="1:35" hidden="1">
      <c r="A86" s="4" t="s">
        <v>9</v>
      </c>
      <c r="B86" s="4" t="s">
        <v>87</v>
      </c>
      <c r="C86" s="4" t="s">
        <v>88</v>
      </c>
    </row>
    <row r="87" spans="1:35" hidden="1">
      <c r="A87" s="4" t="s">
        <v>9</v>
      </c>
      <c r="B87" s="4" t="s">
        <v>89</v>
      </c>
      <c r="C87" s="4" t="s">
        <v>90</v>
      </c>
    </row>
    <row r="88" spans="1:35" hidden="1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>
      <c r="A93" s="4" t="s">
        <v>9</v>
      </c>
      <c r="B93" s="4" t="s">
        <v>23</v>
      </c>
      <c r="C93" s="4" t="s">
        <v>24</v>
      </c>
    </row>
    <row r="94" spans="1:35" hidden="1">
      <c r="A94" s="4" t="s">
        <v>9</v>
      </c>
      <c r="B94" s="4" t="s">
        <v>91</v>
      </c>
      <c r="C94" s="4" t="s">
        <v>92</v>
      </c>
    </row>
    <row r="95" spans="1:35" hidden="1">
      <c r="A95" s="4" t="s">
        <v>9</v>
      </c>
      <c r="B95" s="4" t="s">
        <v>93</v>
      </c>
      <c r="C95" s="4" t="s">
        <v>94</v>
      </c>
    </row>
    <row r="96" spans="1:35" hidden="1">
      <c r="A96" s="4" t="s">
        <v>9</v>
      </c>
      <c r="B96" s="4" t="s">
        <v>164</v>
      </c>
      <c r="C96" s="4" t="s">
        <v>163</v>
      </c>
    </row>
    <row r="97" spans="1:3" hidden="1">
      <c r="A97" s="4" t="s">
        <v>9</v>
      </c>
      <c r="B97" s="4" t="s">
        <v>293</v>
      </c>
      <c r="C97" s="4" t="s">
        <v>294</v>
      </c>
    </row>
    <row r="98" spans="1:3" hidden="1">
      <c r="A98" s="4" t="s">
        <v>9</v>
      </c>
      <c r="B98" s="4" t="s">
        <v>248</v>
      </c>
      <c r="C98" s="4" t="s">
        <v>249</v>
      </c>
    </row>
    <row r="99" spans="1:3" hidden="1">
      <c r="A99" s="4" t="s">
        <v>27</v>
      </c>
      <c r="B99" s="4" t="s">
        <v>95</v>
      </c>
      <c r="C99" s="4" t="s">
        <v>96</v>
      </c>
    </row>
    <row r="100" spans="1:3" hidden="1">
      <c r="A100" s="4" t="s">
        <v>27</v>
      </c>
      <c r="B100" s="4" t="s">
        <v>97</v>
      </c>
      <c r="C100" s="4" t="s">
        <v>98</v>
      </c>
    </row>
    <row r="101" spans="1:3" hidden="1">
      <c r="A101" s="4" t="s">
        <v>27</v>
      </c>
      <c r="B101" s="4" t="s">
        <v>99</v>
      </c>
      <c r="C101" s="4" t="s">
        <v>100</v>
      </c>
    </row>
    <row r="102" spans="1:3" hidden="1">
      <c r="A102" s="4" t="s">
        <v>27</v>
      </c>
      <c r="B102" s="4" t="s">
        <v>101</v>
      </c>
      <c r="C102" s="4" t="s">
        <v>102</v>
      </c>
    </row>
    <row r="103" spans="1:3" hidden="1">
      <c r="A103" s="4" t="s">
        <v>27</v>
      </c>
      <c r="B103" s="4" t="s">
        <v>103</v>
      </c>
      <c r="C103" s="4" t="s">
        <v>104</v>
      </c>
    </row>
    <row r="104" spans="1:3" hidden="1">
      <c r="A104" s="4" t="s">
        <v>27</v>
      </c>
      <c r="B104" s="4" t="s">
        <v>105</v>
      </c>
      <c r="C104" s="4" t="s">
        <v>106</v>
      </c>
    </row>
    <row r="105" spans="1:3" hidden="1">
      <c r="A105" s="4" t="s">
        <v>27</v>
      </c>
      <c r="B105" s="4" t="s">
        <v>28</v>
      </c>
      <c r="C105" s="4" t="s">
        <v>29</v>
      </c>
    </row>
    <row r="106" spans="1:3" hidden="1">
      <c r="A106" s="4" t="s">
        <v>107</v>
      </c>
      <c r="B106" s="4" t="s">
        <v>108</v>
      </c>
      <c r="C106" s="4" t="s">
        <v>109</v>
      </c>
    </row>
    <row r="107" spans="1:3" hidden="1">
      <c r="A107" s="4" t="s">
        <v>107</v>
      </c>
      <c r="B107" s="4" t="s">
        <v>110</v>
      </c>
      <c r="C107" s="4" t="s">
        <v>111</v>
      </c>
    </row>
    <row r="108" spans="1:3" hidden="1">
      <c r="A108" s="4" t="s">
        <v>107</v>
      </c>
      <c r="B108" s="4" t="s">
        <v>250</v>
      </c>
      <c r="C108" s="4" t="s">
        <v>251</v>
      </c>
    </row>
    <row r="109" spans="1:3" hidden="1">
      <c r="A109" s="4" t="s">
        <v>107</v>
      </c>
      <c r="B109" s="4" t="s">
        <v>252</v>
      </c>
      <c r="C109" s="4" t="s">
        <v>253</v>
      </c>
    </row>
    <row r="110" spans="1:3" hidden="1">
      <c r="A110" s="4" t="s">
        <v>107</v>
      </c>
      <c r="B110" s="4" t="s">
        <v>254</v>
      </c>
      <c r="C110" s="4" t="s">
        <v>255</v>
      </c>
    </row>
    <row r="111" spans="1:3" hidden="1">
      <c r="A111" s="4" t="s">
        <v>107</v>
      </c>
      <c r="B111" s="4" t="s">
        <v>256</v>
      </c>
      <c r="C111" s="4" t="s">
        <v>257</v>
      </c>
    </row>
    <row r="112" spans="1:3" hidden="1">
      <c r="A112" s="4" t="s">
        <v>33</v>
      </c>
      <c r="B112" s="4" t="s">
        <v>34</v>
      </c>
      <c r="C112" s="4" t="s">
        <v>35</v>
      </c>
    </row>
    <row r="113" spans="1:3" hidden="1">
      <c r="A113" s="4" t="s">
        <v>258</v>
      </c>
      <c r="B113" s="4" t="s">
        <v>259</v>
      </c>
      <c r="C113" s="4" t="s">
        <v>260</v>
      </c>
    </row>
    <row r="114" spans="1:3" hidden="1">
      <c r="A114" s="4" t="s">
        <v>258</v>
      </c>
      <c r="B114" s="4" t="s">
        <v>261</v>
      </c>
      <c r="C114" s="4" t="s">
        <v>262</v>
      </c>
    </row>
    <row r="115" spans="1:3" hidden="1">
      <c r="A115" s="4" t="s">
        <v>41</v>
      </c>
      <c r="B115" s="4" t="s">
        <v>42</v>
      </c>
      <c r="C115" s="4" t="s">
        <v>43</v>
      </c>
    </row>
    <row r="116" spans="1:3" hidden="1">
      <c r="A116" s="4" t="s">
        <v>263</v>
      </c>
      <c r="B116" s="4" t="s">
        <v>264</v>
      </c>
      <c r="C116" s="4" t="s">
        <v>265</v>
      </c>
    </row>
    <row r="117" spans="1:3" hidden="1">
      <c r="A117" s="4" t="s">
        <v>263</v>
      </c>
      <c r="B117" s="4" t="s">
        <v>266</v>
      </c>
      <c r="C117" s="4" t="s">
        <v>267</v>
      </c>
    </row>
    <row r="118" spans="1:3" hidden="1">
      <c r="A118" s="4" t="s">
        <v>114</v>
      </c>
      <c r="B118" s="4" t="s">
        <v>115</v>
      </c>
      <c r="C118" s="4" t="s">
        <v>116</v>
      </c>
    </row>
    <row r="119" spans="1:3" hidden="1">
      <c r="A119" s="4" t="s">
        <v>44</v>
      </c>
      <c r="B119" s="4" t="s">
        <v>45</v>
      </c>
      <c r="C119" s="4" t="s">
        <v>46</v>
      </c>
    </row>
    <row r="120" spans="1:3" hidden="1">
      <c r="A120" s="4" t="s">
        <v>120</v>
      </c>
      <c r="B120" s="4" t="s">
        <v>271</v>
      </c>
      <c r="C120" s="4" t="s">
        <v>272</v>
      </c>
    </row>
    <row r="121" spans="1:3" hidden="1">
      <c r="A121" s="4" t="s">
        <v>120</v>
      </c>
      <c r="B121" s="4" t="s">
        <v>273</v>
      </c>
      <c r="C121" s="4" t="s">
        <v>274</v>
      </c>
    </row>
    <row r="122" spans="1:3" hidden="1">
      <c r="A122" s="4" t="s">
        <v>120</v>
      </c>
      <c r="B122" s="4" t="s">
        <v>121</v>
      </c>
      <c r="C122" s="4" t="s">
        <v>122</v>
      </c>
    </row>
    <row r="123" spans="1:3" hidden="1">
      <c r="A123" s="4" t="s">
        <v>120</v>
      </c>
      <c r="B123" s="4" t="s">
        <v>275</v>
      </c>
      <c r="C123" s="4" t="s">
        <v>276</v>
      </c>
    </row>
    <row r="124" spans="1:3" hidden="1">
      <c r="A124" s="4" t="s">
        <v>120</v>
      </c>
      <c r="B124" s="4" t="s">
        <v>198</v>
      </c>
      <c r="C124" s="4" t="s">
        <v>199</v>
      </c>
    </row>
    <row r="125" spans="1:3" hidden="1">
      <c r="A125" s="4" t="s">
        <v>120</v>
      </c>
      <c r="B125" s="4" t="s">
        <v>277</v>
      </c>
      <c r="C125" s="4" t="s">
        <v>278</v>
      </c>
    </row>
    <row r="126" spans="1:3" hidden="1">
      <c r="A126" s="4" t="s">
        <v>279</v>
      </c>
      <c r="B126" s="4" t="s">
        <v>280</v>
      </c>
      <c r="C126" s="4" t="s">
        <v>281</v>
      </c>
    </row>
    <row r="127" spans="1:3" hidden="1">
      <c r="A127" s="4" t="s">
        <v>282</v>
      </c>
      <c r="B127" s="4" t="s">
        <v>283</v>
      </c>
      <c r="C127" s="4" t="s">
        <v>284</v>
      </c>
    </row>
    <row r="128" spans="1:3" hidden="1">
      <c r="A128" s="4" t="s">
        <v>285</v>
      </c>
      <c r="B128" s="4" t="s">
        <v>286</v>
      </c>
      <c r="C128" s="4" t="s">
        <v>287</v>
      </c>
    </row>
    <row r="129" spans="1:39" hidden="1">
      <c r="A129" s="4" t="s">
        <v>14</v>
      </c>
      <c r="B129" s="4" t="s">
        <v>15</v>
      </c>
      <c r="C129" s="4" t="s">
        <v>16</v>
      </c>
    </row>
    <row r="130" spans="1:39" hidden="1">
      <c r="A130" s="4" t="s">
        <v>14</v>
      </c>
      <c r="B130" s="4" t="s">
        <v>17</v>
      </c>
      <c r="C130" s="4" t="s">
        <v>18</v>
      </c>
    </row>
    <row r="131" spans="1:39" hidden="1">
      <c r="A131" s="4" t="s">
        <v>14</v>
      </c>
      <c r="B131" s="4" t="s">
        <v>201</v>
      </c>
      <c r="C131" s="4" t="s">
        <v>202</v>
      </c>
    </row>
    <row r="132" spans="1:39" hidden="1">
      <c r="A132" s="4" t="s">
        <v>14</v>
      </c>
      <c r="B132" s="4" t="s">
        <v>203</v>
      </c>
      <c r="C132" s="4" t="s">
        <v>204</v>
      </c>
    </row>
    <row r="133" spans="1:39" hidden="1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>
      <c r="AD135" s="3"/>
      <c r="AL135" s="3"/>
      <c r="AM135" s="3"/>
    </row>
    <row r="140" spans="1:39">
      <c r="C140" s="141" t="s">
        <v>668</v>
      </c>
    </row>
    <row r="141" spans="1:39">
      <c r="C141" s="141" t="s">
        <v>669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435202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35202" r:id="rId7" name="CommandButton2"/>
      </mc:Fallback>
    </mc:AlternateContent>
    <mc:AlternateContent xmlns:mc="http://schemas.openxmlformats.org/markup-compatibility/2006">
      <mc:Choice Requires="x14">
        <control shapeId="435201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35201" r:id="rId9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8" filterMode="1">
    <tabColor theme="4" tint="-0.249977111117893"/>
    <pageSetUpPr fitToPage="1"/>
  </sheetPr>
  <dimension ref="A1:BZ176"/>
  <sheetViews>
    <sheetView zoomScale="85" zoomScaleNormal="85" workbookViewId="0">
      <selection activeCell="AE4" sqref="AE4"/>
    </sheetView>
  </sheetViews>
  <sheetFormatPr defaultRowHeight="15"/>
  <cols>
    <col min="1" max="1" width="7.7109375" style="101" bestFit="1" customWidth="1"/>
    <col min="2" max="2" width="37.28515625" style="101" customWidth="1"/>
    <col min="3" max="3" width="66" style="101" customWidth="1"/>
    <col min="4" max="4" width="10.5703125" style="166" customWidth="1"/>
    <col min="5" max="9" width="10.140625" style="102" customWidth="1"/>
    <col min="10" max="11" width="10.140625" style="86" customWidth="1"/>
    <col min="12" max="12" width="4.42578125" style="102" bestFit="1" customWidth="1"/>
    <col min="13" max="13" width="4.28515625" style="102" bestFit="1" customWidth="1"/>
    <col min="14" max="16" width="4.42578125" style="102" bestFit="1" customWidth="1"/>
    <col min="17" max="17" width="4" style="102" bestFit="1" customWidth="1"/>
    <col min="18" max="18" width="4.42578125" style="102" bestFit="1" customWidth="1"/>
    <col min="19" max="20" width="4.28515625" style="102" bestFit="1" customWidth="1"/>
    <col min="21" max="21" width="4.28515625" style="103" bestFit="1" customWidth="1"/>
    <col min="22" max="22" width="4.42578125" style="98" bestFit="1" customWidth="1"/>
    <col min="23" max="24" width="4.42578125" style="104" bestFit="1" customWidth="1"/>
    <col min="25" max="25" width="4.28515625" style="104" bestFit="1" customWidth="1"/>
    <col min="26" max="27" width="3.85546875" style="104" customWidth="1"/>
    <col min="28" max="28" width="3.85546875" style="105" customWidth="1"/>
    <col min="29" max="29" width="6" style="105" bestFit="1" customWidth="1"/>
    <col min="30" max="36" width="9.140625" style="18"/>
    <col min="37" max="37" width="9.28515625" style="18" bestFit="1" customWidth="1"/>
    <col min="38" max="45" width="9.140625" style="18"/>
    <col min="46" max="46" width="9.28515625" style="18" bestFit="1" customWidth="1"/>
    <col min="47" max="47" width="10.85546875" style="18" bestFit="1" customWidth="1"/>
    <col min="48" max="48" width="9.28515625" style="18" bestFit="1" customWidth="1"/>
    <col min="49" max="53" width="9.140625" style="18"/>
    <col min="54" max="54" width="10.85546875" style="18" bestFit="1" customWidth="1"/>
    <col min="55" max="16384" width="9.140625" style="18"/>
  </cols>
  <sheetData>
    <row r="1" spans="1:30">
      <c r="A1" s="87" t="s">
        <v>288</v>
      </c>
      <c r="B1" s="18"/>
      <c r="C1" s="88"/>
      <c r="D1" s="157" t="s">
        <v>339</v>
      </c>
      <c r="E1" s="87"/>
      <c r="F1" s="87"/>
      <c r="G1" s="87"/>
      <c r="H1" s="87"/>
      <c r="I1" s="87"/>
      <c r="J1" s="167"/>
      <c r="K1" s="167"/>
      <c r="L1" s="87"/>
      <c r="M1" s="87"/>
      <c r="N1" s="87"/>
      <c r="O1" s="87"/>
      <c r="P1" s="87"/>
      <c r="Q1" s="87"/>
      <c r="R1" s="87"/>
      <c r="S1" s="87"/>
      <c r="T1" s="87"/>
      <c r="U1" s="18"/>
      <c r="V1" s="18"/>
      <c r="W1" s="18"/>
      <c r="X1" s="18"/>
      <c r="Y1" s="18"/>
      <c r="Z1" s="18"/>
      <c r="AA1" s="18"/>
      <c r="AB1" s="18"/>
      <c r="AC1" s="18"/>
      <c r="AD1" s="87" t="s">
        <v>295</v>
      </c>
    </row>
    <row r="2" spans="1:30">
      <c r="A2" s="18"/>
      <c r="B2" s="18"/>
      <c r="C2" s="18"/>
      <c r="D2" s="158"/>
      <c r="E2" s="18"/>
      <c r="F2" s="18"/>
      <c r="G2" s="18"/>
      <c r="H2" s="18"/>
      <c r="I2" s="18"/>
      <c r="J2" s="168"/>
      <c r="K2" s="16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1:30">
      <c r="A3" s="18"/>
      <c r="B3" s="18"/>
      <c r="C3" s="18"/>
      <c r="D3" s="158"/>
      <c r="E3" s="18"/>
      <c r="F3" s="18"/>
      <c r="G3" s="18"/>
      <c r="H3" s="18"/>
      <c r="I3" s="18"/>
      <c r="J3" s="168"/>
      <c r="K3" s="16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30" s="89" customFormat="1" ht="153" customHeight="1">
      <c r="C4" s="90"/>
      <c r="D4" s="159"/>
      <c r="E4" s="89" t="s">
        <v>688</v>
      </c>
      <c r="F4" s="89" t="s">
        <v>689</v>
      </c>
      <c r="G4" s="89" t="s">
        <v>687</v>
      </c>
      <c r="H4" s="89" t="s">
        <v>685</v>
      </c>
      <c r="I4" s="89" t="s">
        <v>679</v>
      </c>
      <c r="J4" s="169" t="s">
        <v>680</v>
      </c>
      <c r="K4" s="169" t="s">
        <v>680</v>
      </c>
      <c r="U4" s="91"/>
      <c r="V4" s="91"/>
      <c r="W4" s="91"/>
      <c r="X4" s="91"/>
      <c r="Y4" s="91"/>
      <c r="Z4" s="91"/>
      <c r="AA4" s="91"/>
      <c r="AB4" s="91"/>
      <c r="AC4" s="91"/>
    </row>
    <row r="5" spans="1:30" s="89" customFormat="1" ht="190.5" customHeight="1">
      <c r="A5" s="142"/>
      <c r="B5" s="142" t="s">
        <v>325</v>
      </c>
      <c r="C5" s="143" t="str">
        <f ca="1">MID(CELL("filename",A5),FIND("]",CELL("filename",A5))+1,256)</f>
        <v>batch54</v>
      </c>
      <c r="D5" s="160">
        <v>43782</v>
      </c>
      <c r="E5" s="145" t="s">
        <v>674</v>
      </c>
      <c r="F5" s="145" t="s">
        <v>675</v>
      </c>
      <c r="G5" s="145" t="s">
        <v>676</v>
      </c>
      <c r="H5" s="146" t="s">
        <v>677</v>
      </c>
      <c r="I5" s="145" t="s">
        <v>678</v>
      </c>
      <c r="J5" s="170" t="s">
        <v>682</v>
      </c>
      <c r="K5" s="170" t="s">
        <v>681</v>
      </c>
      <c r="L5" s="147"/>
      <c r="M5" s="147"/>
      <c r="N5" s="147"/>
      <c r="O5" s="147"/>
      <c r="P5" s="147"/>
      <c r="Q5" s="147"/>
      <c r="R5" s="147"/>
      <c r="S5" s="147"/>
      <c r="T5" s="145"/>
      <c r="U5" s="145"/>
      <c r="V5" s="145"/>
      <c r="W5" s="145"/>
      <c r="X5" s="145"/>
      <c r="Y5" s="145"/>
      <c r="Z5" s="148"/>
      <c r="AA5" s="149"/>
      <c r="AB5" s="35"/>
      <c r="AC5" s="149"/>
    </row>
    <row r="6" spans="1:30" ht="17.25" customHeight="1">
      <c r="A6" s="124" t="s">
        <v>307</v>
      </c>
      <c r="B6" s="124" t="s">
        <v>324</v>
      </c>
      <c r="C6" s="124" t="s">
        <v>323</v>
      </c>
      <c r="D6" s="161" t="str">
        <f>E6+F6+G6+H6+I6+J6+K6+L6+M6+N6+O6+P6+Q6+R6+S6+T6+U6+V6+W6+X6+Y6+Z6+AA6+AB6 &amp; " " &amp;AC6</f>
        <v xml:space="preserve">540 </v>
      </c>
      <c r="E6" s="117">
        <v>75</v>
      </c>
      <c r="F6" s="117">
        <v>75</v>
      </c>
      <c r="G6" s="117">
        <v>90</v>
      </c>
      <c r="H6" s="117">
        <v>90</v>
      </c>
      <c r="I6" s="117">
        <v>75</v>
      </c>
      <c r="J6" s="85">
        <v>45</v>
      </c>
      <c r="K6" s="85">
        <v>90</v>
      </c>
      <c r="L6" s="121"/>
      <c r="M6" s="121"/>
      <c r="N6" s="121"/>
      <c r="O6" s="121"/>
      <c r="P6" s="121"/>
      <c r="Q6" s="121"/>
      <c r="R6" s="121"/>
      <c r="S6" s="121"/>
      <c r="T6" s="117"/>
      <c r="U6" s="117"/>
      <c r="V6" s="117"/>
      <c r="W6" s="117"/>
      <c r="X6" s="117"/>
      <c r="Y6" s="117"/>
      <c r="Z6" s="117"/>
      <c r="AA6" s="117"/>
      <c r="AB6" s="132"/>
      <c r="AC6" s="132"/>
      <c r="AD6" s="18">
        <v>660</v>
      </c>
    </row>
    <row r="7" spans="1:30" ht="17.25" customHeight="1">
      <c r="A7" s="100" t="s">
        <v>314</v>
      </c>
      <c r="B7" s="100"/>
      <c r="C7" s="100" t="s">
        <v>670</v>
      </c>
      <c r="D7" s="161" t="str">
        <f t="shared" ref="D7:D70" si="0">E7+F7+G7+H7+I7+J7+K7+L7+M7+N7+O7+P7+Q7+R7+S7+T7+U7+V7+W7+X7+Y7+Z7+AA7+AB7 &amp; " " &amp;AC7</f>
        <v xml:space="preserve">1 </v>
      </c>
      <c r="E7" s="95"/>
      <c r="F7" s="95"/>
      <c r="G7" s="95"/>
      <c r="H7" s="95"/>
      <c r="I7" s="95"/>
      <c r="J7" s="95"/>
      <c r="K7" s="67">
        <v>1</v>
      </c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6"/>
      <c r="AC7" s="95"/>
    </row>
    <row r="8" spans="1:30" ht="17.25" hidden="1" customHeight="1">
      <c r="A8" s="150" t="s">
        <v>314</v>
      </c>
      <c r="B8" s="150" t="s">
        <v>603</v>
      </c>
      <c r="C8" s="150" t="s">
        <v>533</v>
      </c>
      <c r="D8" s="162" t="str">
        <f t="shared" si="0"/>
        <v xml:space="preserve">0 </v>
      </c>
      <c r="E8" s="113"/>
      <c r="F8" s="113"/>
      <c r="G8" s="113"/>
      <c r="H8" s="113"/>
      <c r="I8" s="113"/>
      <c r="J8" s="113"/>
      <c r="K8" s="15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4"/>
    </row>
    <row r="9" spans="1:30" ht="18" customHeight="1">
      <c r="A9" s="126" t="s">
        <v>314</v>
      </c>
      <c r="B9" s="126" t="s">
        <v>315</v>
      </c>
      <c r="C9" s="126" t="s">
        <v>365</v>
      </c>
      <c r="D9" s="163" t="str">
        <f t="shared" si="0"/>
        <v xml:space="preserve">1 </v>
      </c>
      <c r="E9" s="119"/>
      <c r="F9" s="119"/>
      <c r="G9" s="119"/>
      <c r="H9" s="119"/>
      <c r="I9" s="119">
        <v>1</v>
      </c>
      <c r="J9" s="119"/>
      <c r="K9" s="154"/>
      <c r="L9" s="123"/>
      <c r="M9" s="123"/>
      <c r="N9" s="123"/>
      <c r="O9" s="123"/>
      <c r="P9" s="123"/>
      <c r="Q9" s="123"/>
      <c r="R9" s="123"/>
      <c r="S9" s="123"/>
      <c r="T9" s="119"/>
      <c r="U9" s="119"/>
      <c r="V9" s="119"/>
      <c r="W9" s="119"/>
      <c r="X9" s="119"/>
      <c r="Y9" s="119"/>
      <c r="Z9" s="119"/>
      <c r="AA9" s="119"/>
      <c r="AB9" s="134"/>
      <c r="AC9" s="134"/>
    </row>
    <row r="10" spans="1:30" ht="18" hidden="1" customHeight="1">
      <c r="A10" s="128" t="s">
        <v>169</v>
      </c>
      <c r="B10" s="128" t="s">
        <v>215</v>
      </c>
      <c r="C10" s="128" t="s">
        <v>216</v>
      </c>
      <c r="D10" s="161" t="str">
        <f t="shared" si="0"/>
        <v xml:space="preserve">0 </v>
      </c>
      <c r="E10" s="117"/>
      <c r="F10" s="117"/>
      <c r="G10" s="117"/>
      <c r="H10" s="117"/>
      <c r="I10" s="117"/>
      <c r="J10" s="117"/>
      <c r="K10" s="67"/>
      <c r="L10" s="121"/>
      <c r="M10" s="121"/>
      <c r="N10" s="121"/>
      <c r="O10" s="121"/>
      <c r="P10" s="121"/>
      <c r="Q10" s="121"/>
      <c r="R10" s="121"/>
      <c r="S10" s="121"/>
      <c r="T10" s="117"/>
      <c r="U10" s="132"/>
      <c r="V10" s="132"/>
      <c r="W10" s="132"/>
      <c r="X10" s="132"/>
      <c r="Y10" s="132"/>
      <c r="Z10" s="132"/>
      <c r="AA10" s="132"/>
      <c r="AB10" s="132"/>
      <c r="AC10" s="132"/>
    </row>
    <row r="11" spans="1:30" ht="18" hidden="1" customHeight="1">
      <c r="A11" s="129" t="s">
        <v>169</v>
      </c>
      <c r="B11" s="129" t="s">
        <v>170</v>
      </c>
      <c r="C11" s="129" t="s">
        <v>171</v>
      </c>
      <c r="D11" s="162" t="str">
        <f t="shared" si="0"/>
        <v xml:space="preserve">0 </v>
      </c>
      <c r="E11" s="118"/>
      <c r="F11" s="118"/>
      <c r="G11" s="118"/>
      <c r="H11" s="118"/>
      <c r="I11" s="118"/>
      <c r="J11" s="118"/>
      <c r="K11" s="155"/>
      <c r="L11" s="122"/>
      <c r="M11" s="122"/>
      <c r="N11" s="122"/>
      <c r="O11" s="122"/>
      <c r="P11" s="122"/>
      <c r="Q11" s="122"/>
      <c r="R11" s="122"/>
      <c r="S11" s="122"/>
      <c r="T11" s="118"/>
      <c r="U11" s="135"/>
      <c r="V11" s="135"/>
      <c r="W11" s="135"/>
      <c r="X11" s="135"/>
      <c r="Y11" s="135"/>
      <c r="Z11" s="135"/>
      <c r="AA11" s="135"/>
      <c r="AB11" s="135"/>
      <c r="AC11" s="135"/>
    </row>
    <row r="12" spans="1:30" ht="18" hidden="1" customHeight="1">
      <c r="A12" s="131" t="s">
        <v>169</v>
      </c>
      <c r="B12" s="131" t="s">
        <v>172</v>
      </c>
      <c r="C12" s="131" t="s">
        <v>173</v>
      </c>
      <c r="D12" s="163" t="str">
        <f t="shared" si="0"/>
        <v xml:space="preserve">0 </v>
      </c>
      <c r="E12" s="119"/>
      <c r="F12" s="119"/>
      <c r="G12" s="119"/>
      <c r="H12" s="119"/>
      <c r="I12" s="119"/>
      <c r="J12" s="119"/>
      <c r="K12" s="154"/>
      <c r="L12" s="123"/>
      <c r="M12" s="123"/>
      <c r="N12" s="123"/>
      <c r="O12" s="123"/>
      <c r="P12" s="123"/>
      <c r="Q12" s="123"/>
      <c r="R12" s="123"/>
      <c r="S12" s="123"/>
      <c r="T12" s="119"/>
      <c r="U12" s="134"/>
      <c r="V12" s="134"/>
      <c r="W12" s="134"/>
      <c r="X12" s="134"/>
      <c r="Y12" s="134"/>
      <c r="Z12" s="134"/>
      <c r="AA12" s="134"/>
      <c r="AB12" s="134"/>
      <c r="AC12" s="134"/>
    </row>
    <row r="13" spans="1:30" ht="18" customHeight="1">
      <c r="A13" s="128" t="s">
        <v>52</v>
      </c>
      <c r="B13" s="128" t="s">
        <v>53</v>
      </c>
      <c r="C13" s="128" t="s">
        <v>54</v>
      </c>
      <c r="D13" s="161" t="str">
        <f t="shared" si="0"/>
        <v xml:space="preserve">1 </v>
      </c>
      <c r="E13" s="117"/>
      <c r="F13" s="117"/>
      <c r="G13" s="117">
        <v>1</v>
      </c>
      <c r="H13" s="117"/>
      <c r="I13" s="117"/>
      <c r="J13" s="117"/>
      <c r="K13" s="67"/>
      <c r="L13" s="121"/>
      <c r="M13" s="121"/>
      <c r="N13" s="121"/>
      <c r="O13" s="121"/>
      <c r="P13" s="121"/>
      <c r="Q13" s="121"/>
      <c r="R13" s="121"/>
      <c r="S13" s="121"/>
      <c r="T13" s="117"/>
      <c r="U13" s="132"/>
      <c r="V13" s="132"/>
      <c r="W13" s="132"/>
      <c r="X13" s="132"/>
      <c r="Y13" s="132"/>
      <c r="Z13" s="132"/>
      <c r="AA13" s="132"/>
      <c r="AB13" s="132"/>
      <c r="AC13" s="132"/>
    </row>
    <row r="14" spans="1:30" ht="18" hidden="1" customHeight="1">
      <c r="A14" s="97" t="s">
        <v>138</v>
      </c>
      <c r="B14" s="97" t="s">
        <v>160</v>
      </c>
      <c r="C14" s="97" t="s">
        <v>159</v>
      </c>
      <c r="D14" s="164" t="str">
        <f t="shared" si="0"/>
        <v xml:space="preserve">0 </v>
      </c>
      <c r="E14" s="98"/>
      <c r="F14" s="98"/>
      <c r="G14" s="98"/>
      <c r="H14" s="98"/>
      <c r="I14" s="98"/>
      <c r="J14" s="98"/>
      <c r="K14" s="155"/>
      <c r="L14" s="98"/>
      <c r="M14" s="98"/>
      <c r="N14" s="98"/>
      <c r="O14" s="98"/>
      <c r="P14" s="98"/>
      <c r="Q14" s="98"/>
      <c r="R14" s="98"/>
      <c r="S14" s="98"/>
      <c r="T14" s="98"/>
      <c r="U14" s="99"/>
      <c r="V14" s="99"/>
      <c r="W14" s="99"/>
      <c r="X14" s="99"/>
      <c r="Y14" s="99"/>
      <c r="Z14" s="99"/>
      <c r="AA14" s="99"/>
      <c r="AB14" s="99"/>
      <c r="AC14" s="99"/>
    </row>
    <row r="15" spans="1:30" ht="18" hidden="1" customHeight="1">
      <c r="A15" s="128" t="s">
        <v>138</v>
      </c>
      <c r="B15" s="128" t="s">
        <v>162</v>
      </c>
      <c r="C15" s="128" t="s">
        <v>161</v>
      </c>
      <c r="D15" s="161" t="str">
        <f>E15+F15+G15+H15+I15+J15+K15+L15+M15+N15+O15+P15+Q15+R15+S15+T15+U15+V15+W15+X15+Y15+Z15+AA15+AB15 &amp; " " &amp;AC15</f>
        <v xml:space="preserve">0 </v>
      </c>
      <c r="E15" s="117"/>
      <c r="F15" s="117"/>
      <c r="G15" s="117"/>
      <c r="H15" s="117"/>
      <c r="I15" s="117"/>
      <c r="J15" s="117"/>
      <c r="K15" s="67"/>
      <c r="L15" s="121"/>
      <c r="M15" s="121"/>
      <c r="N15" s="121"/>
      <c r="O15" s="121"/>
      <c r="P15" s="121"/>
      <c r="Q15" s="121"/>
      <c r="R15" s="121"/>
      <c r="S15" s="121"/>
      <c r="T15" s="117"/>
      <c r="U15" s="132"/>
      <c r="V15" s="132"/>
      <c r="W15" s="132"/>
      <c r="X15" s="132"/>
      <c r="Y15" s="132"/>
      <c r="Z15" s="132"/>
      <c r="AA15" s="132"/>
      <c r="AB15" s="132"/>
      <c r="AC15" s="132"/>
    </row>
    <row r="16" spans="1:30" ht="18" hidden="1" customHeight="1">
      <c r="A16" s="112" t="s">
        <v>138</v>
      </c>
      <c r="B16" s="112" t="s">
        <v>139</v>
      </c>
      <c r="C16" s="112" t="s">
        <v>140</v>
      </c>
      <c r="D16" s="162" t="str">
        <f t="shared" si="0"/>
        <v xml:space="preserve">0 </v>
      </c>
      <c r="E16" s="113"/>
      <c r="F16" s="113"/>
      <c r="G16" s="113"/>
      <c r="H16" s="113"/>
      <c r="I16" s="113"/>
      <c r="J16" s="113"/>
      <c r="K16" s="153"/>
      <c r="L16" s="113"/>
      <c r="M16" s="113"/>
      <c r="N16" s="113"/>
      <c r="O16" s="113"/>
      <c r="P16" s="113"/>
      <c r="Q16" s="113"/>
      <c r="R16" s="113"/>
      <c r="S16" s="113"/>
      <c r="T16" s="113"/>
      <c r="U16" s="114"/>
      <c r="V16" s="114"/>
      <c r="W16" s="114"/>
      <c r="X16" s="114"/>
      <c r="Y16" s="114"/>
      <c r="Z16" s="114"/>
      <c r="AA16" s="114"/>
      <c r="AB16" s="114"/>
      <c r="AC16" s="114"/>
    </row>
    <row r="17" spans="1:29" ht="18" hidden="1" customHeight="1">
      <c r="A17" s="94" t="s">
        <v>120</v>
      </c>
      <c r="B17" s="94" t="s">
        <v>123</v>
      </c>
      <c r="C17" s="94" t="s">
        <v>124</v>
      </c>
      <c r="D17" s="161" t="str">
        <f t="shared" si="0"/>
        <v xml:space="preserve">0 </v>
      </c>
      <c r="E17" s="95"/>
      <c r="F17" s="95"/>
      <c r="G17" s="95"/>
      <c r="H17" s="95"/>
      <c r="I17" s="95"/>
      <c r="J17" s="95"/>
      <c r="K17" s="67"/>
      <c r="L17" s="95"/>
      <c r="M17" s="95"/>
      <c r="N17" s="95"/>
      <c r="O17" s="95"/>
      <c r="P17" s="95"/>
      <c r="Q17" s="95"/>
      <c r="R17" s="95"/>
      <c r="S17" s="95"/>
      <c r="T17" s="95"/>
      <c r="U17" s="96"/>
      <c r="V17" s="96"/>
      <c r="W17" s="96"/>
      <c r="X17" s="96"/>
      <c r="Y17" s="96"/>
      <c r="Z17" s="96"/>
      <c r="AA17" s="96"/>
      <c r="AB17" s="96"/>
      <c r="AC17" s="96"/>
    </row>
    <row r="18" spans="1:29" ht="18" hidden="1" customHeight="1">
      <c r="A18" s="115" t="s">
        <v>120</v>
      </c>
      <c r="B18" s="115" t="s">
        <v>125</v>
      </c>
      <c r="C18" s="115" t="s">
        <v>126</v>
      </c>
      <c r="D18" s="163" t="str">
        <f t="shared" si="0"/>
        <v xml:space="preserve">0 </v>
      </c>
      <c r="E18" s="110"/>
      <c r="F18" s="110"/>
      <c r="G18" s="110"/>
      <c r="H18" s="110"/>
      <c r="I18" s="110"/>
      <c r="J18" s="110"/>
      <c r="K18" s="154"/>
      <c r="L18" s="110"/>
      <c r="M18" s="110"/>
      <c r="N18" s="110"/>
      <c r="O18" s="110"/>
      <c r="P18" s="110"/>
      <c r="Q18" s="110"/>
      <c r="R18" s="110"/>
      <c r="S18" s="110"/>
      <c r="T18" s="110"/>
      <c r="U18" s="111"/>
      <c r="V18" s="111"/>
      <c r="W18" s="111"/>
      <c r="X18" s="111"/>
      <c r="Y18" s="111"/>
      <c r="Z18" s="111"/>
      <c r="AA18" s="111"/>
      <c r="AB18" s="111"/>
      <c r="AC18" s="111"/>
    </row>
    <row r="19" spans="1:29" ht="18" hidden="1" customHeight="1">
      <c r="A19" s="94" t="s">
        <v>268</v>
      </c>
      <c r="B19" s="94" t="s">
        <v>337</v>
      </c>
      <c r="C19" s="94" t="s">
        <v>555</v>
      </c>
      <c r="D19" s="161" t="str">
        <f t="shared" si="0"/>
        <v xml:space="preserve">0 </v>
      </c>
      <c r="E19" s="95"/>
      <c r="F19" s="95"/>
      <c r="G19" s="95"/>
      <c r="H19" s="95"/>
      <c r="I19" s="95"/>
      <c r="J19" s="95"/>
      <c r="K19" s="67"/>
      <c r="L19" s="95"/>
      <c r="M19" s="95"/>
      <c r="N19" s="95"/>
      <c r="O19" s="95"/>
      <c r="P19" s="95"/>
      <c r="Q19" s="95"/>
      <c r="R19" s="95"/>
      <c r="S19" s="95"/>
      <c r="T19" s="95"/>
      <c r="U19" s="96"/>
      <c r="V19" s="96"/>
      <c r="W19" s="96"/>
      <c r="X19" s="96"/>
      <c r="Y19" s="96"/>
      <c r="Z19" s="96"/>
      <c r="AA19" s="96"/>
      <c r="AB19" s="96"/>
      <c r="AC19" s="96"/>
    </row>
    <row r="20" spans="1:29" ht="18" customHeight="1">
      <c r="A20" s="97" t="s">
        <v>268</v>
      </c>
      <c r="B20" s="97" t="s">
        <v>269</v>
      </c>
      <c r="C20" s="97" t="s">
        <v>336</v>
      </c>
      <c r="D20" s="164" t="str">
        <f t="shared" si="0"/>
        <v xml:space="preserve">1 </v>
      </c>
      <c r="E20" s="98"/>
      <c r="F20" s="98"/>
      <c r="G20" s="98"/>
      <c r="H20" s="98"/>
      <c r="I20" s="98"/>
      <c r="J20" s="171"/>
      <c r="K20" s="171">
        <v>1</v>
      </c>
      <c r="L20" s="98"/>
      <c r="M20" s="98"/>
      <c r="N20" s="98"/>
      <c r="O20" s="98"/>
      <c r="P20" s="98"/>
      <c r="Q20" s="98"/>
      <c r="R20" s="98"/>
      <c r="S20" s="98"/>
      <c r="T20" s="98"/>
      <c r="U20" s="99"/>
      <c r="V20" s="99"/>
      <c r="W20" s="99"/>
      <c r="X20" s="99"/>
      <c r="Y20" s="99"/>
      <c r="Z20" s="99"/>
      <c r="AA20" s="99"/>
      <c r="AB20" s="99"/>
      <c r="AC20" s="99"/>
    </row>
    <row r="21" spans="1:29" ht="18" hidden="1" customHeight="1">
      <c r="A21" s="94" t="s">
        <v>117</v>
      </c>
      <c r="B21" s="94" t="s">
        <v>118</v>
      </c>
      <c r="C21" s="94" t="s">
        <v>381</v>
      </c>
      <c r="D21" s="161" t="str">
        <f t="shared" si="0"/>
        <v xml:space="preserve">0 </v>
      </c>
      <c r="E21" s="95"/>
      <c r="F21" s="95"/>
      <c r="G21" s="95"/>
      <c r="H21" s="95"/>
      <c r="I21" s="95"/>
      <c r="J21" s="95"/>
      <c r="K21" s="67"/>
      <c r="L21" s="95"/>
      <c r="M21" s="95"/>
      <c r="N21" s="95"/>
      <c r="O21" s="95"/>
      <c r="P21" s="95"/>
      <c r="Q21" s="95"/>
      <c r="R21" s="95"/>
      <c r="S21" s="95"/>
      <c r="T21" s="95"/>
      <c r="U21" s="96"/>
      <c r="V21" s="96"/>
      <c r="W21" s="96"/>
      <c r="X21" s="96"/>
      <c r="Y21" s="96"/>
      <c r="Z21" s="96"/>
      <c r="AA21" s="96"/>
      <c r="AB21" s="96"/>
      <c r="AC21" s="96"/>
    </row>
    <row r="22" spans="1:29" ht="18" hidden="1" customHeight="1">
      <c r="A22" s="97" t="s">
        <v>107</v>
      </c>
      <c r="B22" s="97" t="s">
        <v>112</v>
      </c>
      <c r="C22" s="97" t="s">
        <v>312</v>
      </c>
      <c r="D22" s="162" t="str">
        <f t="shared" si="0"/>
        <v xml:space="preserve">0 </v>
      </c>
      <c r="E22" s="98"/>
      <c r="F22" s="98"/>
      <c r="G22" s="98"/>
      <c r="H22" s="98"/>
      <c r="I22" s="98"/>
      <c r="J22" s="98"/>
      <c r="K22" s="155"/>
      <c r="L22" s="98"/>
      <c r="M22" s="98"/>
      <c r="N22" s="98"/>
      <c r="O22" s="98"/>
      <c r="P22" s="98"/>
      <c r="Q22" s="98"/>
      <c r="R22" s="98"/>
      <c r="S22" s="98"/>
      <c r="T22" s="98"/>
      <c r="U22" s="99"/>
      <c r="V22" s="99"/>
      <c r="W22" s="99"/>
      <c r="X22" s="99"/>
      <c r="Y22" s="99"/>
      <c r="Z22" s="99"/>
      <c r="AA22" s="99"/>
      <c r="AB22" s="99"/>
      <c r="AC22" s="99"/>
    </row>
    <row r="23" spans="1:29" ht="18" customHeight="1">
      <c r="A23" s="94" t="s">
        <v>9</v>
      </c>
      <c r="B23" s="94" t="s">
        <v>166</v>
      </c>
      <c r="C23" s="94" t="s">
        <v>310</v>
      </c>
      <c r="D23" s="161" t="str">
        <f t="shared" si="0"/>
        <v xml:space="preserve">1 </v>
      </c>
      <c r="E23" s="95"/>
      <c r="F23" s="95"/>
      <c r="G23" s="95"/>
      <c r="H23" s="95">
        <v>1</v>
      </c>
      <c r="I23" s="95"/>
      <c r="J23" s="95"/>
      <c r="K23" s="67"/>
      <c r="L23" s="95"/>
      <c r="M23" s="95"/>
      <c r="N23" s="95"/>
      <c r="O23" s="95"/>
      <c r="P23" s="95"/>
      <c r="Q23" s="95"/>
      <c r="R23" s="95"/>
      <c r="S23" s="95"/>
      <c r="T23" s="95"/>
      <c r="U23" s="96"/>
      <c r="V23" s="96"/>
      <c r="W23" s="96"/>
      <c r="X23" s="96"/>
      <c r="Y23" s="96"/>
      <c r="Z23" s="96"/>
      <c r="AA23" s="96"/>
      <c r="AB23" s="96"/>
      <c r="AC23" s="96"/>
    </row>
    <row r="24" spans="1:29" ht="18" hidden="1" customHeight="1">
      <c r="A24" s="97" t="s">
        <v>9</v>
      </c>
      <c r="B24" s="97" t="s">
        <v>168</v>
      </c>
      <c r="C24" s="97" t="s">
        <v>311</v>
      </c>
      <c r="D24" s="161" t="str">
        <f t="shared" si="0"/>
        <v xml:space="preserve">0 </v>
      </c>
      <c r="E24" s="98"/>
      <c r="F24" s="98"/>
      <c r="G24" s="98"/>
      <c r="H24" s="98"/>
      <c r="I24" s="98"/>
      <c r="J24" s="98"/>
      <c r="K24" s="155"/>
      <c r="L24" s="98"/>
      <c r="M24" s="98"/>
      <c r="N24" s="98"/>
      <c r="O24" s="98"/>
      <c r="P24" s="98"/>
      <c r="Q24" s="98"/>
      <c r="R24" s="98"/>
      <c r="S24" s="98"/>
      <c r="T24" s="98"/>
      <c r="U24" s="99"/>
      <c r="V24" s="99"/>
      <c r="W24" s="99"/>
      <c r="X24" s="99"/>
      <c r="Y24" s="99"/>
      <c r="Z24" s="99"/>
      <c r="AA24" s="99"/>
      <c r="AB24" s="99"/>
      <c r="AC24" s="99"/>
    </row>
    <row r="25" spans="1:29" ht="18" customHeight="1">
      <c r="A25" s="128" t="s">
        <v>9</v>
      </c>
      <c r="B25" s="128" t="s">
        <v>155</v>
      </c>
      <c r="C25" s="128" t="s">
        <v>156</v>
      </c>
      <c r="D25" s="161" t="str">
        <f>E25+F25+G25+H25+I25+J25+K25+L25+M25+N25+O25+P25+Q25+R25+S25+T25+U25+V25+W25+X25+Y25+Z25+AA25+AB25 &amp; " " &amp;AC25</f>
        <v xml:space="preserve">1 </v>
      </c>
      <c r="E25" s="117"/>
      <c r="F25" s="117"/>
      <c r="G25" s="117"/>
      <c r="H25" s="117"/>
      <c r="I25" s="117">
        <v>1</v>
      </c>
      <c r="J25" s="117"/>
      <c r="K25" s="67"/>
      <c r="L25" s="121"/>
      <c r="M25" s="121"/>
      <c r="N25" s="121"/>
      <c r="O25" s="121"/>
      <c r="P25" s="121"/>
      <c r="Q25" s="121"/>
      <c r="R25" s="121"/>
      <c r="S25" s="121"/>
      <c r="T25" s="117"/>
      <c r="U25" s="132"/>
      <c r="V25" s="132"/>
      <c r="W25" s="132"/>
      <c r="X25" s="132"/>
      <c r="Y25" s="132"/>
      <c r="Z25" s="132"/>
      <c r="AA25" s="132"/>
      <c r="AB25" s="132"/>
      <c r="AC25" s="132"/>
    </row>
    <row r="26" spans="1:29" ht="18" hidden="1" customHeight="1">
      <c r="A26" s="112" t="s">
        <v>138</v>
      </c>
      <c r="B26" s="112" t="s">
        <v>149</v>
      </c>
      <c r="C26" s="112" t="s">
        <v>345</v>
      </c>
      <c r="D26" s="161" t="str">
        <f t="shared" si="0"/>
        <v xml:space="preserve">0 </v>
      </c>
      <c r="E26" s="113"/>
      <c r="F26" s="113"/>
      <c r="G26" s="113"/>
      <c r="H26" s="113"/>
      <c r="I26" s="113"/>
      <c r="J26" s="113"/>
      <c r="K26" s="153"/>
      <c r="L26" s="113"/>
      <c r="M26" s="113"/>
      <c r="N26" s="113"/>
      <c r="O26" s="113"/>
      <c r="P26" s="113"/>
      <c r="Q26" s="113"/>
      <c r="R26" s="113"/>
      <c r="S26" s="113"/>
      <c r="T26" s="113"/>
      <c r="U26" s="114"/>
      <c r="V26" s="114"/>
      <c r="W26" s="114"/>
      <c r="X26" s="114"/>
      <c r="Y26" s="114"/>
      <c r="Z26" s="114"/>
      <c r="AA26" s="114"/>
      <c r="AB26" s="114"/>
      <c r="AC26" s="114"/>
    </row>
    <row r="27" spans="1:29" ht="18" hidden="1" customHeight="1">
      <c r="A27" s="94" t="s">
        <v>352</v>
      </c>
      <c r="B27" s="94" t="s">
        <v>352</v>
      </c>
      <c r="C27" s="94" t="s">
        <v>366</v>
      </c>
      <c r="D27" s="161" t="str">
        <f t="shared" si="0"/>
        <v xml:space="preserve">0 </v>
      </c>
      <c r="E27" s="95"/>
      <c r="F27" s="95"/>
      <c r="G27" s="95"/>
      <c r="H27" s="95"/>
      <c r="I27" s="95"/>
      <c r="J27" s="95"/>
      <c r="K27" s="67"/>
      <c r="L27" s="95"/>
      <c r="M27" s="95"/>
      <c r="N27" s="95"/>
      <c r="O27" s="95"/>
      <c r="P27" s="95"/>
      <c r="Q27" s="95"/>
      <c r="R27" s="95"/>
      <c r="S27" s="95"/>
      <c r="T27" s="95"/>
      <c r="U27" s="96"/>
      <c r="V27" s="96"/>
      <c r="W27" s="96"/>
      <c r="X27" s="96"/>
      <c r="Y27" s="96"/>
      <c r="Z27" s="96"/>
      <c r="AA27" s="96"/>
      <c r="AB27" s="96"/>
      <c r="AC27" s="96"/>
    </row>
    <row r="28" spans="1:29" ht="18" hidden="1" customHeight="1">
      <c r="A28" s="115" t="s">
        <v>4</v>
      </c>
      <c r="B28" s="115" t="s">
        <v>188</v>
      </c>
      <c r="C28" s="115" t="s">
        <v>189</v>
      </c>
      <c r="D28" s="161" t="str">
        <f t="shared" si="0"/>
        <v xml:space="preserve">0 </v>
      </c>
      <c r="E28" s="110"/>
      <c r="F28" s="110"/>
      <c r="G28" s="110"/>
      <c r="H28" s="110"/>
      <c r="I28" s="110"/>
      <c r="J28" s="110"/>
      <c r="K28" s="154"/>
      <c r="L28" s="110"/>
      <c r="M28" s="110"/>
      <c r="N28" s="110"/>
      <c r="O28" s="110"/>
      <c r="P28" s="110"/>
      <c r="Q28" s="110"/>
      <c r="R28" s="110"/>
      <c r="S28" s="110"/>
      <c r="T28" s="110"/>
      <c r="U28" s="111"/>
      <c r="V28" s="111"/>
      <c r="W28" s="111"/>
      <c r="X28" s="111"/>
      <c r="Y28" s="111"/>
      <c r="Z28" s="111"/>
      <c r="AA28" s="111"/>
      <c r="AB28" s="111"/>
      <c r="AC28" s="111"/>
    </row>
    <row r="29" spans="1:29" ht="18" hidden="1" customHeight="1">
      <c r="A29" s="131" t="s">
        <v>129</v>
      </c>
      <c r="B29" s="131" t="s">
        <v>130</v>
      </c>
      <c r="C29" s="131" t="s">
        <v>131</v>
      </c>
      <c r="D29" s="163" t="str">
        <f t="shared" si="0"/>
        <v xml:space="preserve">0 </v>
      </c>
      <c r="E29" s="119"/>
      <c r="F29" s="119"/>
      <c r="G29" s="119"/>
      <c r="H29" s="119"/>
      <c r="I29" s="119"/>
      <c r="J29" s="119"/>
      <c r="K29" s="154"/>
      <c r="L29" s="123"/>
      <c r="M29" s="123"/>
      <c r="N29" s="123"/>
      <c r="O29" s="123"/>
      <c r="P29" s="123"/>
      <c r="Q29" s="123"/>
      <c r="R29" s="123"/>
      <c r="S29" s="123"/>
      <c r="T29" s="119"/>
      <c r="U29" s="134"/>
      <c r="V29" s="134"/>
      <c r="W29" s="134"/>
      <c r="X29" s="134"/>
      <c r="Y29" s="134"/>
      <c r="Z29" s="134"/>
      <c r="AA29" s="134"/>
      <c r="AB29" s="134"/>
      <c r="AC29" s="134"/>
    </row>
    <row r="30" spans="1:29" ht="18" customHeight="1">
      <c r="A30" s="128" t="s">
        <v>138</v>
      </c>
      <c r="B30" s="128" t="s">
        <v>143</v>
      </c>
      <c r="C30" s="128" t="s">
        <v>144</v>
      </c>
      <c r="D30" s="161" t="str">
        <f t="shared" si="0"/>
        <v xml:space="preserve">4 </v>
      </c>
      <c r="E30" s="117"/>
      <c r="F30" s="117">
        <v>1</v>
      </c>
      <c r="G30" s="117">
        <v>1</v>
      </c>
      <c r="H30" s="117">
        <v>1</v>
      </c>
      <c r="I30" s="117">
        <v>1</v>
      </c>
      <c r="J30" s="117"/>
      <c r="K30" s="67"/>
      <c r="L30" s="121"/>
      <c r="M30" s="121"/>
      <c r="N30" s="121"/>
      <c r="O30" s="121"/>
      <c r="P30" s="121"/>
      <c r="Q30" s="121"/>
      <c r="R30" s="121"/>
      <c r="S30" s="121"/>
      <c r="T30" s="117"/>
      <c r="U30" s="132"/>
      <c r="V30" s="132"/>
      <c r="W30" s="132"/>
      <c r="X30" s="132"/>
      <c r="Y30" s="132"/>
      <c r="Z30" s="132"/>
      <c r="AA30" s="132"/>
      <c r="AB30" s="132"/>
      <c r="AC30" s="132"/>
    </row>
    <row r="31" spans="1:29" ht="18" hidden="1" customHeight="1">
      <c r="A31" s="112" t="s">
        <v>4</v>
      </c>
      <c r="B31" s="112" t="s">
        <v>85</v>
      </c>
      <c r="C31" s="112" t="s">
        <v>86</v>
      </c>
      <c r="D31" s="162" t="str">
        <f t="shared" si="0"/>
        <v xml:space="preserve">0 </v>
      </c>
      <c r="E31" s="113"/>
      <c r="F31" s="113"/>
      <c r="G31" s="113"/>
      <c r="H31" s="113"/>
      <c r="I31" s="113"/>
      <c r="J31" s="113"/>
      <c r="K31" s="153"/>
      <c r="L31" s="113"/>
      <c r="M31" s="113"/>
      <c r="N31" s="113"/>
      <c r="O31" s="113"/>
      <c r="P31" s="113"/>
      <c r="Q31" s="113"/>
      <c r="R31" s="113"/>
      <c r="S31" s="113"/>
      <c r="T31" s="113"/>
      <c r="U31" s="114"/>
      <c r="V31" s="114"/>
      <c r="W31" s="114"/>
      <c r="X31" s="114"/>
      <c r="Y31" s="114"/>
      <c r="Z31" s="114"/>
      <c r="AA31" s="114"/>
      <c r="AB31" s="114"/>
      <c r="AC31" s="114"/>
    </row>
    <row r="32" spans="1:29" ht="18" hidden="1" customHeight="1">
      <c r="A32" s="97" t="s">
        <v>9</v>
      </c>
      <c r="B32" s="97" t="s">
        <v>25</v>
      </c>
      <c r="C32" s="97" t="s">
        <v>313</v>
      </c>
      <c r="D32" s="163" t="str">
        <f t="shared" si="0"/>
        <v xml:space="preserve">0 </v>
      </c>
      <c r="E32" s="98"/>
      <c r="F32" s="98"/>
      <c r="G32" s="98"/>
      <c r="H32" s="98"/>
      <c r="I32" s="98"/>
      <c r="J32" s="98"/>
      <c r="K32" s="155"/>
      <c r="L32" s="98"/>
      <c r="M32" s="98"/>
      <c r="N32" s="98"/>
      <c r="O32" s="98"/>
      <c r="P32" s="98"/>
      <c r="Q32" s="98"/>
      <c r="R32" s="98"/>
      <c r="S32" s="98"/>
      <c r="T32" s="98"/>
      <c r="U32" s="99"/>
      <c r="V32" s="99"/>
      <c r="W32" s="99"/>
      <c r="X32" s="99"/>
      <c r="Y32" s="99"/>
      <c r="Z32" s="99"/>
      <c r="AA32" s="99"/>
      <c r="AB32" s="99"/>
      <c r="AC32" s="99"/>
    </row>
    <row r="33" spans="1:29" ht="18" customHeight="1">
      <c r="A33" s="128" t="s">
        <v>52</v>
      </c>
      <c r="B33" s="128" t="s">
        <v>213</v>
      </c>
      <c r="C33" s="128" t="s">
        <v>564</v>
      </c>
      <c r="D33" s="161" t="str">
        <f>E33+F33+G33+H33+I33+J33+K33+L33+M33+N33+O33+P33+Q33+R33+S33+T33+U33+V33+W33+X33+Y33+Z33+AA33+AB33 &amp; " " &amp;AC33</f>
        <v xml:space="preserve">6 </v>
      </c>
      <c r="E33" s="117"/>
      <c r="F33" s="117"/>
      <c r="G33" s="117"/>
      <c r="H33" s="117"/>
      <c r="I33" s="117"/>
      <c r="J33" s="85">
        <v>3</v>
      </c>
      <c r="K33" s="85">
        <v>3</v>
      </c>
      <c r="L33" s="121"/>
      <c r="M33" s="121"/>
      <c r="N33" s="121"/>
      <c r="O33" s="121"/>
      <c r="P33" s="121"/>
      <c r="Q33" s="121"/>
      <c r="R33" s="121"/>
      <c r="S33" s="121"/>
      <c r="T33" s="117"/>
      <c r="U33" s="132"/>
      <c r="V33" s="132"/>
      <c r="W33" s="132"/>
      <c r="X33" s="132"/>
      <c r="Y33" s="132"/>
      <c r="Z33" s="132"/>
      <c r="AA33" s="132"/>
      <c r="AB33" s="132"/>
      <c r="AC33" s="132"/>
    </row>
    <row r="34" spans="1:29" ht="18" hidden="1" customHeight="1">
      <c r="A34" s="112" t="s">
        <v>138</v>
      </c>
      <c r="B34" s="112" t="s">
        <v>141</v>
      </c>
      <c r="C34" s="112" t="s">
        <v>142</v>
      </c>
      <c r="D34" s="162" t="str">
        <f t="shared" si="0"/>
        <v xml:space="preserve">0 </v>
      </c>
      <c r="E34" s="113"/>
      <c r="F34" s="113"/>
      <c r="G34" s="113"/>
      <c r="H34" s="113"/>
      <c r="I34" s="113"/>
      <c r="J34" s="113"/>
      <c r="K34" s="153"/>
      <c r="L34" s="113"/>
      <c r="M34" s="113"/>
      <c r="N34" s="113"/>
      <c r="O34" s="113"/>
      <c r="P34" s="113"/>
      <c r="Q34" s="113"/>
      <c r="R34" s="113"/>
      <c r="S34" s="113"/>
      <c r="T34" s="113"/>
      <c r="U34" s="114"/>
      <c r="V34" s="114"/>
      <c r="W34" s="114"/>
      <c r="X34" s="114"/>
      <c r="Y34" s="114"/>
      <c r="Z34" s="114"/>
      <c r="AA34" s="114"/>
      <c r="AB34" s="114"/>
      <c r="AC34" s="114"/>
    </row>
    <row r="35" spans="1:29" ht="18" hidden="1" customHeight="1">
      <c r="A35" s="94" t="s">
        <v>7</v>
      </c>
      <c r="B35" s="94" t="s">
        <v>8</v>
      </c>
      <c r="C35" s="94" t="s">
        <v>303</v>
      </c>
      <c r="D35" s="161" t="str">
        <f t="shared" si="0"/>
        <v xml:space="preserve">0 </v>
      </c>
      <c r="E35" s="95"/>
      <c r="F35" s="95"/>
      <c r="G35" s="95"/>
      <c r="H35" s="95"/>
      <c r="I35" s="95"/>
      <c r="J35" s="95"/>
      <c r="K35" s="67"/>
      <c r="L35" s="95"/>
      <c r="M35" s="95"/>
      <c r="N35" s="95"/>
      <c r="O35" s="95"/>
      <c r="P35" s="95"/>
      <c r="Q35" s="95"/>
      <c r="R35" s="95"/>
      <c r="S35" s="95"/>
      <c r="T35" s="95"/>
      <c r="U35" s="96"/>
      <c r="V35" s="96"/>
      <c r="W35" s="96"/>
      <c r="X35" s="96"/>
      <c r="Y35" s="96"/>
      <c r="Z35" s="96"/>
      <c r="AA35" s="96"/>
      <c r="AB35" s="96"/>
      <c r="AC35" s="96"/>
    </row>
    <row r="36" spans="1:29" ht="18" hidden="1" customHeight="1">
      <c r="A36" s="94" t="s">
        <v>7</v>
      </c>
      <c r="B36" s="94" t="s">
        <v>196</v>
      </c>
      <c r="C36" s="94" t="s">
        <v>302</v>
      </c>
      <c r="D36" s="161" t="str">
        <f t="shared" si="0"/>
        <v xml:space="preserve">0 </v>
      </c>
      <c r="E36" s="95"/>
      <c r="F36" s="95"/>
      <c r="G36" s="95"/>
      <c r="H36" s="95"/>
      <c r="I36" s="95"/>
      <c r="J36" s="95"/>
      <c r="K36" s="67"/>
      <c r="L36" s="95"/>
      <c r="M36" s="95"/>
      <c r="N36" s="95"/>
      <c r="O36" s="95"/>
      <c r="P36" s="95"/>
      <c r="Q36" s="95"/>
      <c r="R36" s="95"/>
      <c r="S36" s="95"/>
      <c r="T36" s="95"/>
      <c r="U36" s="96"/>
      <c r="V36" s="96"/>
      <c r="W36" s="96"/>
      <c r="X36" s="96"/>
      <c r="Y36" s="96"/>
      <c r="Z36" s="96"/>
      <c r="AA36" s="96"/>
      <c r="AB36" s="96"/>
      <c r="AC36" s="96"/>
    </row>
    <row r="37" spans="1:29" hidden="1">
      <c r="A37" s="94" t="s">
        <v>47</v>
      </c>
      <c r="B37" s="94" t="s">
        <v>205</v>
      </c>
      <c r="C37" s="94" t="s">
        <v>206</v>
      </c>
      <c r="D37" s="161" t="str">
        <f t="shared" si="0"/>
        <v xml:space="preserve">0 </v>
      </c>
      <c r="E37" s="95"/>
      <c r="F37" s="95"/>
      <c r="G37" s="95"/>
      <c r="H37" s="95"/>
      <c r="I37" s="95"/>
      <c r="J37" s="95"/>
      <c r="K37" s="67"/>
      <c r="L37" s="95"/>
      <c r="M37" s="95"/>
      <c r="N37" s="95"/>
      <c r="O37" s="95"/>
      <c r="P37" s="95"/>
      <c r="Q37" s="95"/>
      <c r="R37" s="95"/>
      <c r="S37" s="95"/>
      <c r="T37" s="95"/>
      <c r="U37" s="96"/>
      <c r="V37" s="96"/>
      <c r="W37" s="96"/>
      <c r="X37" s="96"/>
      <c r="Y37" s="96"/>
      <c r="Z37" s="96"/>
      <c r="AA37" s="96"/>
      <c r="AB37" s="96"/>
      <c r="AC37" s="96"/>
    </row>
    <row r="38" spans="1:29" hidden="1">
      <c r="A38" s="94" t="s">
        <v>47</v>
      </c>
      <c r="B38" s="94" t="s">
        <v>207</v>
      </c>
      <c r="C38" s="94" t="s">
        <v>208</v>
      </c>
      <c r="D38" s="161" t="str">
        <f t="shared" si="0"/>
        <v xml:space="preserve">0 </v>
      </c>
      <c r="E38" s="95"/>
      <c r="F38" s="95"/>
      <c r="G38" s="95"/>
      <c r="H38" s="95"/>
      <c r="I38" s="95"/>
      <c r="J38" s="95"/>
      <c r="K38" s="67"/>
      <c r="L38" s="95"/>
      <c r="M38" s="95"/>
      <c r="N38" s="95"/>
      <c r="O38" s="95"/>
      <c r="P38" s="95"/>
      <c r="Q38" s="95"/>
      <c r="R38" s="95"/>
      <c r="S38" s="95"/>
      <c r="T38" s="95"/>
      <c r="U38" s="96"/>
      <c r="V38" s="96"/>
      <c r="W38" s="96"/>
      <c r="X38" s="96"/>
      <c r="Y38" s="96"/>
      <c r="Z38" s="96"/>
      <c r="AA38" s="96"/>
      <c r="AB38" s="96"/>
      <c r="AC38" s="96"/>
    </row>
    <row r="39" spans="1:29" hidden="1">
      <c r="A39" s="94" t="s">
        <v>47</v>
      </c>
      <c r="B39" s="94" t="s">
        <v>209</v>
      </c>
      <c r="C39" s="94" t="s">
        <v>210</v>
      </c>
      <c r="D39" s="161" t="str">
        <f t="shared" si="0"/>
        <v xml:space="preserve">0 </v>
      </c>
      <c r="E39" s="95"/>
      <c r="F39" s="95"/>
      <c r="G39" s="95"/>
      <c r="H39" s="95"/>
      <c r="I39" s="95"/>
      <c r="J39" s="95"/>
      <c r="K39" s="67"/>
      <c r="L39" s="95"/>
      <c r="M39" s="95"/>
      <c r="N39" s="95"/>
      <c r="O39" s="95"/>
      <c r="P39" s="95"/>
      <c r="Q39" s="95"/>
      <c r="R39" s="95"/>
      <c r="S39" s="95"/>
      <c r="T39" s="95"/>
      <c r="U39" s="96"/>
      <c r="V39" s="96"/>
      <c r="W39" s="96"/>
      <c r="X39" s="96"/>
      <c r="Y39" s="96"/>
      <c r="Z39" s="96"/>
      <c r="AA39" s="96"/>
      <c r="AB39" s="96"/>
      <c r="AC39" s="96"/>
    </row>
    <row r="40" spans="1:29" hidden="1">
      <c r="A40" s="94" t="s">
        <v>47</v>
      </c>
      <c r="B40" s="94" t="s">
        <v>211</v>
      </c>
      <c r="C40" s="94" t="s">
        <v>212</v>
      </c>
      <c r="D40" s="161" t="str">
        <f t="shared" si="0"/>
        <v xml:space="preserve">0 </v>
      </c>
      <c r="E40" s="95"/>
      <c r="F40" s="95"/>
      <c r="G40" s="95"/>
      <c r="H40" s="95"/>
      <c r="I40" s="95"/>
      <c r="J40" s="95"/>
      <c r="K40" s="67"/>
      <c r="L40" s="95"/>
      <c r="M40" s="95"/>
      <c r="N40" s="95"/>
      <c r="O40" s="95"/>
      <c r="P40" s="95"/>
      <c r="Q40" s="95"/>
      <c r="R40" s="95"/>
      <c r="S40" s="95"/>
      <c r="T40" s="95"/>
      <c r="U40" s="96"/>
      <c r="V40" s="96"/>
      <c r="W40" s="96"/>
      <c r="X40" s="96"/>
      <c r="Y40" s="96"/>
      <c r="Z40" s="96"/>
      <c r="AA40" s="96"/>
      <c r="AB40" s="96"/>
      <c r="AC40" s="96"/>
    </row>
    <row r="41" spans="1:29" hidden="1">
      <c r="A41" s="94" t="s">
        <v>47</v>
      </c>
      <c r="B41" s="94" t="s">
        <v>48</v>
      </c>
      <c r="C41" s="94" t="s">
        <v>49</v>
      </c>
      <c r="D41" s="161" t="str">
        <f t="shared" si="0"/>
        <v xml:space="preserve">0 </v>
      </c>
      <c r="E41" s="95"/>
      <c r="F41" s="95"/>
      <c r="G41" s="95"/>
      <c r="H41" s="95"/>
      <c r="I41" s="95"/>
      <c r="J41" s="95"/>
      <c r="K41" s="67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96"/>
      <c r="W41" s="96"/>
      <c r="X41" s="96"/>
      <c r="Y41" s="96"/>
      <c r="Z41" s="96"/>
      <c r="AA41" s="96"/>
      <c r="AB41" s="96"/>
      <c r="AC41" s="96"/>
    </row>
    <row r="42" spans="1:29" hidden="1">
      <c r="A42" s="94" t="s">
        <v>47</v>
      </c>
      <c r="B42" s="94" t="s">
        <v>50</v>
      </c>
      <c r="C42" s="94" t="s">
        <v>51</v>
      </c>
      <c r="D42" s="161" t="str">
        <f t="shared" si="0"/>
        <v xml:space="preserve">0 </v>
      </c>
      <c r="E42" s="95"/>
      <c r="F42" s="95"/>
      <c r="G42" s="95"/>
      <c r="H42" s="95"/>
      <c r="I42" s="95"/>
      <c r="J42" s="95"/>
      <c r="K42" s="67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96"/>
      <c r="W42" s="96"/>
      <c r="X42" s="96"/>
      <c r="Y42" s="96"/>
      <c r="Z42" s="96"/>
      <c r="AA42" s="96"/>
      <c r="AB42" s="96"/>
      <c r="AC42" s="96"/>
    </row>
    <row r="43" spans="1:29" hidden="1">
      <c r="A43" s="94" t="s">
        <v>55</v>
      </c>
      <c r="B43" s="94" t="s">
        <v>56</v>
      </c>
      <c r="C43" s="94" t="s">
        <v>57</v>
      </c>
      <c r="D43" s="161" t="str">
        <f t="shared" si="0"/>
        <v xml:space="preserve">0 </v>
      </c>
      <c r="E43" s="95"/>
      <c r="F43" s="95"/>
      <c r="G43" s="95"/>
      <c r="H43" s="95"/>
      <c r="I43" s="95"/>
      <c r="J43" s="95"/>
      <c r="K43" s="67"/>
      <c r="L43" s="95"/>
      <c r="M43" s="95"/>
      <c r="N43" s="95"/>
      <c r="O43" s="95"/>
      <c r="P43" s="95"/>
      <c r="Q43" s="95"/>
      <c r="R43" s="95"/>
      <c r="S43" s="95"/>
      <c r="T43" s="95"/>
      <c r="U43" s="96"/>
      <c r="V43" s="96"/>
      <c r="W43" s="96"/>
      <c r="X43" s="96"/>
      <c r="Y43" s="96"/>
      <c r="Z43" s="96"/>
      <c r="AA43" s="96"/>
      <c r="AB43" s="96"/>
      <c r="AC43" s="96"/>
    </row>
    <row r="44" spans="1:29" hidden="1">
      <c r="A44" s="94" t="s">
        <v>30</v>
      </c>
      <c r="B44" s="94" t="s">
        <v>58</v>
      </c>
      <c r="C44" s="94" t="s">
        <v>59</v>
      </c>
      <c r="D44" s="161" t="str">
        <f t="shared" si="0"/>
        <v xml:space="preserve">0 </v>
      </c>
      <c r="E44" s="95"/>
      <c r="F44" s="95"/>
      <c r="G44" s="95"/>
      <c r="H44" s="95"/>
      <c r="I44" s="95"/>
      <c r="J44" s="95"/>
      <c r="K44" s="67"/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6"/>
      <c r="X44" s="96"/>
      <c r="Y44" s="96"/>
      <c r="Z44" s="96"/>
      <c r="AA44" s="96"/>
      <c r="AB44" s="96"/>
      <c r="AC44" s="96"/>
    </row>
    <row r="45" spans="1:29" hidden="1">
      <c r="A45" s="94" t="s">
        <v>30</v>
      </c>
      <c r="B45" s="94" t="s">
        <v>60</v>
      </c>
      <c r="C45" s="94" t="s">
        <v>61</v>
      </c>
      <c r="D45" s="161" t="str">
        <f t="shared" si="0"/>
        <v xml:space="preserve">0 </v>
      </c>
      <c r="E45" s="95"/>
      <c r="F45" s="95"/>
      <c r="G45" s="95"/>
      <c r="H45" s="95"/>
      <c r="I45" s="95"/>
      <c r="J45" s="95"/>
      <c r="K45" s="67"/>
      <c r="L45" s="95"/>
      <c r="M45" s="95"/>
      <c r="N45" s="95"/>
      <c r="O45" s="95"/>
      <c r="P45" s="95"/>
      <c r="Q45" s="95"/>
      <c r="R45" s="95"/>
      <c r="S45" s="95"/>
      <c r="T45" s="95"/>
      <c r="U45" s="96"/>
      <c r="V45" s="96"/>
      <c r="W45" s="96"/>
      <c r="X45" s="96"/>
      <c r="Y45" s="96"/>
      <c r="Z45" s="96"/>
      <c r="AA45" s="96"/>
      <c r="AB45" s="96"/>
      <c r="AC45" s="96"/>
    </row>
    <row r="46" spans="1:29" hidden="1">
      <c r="A46" s="94" t="s">
        <v>30</v>
      </c>
      <c r="B46" s="94" t="s">
        <v>62</v>
      </c>
      <c r="C46" s="94" t="s">
        <v>63</v>
      </c>
      <c r="D46" s="161" t="str">
        <f t="shared" si="0"/>
        <v xml:space="preserve">0 </v>
      </c>
      <c r="E46" s="95"/>
      <c r="F46" s="95"/>
      <c r="G46" s="95"/>
      <c r="H46" s="95"/>
      <c r="I46" s="95"/>
      <c r="J46" s="95"/>
      <c r="K46" s="67"/>
      <c r="L46" s="95"/>
      <c r="M46" s="95"/>
      <c r="N46" s="95"/>
      <c r="O46" s="95"/>
      <c r="P46" s="95"/>
      <c r="Q46" s="95"/>
      <c r="R46" s="95"/>
      <c r="S46" s="95"/>
      <c r="T46" s="95"/>
      <c r="U46" s="96"/>
      <c r="V46" s="96"/>
      <c r="W46" s="96"/>
      <c r="X46" s="96"/>
      <c r="Y46" s="96"/>
      <c r="Z46" s="96"/>
      <c r="AA46" s="96"/>
      <c r="AB46" s="96"/>
      <c r="AC46" s="96"/>
    </row>
    <row r="47" spans="1:29" hidden="1">
      <c r="A47" s="94" t="s">
        <v>30</v>
      </c>
      <c r="B47" s="94" t="s">
        <v>31</v>
      </c>
      <c r="C47" s="94" t="s">
        <v>32</v>
      </c>
      <c r="D47" s="161" t="str">
        <f t="shared" si="0"/>
        <v xml:space="preserve">0 </v>
      </c>
      <c r="E47" s="95"/>
      <c r="F47" s="95"/>
      <c r="G47" s="95"/>
      <c r="H47" s="95"/>
      <c r="I47" s="95"/>
      <c r="J47" s="95"/>
      <c r="K47" s="67"/>
      <c r="L47" s="95"/>
      <c r="M47" s="95"/>
      <c r="N47" s="95"/>
      <c r="O47" s="95"/>
      <c r="P47" s="95"/>
      <c r="Q47" s="95"/>
      <c r="R47" s="95"/>
      <c r="S47" s="95"/>
      <c r="T47" s="95"/>
      <c r="U47" s="96"/>
      <c r="V47" s="96"/>
      <c r="W47" s="96"/>
      <c r="X47" s="96"/>
      <c r="Y47" s="96"/>
      <c r="Z47" s="96"/>
      <c r="AA47" s="96"/>
      <c r="AB47" s="96"/>
      <c r="AC47" s="96"/>
    </row>
    <row r="48" spans="1:29" hidden="1">
      <c r="A48" s="94" t="s">
        <v>30</v>
      </c>
      <c r="B48" s="94" t="s">
        <v>39</v>
      </c>
      <c r="C48" s="94" t="s">
        <v>40</v>
      </c>
      <c r="D48" s="161" t="str">
        <f t="shared" si="0"/>
        <v xml:space="preserve">0 </v>
      </c>
      <c r="E48" s="95"/>
      <c r="F48" s="95"/>
      <c r="G48" s="95"/>
      <c r="H48" s="95"/>
      <c r="I48" s="95"/>
      <c r="J48" s="95"/>
      <c r="K48" s="67"/>
      <c r="L48" s="95"/>
      <c r="M48" s="95"/>
      <c r="N48" s="95"/>
      <c r="O48" s="95"/>
      <c r="P48" s="95"/>
      <c r="Q48" s="95"/>
      <c r="R48" s="95"/>
      <c r="S48" s="95"/>
      <c r="T48" s="95"/>
      <c r="U48" s="96"/>
      <c r="V48" s="96"/>
      <c r="W48" s="96"/>
      <c r="X48" s="96"/>
      <c r="Y48" s="96"/>
      <c r="Z48" s="96"/>
      <c r="AA48" s="96"/>
      <c r="AB48" s="96"/>
      <c r="AC48" s="96"/>
    </row>
    <row r="49" spans="1:29" hidden="1">
      <c r="A49" s="94" t="s">
        <v>30</v>
      </c>
      <c r="B49" s="94" t="s">
        <v>217</v>
      </c>
      <c r="C49" s="94" t="s">
        <v>218</v>
      </c>
      <c r="D49" s="161" t="str">
        <f t="shared" si="0"/>
        <v xml:space="preserve">0 </v>
      </c>
      <c r="E49" s="95"/>
      <c r="F49" s="95"/>
      <c r="G49" s="95"/>
      <c r="H49" s="95"/>
      <c r="I49" s="95"/>
      <c r="J49" s="95"/>
      <c r="K49" s="67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6"/>
      <c r="X49" s="96"/>
      <c r="Y49" s="96"/>
      <c r="Z49" s="96"/>
      <c r="AA49" s="96"/>
      <c r="AB49" s="96"/>
      <c r="AC49" s="96"/>
    </row>
    <row r="50" spans="1:29" hidden="1">
      <c r="A50" s="94" t="s">
        <v>30</v>
      </c>
      <c r="B50" s="94" t="s">
        <v>219</v>
      </c>
      <c r="C50" s="94" t="s">
        <v>220</v>
      </c>
      <c r="D50" s="161" t="str">
        <f t="shared" si="0"/>
        <v xml:space="preserve">0 </v>
      </c>
      <c r="E50" s="95"/>
      <c r="F50" s="95"/>
      <c r="G50" s="95"/>
      <c r="H50" s="95"/>
      <c r="I50" s="95"/>
      <c r="J50" s="95"/>
      <c r="K50" s="67"/>
      <c r="L50" s="95"/>
      <c r="M50" s="95"/>
      <c r="N50" s="95"/>
      <c r="O50" s="95"/>
      <c r="P50" s="95"/>
      <c r="Q50" s="95"/>
      <c r="R50" s="95"/>
      <c r="S50" s="95"/>
      <c r="T50" s="95"/>
      <c r="U50" s="96"/>
      <c r="V50" s="96"/>
      <c r="W50" s="96"/>
      <c r="X50" s="96"/>
      <c r="Y50" s="96"/>
      <c r="Z50" s="96"/>
      <c r="AA50" s="96"/>
      <c r="AB50" s="96"/>
      <c r="AC50" s="96"/>
    </row>
    <row r="51" spans="1:29" hidden="1">
      <c r="A51" s="94" t="s">
        <v>200</v>
      </c>
      <c r="B51" s="94" t="s">
        <v>221</v>
      </c>
      <c r="C51" s="94" t="s">
        <v>222</v>
      </c>
      <c r="D51" s="161" t="str">
        <f t="shared" si="0"/>
        <v xml:space="preserve">0 </v>
      </c>
      <c r="E51" s="95"/>
      <c r="F51" s="95"/>
      <c r="G51" s="95"/>
      <c r="H51" s="95"/>
      <c r="I51" s="95"/>
      <c r="J51" s="95"/>
      <c r="K51" s="67"/>
      <c r="L51" s="95"/>
      <c r="M51" s="95"/>
      <c r="N51" s="95"/>
      <c r="O51" s="95"/>
      <c r="P51" s="95"/>
      <c r="Q51" s="95"/>
      <c r="R51" s="95"/>
      <c r="S51" s="95"/>
      <c r="T51" s="95"/>
      <c r="U51" s="96"/>
      <c r="V51" s="96"/>
      <c r="W51" s="96"/>
      <c r="X51" s="96"/>
      <c r="Y51" s="96"/>
      <c r="Z51" s="96"/>
      <c r="AA51" s="96"/>
      <c r="AB51" s="96"/>
      <c r="AC51" s="96"/>
    </row>
    <row r="52" spans="1:29" hidden="1">
      <c r="A52" s="94" t="s">
        <v>223</v>
      </c>
      <c r="B52" s="94" t="s">
        <v>224</v>
      </c>
      <c r="C52" s="94" t="s">
        <v>225</v>
      </c>
      <c r="D52" s="161" t="str">
        <f t="shared" si="0"/>
        <v xml:space="preserve">0 </v>
      </c>
      <c r="E52" s="95"/>
      <c r="F52" s="95"/>
      <c r="G52" s="95"/>
      <c r="H52" s="95"/>
      <c r="I52" s="95"/>
      <c r="J52" s="95"/>
      <c r="K52" s="67"/>
      <c r="L52" s="95"/>
      <c r="M52" s="95"/>
      <c r="N52" s="95"/>
      <c r="O52" s="95"/>
      <c r="P52" s="95"/>
      <c r="Q52" s="95"/>
      <c r="R52" s="95"/>
      <c r="S52" s="95"/>
      <c r="T52" s="95"/>
      <c r="U52" s="96"/>
      <c r="V52" s="96"/>
      <c r="W52" s="96"/>
      <c r="X52" s="96"/>
      <c r="Y52" s="96"/>
      <c r="Z52" s="96"/>
      <c r="AA52" s="96"/>
      <c r="AB52" s="96"/>
      <c r="AC52" s="96"/>
    </row>
    <row r="53" spans="1:29" hidden="1">
      <c r="A53" s="94" t="s">
        <v>0</v>
      </c>
      <c r="B53" s="94" t="s">
        <v>134</v>
      </c>
      <c r="C53" s="94" t="s">
        <v>135</v>
      </c>
      <c r="D53" s="161" t="str">
        <f t="shared" si="0"/>
        <v xml:space="preserve">0 </v>
      </c>
      <c r="E53" s="95"/>
      <c r="F53" s="95"/>
      <c r="G53" s="95"/>
      <c r="H53" s="95"/>
      <c r="I53" s="95"/>
      <c r="J53" s="95"/>
      <c r="K53" s="67"/>
      <c r="L53" s="95"/>
      <c r="M53" s="95"/>
      <c r="N53" s="95"/>
      <c r="O53" s="95"/>
      <c r="P53" s="95"/>
      <c r="Q53" s="95"/>
      <c r="R53" s="95"/>
      <c r="S53" s="95"/>
      <c r="T53" s="95"/>
      <c r="U53" s="96"/>
      <c r="V53" s="96"/>
      <c r="W53" s="96"/>
      <c r="X53" s="96"/>
      <c r="Y53" s="96"/>
      <c r="Z53" s="96"/>
      <c r="AA53" s="96"/>
      <c r="AB53" s="96"/>
      <c r="AC53" s="96"/>
    </row>
    <row r="54" spans="1:29" hidden="1">
      <c r="A54" s="94" t="s">
        <v>0</v>
      </c>
      <c r="B54" s="94" t="s">
        <v>1</v>
      </c>
      <c r="C54" s="94" t="s">
        <v>2</v>
      </c>
      <c r="D54" s="161" t="str">
        <f t="shared" si="0"/>
        <v xml:space="preserve">0 </v>
      </c>
      <c r="E54" s="95"/>
      <c r="F54" s="95"/>
      <c r="G54" s="95"/>
      <c r="H54" s="95"/>
      <c r="I54" s="95"/>
      <c r="J54" s="95"/>
      <c r="K54" s="67"/>
      <c r="L54" s="95"/>
      <c r="M54" s="95"/>
      <c r="N54" s="95"/>
      <c r="O54" s="95"/>
      <c r="P54" s="95"/>
      <c r="Q54" s="95"/>
      <c r="R54" s="95"/>
      <c r="S54" s="95"/>
      <c r="T54" s="95"/>
      <c r="U54" s="96"/>
      <c r="V54" s="96"/>
      <c r="W54" s="96"/>
      <c r="X54" s="96"/>
      <c r="Y54" s="96"/>
      <c r="Z54" s="96"/>
      <c r="AA54" s="96"/>
      <c r="AB54" s="96"/>
      <c r="AC54" s="96"/>
    </row>
    <row r="55" spans="1:29" hidden="1">
      <c r="A55" s="94" t="s">
        <v>0</v>
      </c>
      <c r="B55" s="94" t="s">
        <v>174</v>
      </c>
      <c r="C55" s="94" t="s">
        <v>175</v>
      </c>
      <c r="D55" s="161" t="str">
        <f t="shared" si="0"/>
        <v xml:space="preserve">0 </v>
      </c>
      <c r="E55" s="95"/>
      <c r="F55" s="95"/>
      <c r="G55" s="95"/>
      <c r="H55" s="95"/>
      <c r="I55" s="95"/>
      <c r="J55" s="95"/>
      <c r="K55" s="67"/>
      <c r="L55" s="95"/>
      <c r="M55" s="95"/>
      <c r="N55" s="95"/>
      <c r="O55" s="95"/>
      <c r="P55" s="95"/>
      <c r="Q55" s="95"/>
      <c r="R55" s="95"/>
      <c r="S55" s="95"/>
      <c r="T55" s="95"/>
      <c r="U55" s="96"/>
      <c r="V55" s="96"/>
      <c r="W55" s="96"/>
      <c r="X55" s="96"/>
      <c r="Y55" s="96"/>
      <c r="Z55" s="96"/>
      <c r="AA55" s="96"/>
      <c r="AB55" s="96"/>
      <c r="AC55" s="96"/>
    </row>
    <row r="56" spans="1:29" hidden="1">
      <c r="A56" s="94" t="s">
        <v>0</v>
      </c>
      <c r="B56" s="94" t="s">
        <v>176</v>
      </c>
      <c r="C56" s="94" t="s">
        <v>177</v>
      </c>
      <c r="D56" s="161" t="str">
        <f t="shared" si="0"/>
        <v xml:space="preserve">0 </v>
      </c>
      <c r="E56" s="95"/>
      <c r="F56" s="95"/>
      <c r="G56" s="95"/>
      <c r="H56" s="95"/>
      <c r="I56" s="95"/>
      <c r="J56" s="95"/>
      <c r="K56" s="67"/>
      <c r="L56" s="95"/>
      <c r="M56" s="95"/>
      <c r="N56" s="95"/>
      <c r="O56" s="95"/>
      <c r="P56" s="95"/>
      <c r="Q56" s="95"/>
      <c r="R56" s="95"/>
      <c r="S56" s="95"/>
      <c r="T56" s="95"/>
      <c r="U56" s="96"/>
      <c r="V56" s="96"/>
      <c r="W56" s="96"/>
      <c r="X56" s="96"/>
      <c r="Y56" s="96"/>
      <c r="Z56" s="96"/>
      <c r="AA56" s="96"/>
      <c r="AB56" s="96"/>
      <c r="AC56" s="96"/>
    </row>
    <row r="57" spans="1:29" hidden="1">
      <c r="A57" s="94" t="s">
        <v>0</v>
      </c>
      <c r="B57" s="94" t="s">
        <v>226</v>
      </c>
      <c r="C57" s="94" t="s">
        <v>227</v>
      </c>
      <c r="D57" s="161" t="str">
        <f t="shared" si="0"/>
        <v xml:space="preserve">0 </v>
      </c>
      <c r="E57" s="95"/>
      <c r="F57" s="95"/>
      <c r="G57" s="95"/>
      <c r="H57" s="95"/>
      <c r="I57" s="95"/>
      <c r="J57" s="95"/>
      <c r="K57" s="67"/>
      <c r="L57" s="95"/>
      <c r="M57" s="95"/>
      <c r="N57" s="95"/>
      <c r="O57" s="95"/>
      <c r="P57" s="95"/>
      <c r="Q57" s="95"/>
      <c r="R57" s="95"/>
      <c r="S57" s="95"/>
      <c r="T57" s="95"/>
      <c r="U57" s="96"/>
      <c r="V57" s="96"/>
      <c r="W57" s="96"/>
      <c r="X57" s="96"/>
      <c r="Y57" s="96"/>
      <c r="Z57" s="96"/>
      <c r="AA57" s="96"/>
      <c r="AB57" s="96"/>
      <c r="AC57" s="96"/>
    </row>
    <row r="58" spans="1:29" hidden="1">
      <c r="A58" s="94" t="s">
        <v>3</v>
      </c>
      <c r="B58" s="94" t="s">
        <v>228</v>
      </c>
      <c r="C58" s="94" t="s">
        <v>229</v>
      </c>
      <c r="D58" s="161" t="str">
        <f t="shared" si="0"/>
        <v xml:space="preserve">0 </v>
      </c>
      <c r="E58" s="95"/>
      <c r="F58" s="95"/>
      <c r="G58" s="95"/>
      <c r="H58" s="95"/>
      <c r="I58" s="95"/>
      <c r="J58" s="95"/>
      <c r="K58" s="67"/>
      <c r="L58" s="95"/>
      <c r="M58" s="95"/>
      <c r="N58" s="95"/>
      <c r="O58" s="95"/>
      <c r="P58" s="95"/>
      <c r="Q58" s="95"/>
      <c r="R58" s="95"/>
      <c r="S58" s="95"/>
      <c r="T58" s="95"/>
      <c r="U58" s="96"/>
      <c r="V58" s="96"/>
      <c r="W58" s="96"/>
      <c r="X58" s="96"/>
      <c r="Y58" s="96"/>
      <c r="Z58" s="96"/>
      <c r="AA58" s="96"/>
      <c r="AB58" s="96"/>
      <c r="AC58" s="96"/>
    </row>
    <row r="59" spans="1:29" hidden="1">
      <c r="A59" s="94" t="s">
        <v>3</v>
      </c>
      <c r="B59" s="94" t="s">
        <v>178</v>
      </c>
      <c r="C59" s="94" t="s">
        <v>179</v>
      </c>
      <c r="D59" s="161" t="str">
        <f t="shared" si="0"/>
        <v xml:space="preserve">0 </v>
      </c>
      <c r="E59" s="95"/>
      <c r="F59" s="95"/>
      <c r="G59" s="95"/>
      <c r="H59" s="95"/>
      <c r="I59" s="95"/>
      <c r="J59" s="95"/>
      <c r="K59" s="67"/>
      <c r="L59" s="95"/>
      <c r="M59" s="95"/>
      <c r="N59" s="95"/>
      <c r="O59" s="95"/>
      <c r="P59" s="95"/>
      <c r="Q59" s="95"/>
      <c r="R59" s="95"/>
      <c r="S59" s="95"/>
      <c r="T59" s="95"/>
      <c r="U59" s="96"/>
      <c r="V59" s="96"/>
      <c r="W59" s="96"/>
      <c r="X59" s="96"/>
      <c r="Y59" s="96"/>
      <c r="Z59" s="96"/>
      <c r="AA59" s="96"/>
      <c r="AB59" s="96"/>
      <c r="AC59" s="96"/>
    </row>
    <row r="60" spans="1:29" hidden="1">
      <c r="A60" s="94" t="s">
        <v>3</v>
      </c>
      <c r="B60" s="94" t="s">
        <v>289</v>
      </c>
      <c r="C60" s="94" t="s">
        <v>290</v>
      </c>
      <c r="D60" s="161" t="str">
        <f t="shared" si="0"/>
        <v xml:space="preserve">0 </v>
      </c>
      <c r="E60" s="95"/>
      <c r="F60" s="95"/>
      <c r="G60" s="95"/>
      <c r="H60" s="95"/>
      <c r="I60" s="95"/>
      <c r="J60" s="95"/>
      <c r="K60" s="67"/>
      <c r="L60" s="95"/>
      <c r="M60" s="95"/>
      <c r="N60" s="95"/>
      <c r="O60" s="95"/>
      <c r="P60" s="95"/>
      <c r="Q60" s="95"/>
      <c r="R60" s="95"/>
      <c r="S60" s="95"/>
      <c r="T60" s="95"/>
      <c r="U60" s="96"/>
      <c r="V60" s="96"/>
      <c r="W60" s="96"/>
      <c r="X60" s="96"/>
      <c r="Y60" s="96"/>
      <c r="Z60" s="96"/>
      <c r="AA60" s="96"/>
      <c r="AB60" s="96"/>
      <c r="AC60" s="96"/>
    </row>
    <row r="61" spans="1:29" hidden="1">
      <c r="A61" s="94" t="s">
        <v>3</v>
      </c>
      <c r="B61" s="94" t="s">
        <v>64</v>
      </c>
      <c r="C61" s="94" t="s">
        <v>65</v>
      </c>
      <c r="D61" s="161" t="str">
        <f t="shared" si="0"/>
        <v xml:space="preserve">0 </v>
      </c>
      <c r="E61" s="95"/>
      <c r="F61" s="95"/>
      <c r="G61" s="95"/>
      <c r="H61" s="95"/>
      <c r="I61" s="95"/>
      <c r="J61" s="95"/>
      <c r="K61" s="67"/>
      <c r="L61" s="95"/>
      <c r="M61" s="95"/>
      <c r="N61" s="95"/>
      <c r="O61" s="95"/>
      <c r="P61" s="95"/>
      <c r="Q61" s="95"/>
      <c r="R61" s="95"/>
      <c r="S61" s="95"/>
      <c r="T61" s="95"/>
      <c r="U61" s="96"/>
      <c r="V61" s="96"/>
      <c r="W61" s="96"/>
      <c r="X61" s="96"/>
      <c r="Y61" s="96"/>
      <c r="Z61" s="96"/>
      <c r="AA61" s="96"/>
      <c r="AB61" s="96"/>
      <c r="AC61" s="96"/>
    </row>
    <row r="62" spans="1:29" hidden="1">
      <c r="A62" s="94" t="s">
        <v>3</v>
      </c>
      <c r="B62" s="94" t="s">
        <v>180</v>
      </c>
      <c r="C62" s="94" t="s">
        <v>181</v>
      </c>
      <c r="D62" s="161" t="str">
        <f t="shared" si="0"/>
        <v xml:space="preserve">0 </v>
      </c>
      <c r="E62" s="95"/>
      <c r="F62" s="95"/>
      <c r="G62" s="95"/>
      <c r="H62" s="95"/>
      <c r="I62" s="95"/>
      <c r="J62" s="95"/>
      <c r="K62" s="67"/>
      <c r="L62" s="95"/>
      <c r="M62" s="95"/>
      <c r="N62" s="95"/>
      <c r="O62" s="95"/>
      <c r="P62" s="95"/>
      <c r="Q62" s="95"/>
      <c r="R62" s="95"/>
      <c r="S62" s="95"/>
      <c r="T62" s="95"/>
      <c r="U62" s="96"/>
      <c r="V62" s="96"/>
      <c r="W62" s="96"/>
      <c r="X62" s="96"/>
      <c r="Y62" s="96"/>
      <c r="Z62" s="96"/>
      <c r="AA62" s="96"/>
      <c r="AB62" s="96"/>
      <c r="AC62" s="96"/>
    </row>
    <row r="63" spans="1:29" hidden="1">
      <c r="A63" s="94" t="s">
        <v>3</v>
      </c>
      <c r="B63" s="94" t="s">
        <v>230</v>
      </c>
      <c r="C63" s="94" t="s">
        <v>231</v>
      </c>
      <c r="D63" s="161" t="str">
        <f t="shared" si="0"/>
        <v xml:space="preserve">0 </v>
      </c>
      <c r="E63" s="95"/>
      <c r="F63" s="95"/>
      <c r="G63" s="95"/>
      <c r="H63" s="95"/>
      <c r="I63" s="95"/>
      <c r="J63" s="95"/>
      <c r="K63" s="67"/>
      <c r="L63" s="95"/>
      <c r="M63" s="95"/>
      <c r="N63" s="95"/>
      <c r="O63" s="95"/>
      <c r="P63" s="95"/>
      <c r="Q63" s="95"/>
      <c r="R63" s="95"/>
      <c r="S63" s="95"/>
      <c r="T63" s="95"/>
      <c r="U63" s="96"/>
      <c r="V63" s="96"/>
      <c r="W63" s="96"/>
      <c r="X63" s="96"/>
      <c r="Y63" s="96"/>
      <c r="Z63" s="96"/>
      <c r="AA63" s="96"/>
      <c r="AB63" s="96"/>
      <c r="AC63" s="96"/>
    </row>
    <row r="64" spans="1:29" hidden="1">
      <c r="A64" s="94" t="s">
        <v>66</v>
      </c>
      <c r="B64" s="94" t="s">
        <v>232</v>
      </c>
      <c r="C64" s="94" t="s">
        <v>233</v>
      </c>
      <c r="D64" s="161" t="str">
        <f t="shared" si="0"/>
        <v xml:space="preserve">0 </v>
      </c>
      <c r="E64" s="95"/>
      <c r="F64" s="95"/>
      <c r="G64" s="95"/>
      <c r="H64" s="95"/>
      <c r="I64" s="95"/>
      <c r="J64" s="95"/>
      <c r="K64" s="67"/>
      <c r="L64" s="95"/>
      <c r="M64" s="95"/>
      <c r="N64" s="95"/>
      <c r="O64" s="95"/>
      <c r="P64" s="95"/>
      <c r="Q64" s="95"/>
      <c r="R64" s="95"/>
      <c r="S64" s="95"/>
      <c r="T64" s="95"/>
      <c r="U64" s="96"/>
      <c r="V64" s="96"/>
      <c r="W64" s="96"/>
      <c r="X64" s="96"/>
      <c r="Y64" s="96"/>
      <c r="Z64" s="96"/>
      <c r="AA64" s="96"/>
      <c r="AB64" s="96"/>
      <c r="AC64" s="96"/>
    </row>
    <row r="65" spans="1:29" hidden="1">
      <c r="A65" s="94" t="s">
        <v>66</v>
      </c>
      <c r="B65" s="94" t="s">
        <v>234</v>
      </c>
      <c r="C65" s="94" t="s">
        <v>235</v>
      </c>
      <c r="D65" s="161" t="str">
        <f t="shared" si="0"/>
        <v xml:space="preserve">0 </v>
      </c>
      <c r="E65" s="95"/>
      <c r="F65" s="95"/>
      <c r="G65" s="95"/>
      <c r="H65" s="95"/>
      <c r="I65" s="95"/>
      <c r="J65" s="95"/>
      <c r="K65" s="67"/>
      <c r="L65" s="95"/>
      <c r="M65" s="95"/>
      <c r="N65" s="95"/>
      <c r="O65" s="95"/>
      <c r="P65" s="95"/>
      <c r="Q65" s="95"/>
      <c r="R65" s="95"/>
      <c r="S65" s="95"/>
      <c r="T65" s="95"/>
      <c r="U65" s="96"/>
      <c r="V65" s="96"/>
      <c r="W65" s="96"/>
      <c r="X65" s="96"/>
      <c r="Y65" s="96"/>
      <c r="Z65" s="96"/>
      <c r="AA65" s="96"/>
      <c r="AB65" s="96"/>
      <c r="AC65" s="96"/>
    </row>
    <row r="66" spans="1:29" hidden="1">
      <c r="A66" s="94" t="s">
        <v>66</v>
      </c>
      <c r="B66" s="94" t="s">
        <v>67</v>
      </c>
      <c r="C66" s="94" t="s">
        <v>68</v>
      </c>
      <c r="D66" s="161" t="str">
        <f t="shared" si="0"/>
        <v xml:space="preserve">0 </v>
      </c>
      <c r="E66" s="95"/>
      <c r="F66" s="95"/>
      <c r="G66" s="95"/>
      <c r="H66" s="95"/>
      <c r="I66" s="95"/>
      <c r="J66" s="95"/>
      <c r="K66" s="67"/>
      <c r="L66" s="95"/>
      <c r="M66" s="95"/>
      <c r="N66" s="95"/>
      <c r="O66" s="95"/>
      <c r="P66" s="95"/>
      <c r="Q66" s="95"/>
      <c r="R66" s="95"/>
      <c r="S66" s="95"/>
      <c r="T66" s="95"/>
      <c r="U66" s="96"/>
      <c r="V66" s="96"/>
      <c r="W66" s="96"/>
      <c r="X66" s="96"/>
      <c r="Y66" s="96"/>
      <c r="Z66" s="96"/>
      <c r="AA66" s="96"/>
      <c r="AB66" s="96"/>
      <c r="AC66" s="96"/>
    </row>
    <row r="67" spans="1:29" hidden="1">
      <c r="A67" s="94" t="s">
        <v>66</v>
      </c>
      <c r="B67" s="94" t="s">
        <v>236</v>
      </c>
      <c r="C67" s="94" t="s">
        <v>237</v>
      </c>
      <c r="D67" s="161" t="str">
        <f t="shared" si="0"/>
        <v xml:space="preserve">0 </v>
      </c>
      <c r="E67" s="95"/>
      <c r="F67" s="95"/>
      <c r="G67" s="95"/>
      <c r="H67" s="95"/>
      <c r="I67" s="95"/>
      <c r="J67" s="95"/>
      <c r="K67" s="67"/>
      <c r="L67" s="95"/>
      <c r="M67" s="95"/>
      <c r="N67" s="95"/>
      <c r="O67" s="95"/>
      <c r="P67" s="95"/>
      <c r="Q67" s="95"/>
      <c r="R67" s="95"/>
      <c r="S67" s="95"/>
      <c r="T67" s="95"/>
      <c r="U67" s="96"/>
      <c r="V67" s="96"/>
      <c r="W67" s="96"/>
      <c r="X67" s="96"/>
      <c r="Y67" s="96"/>
      <c r="Z67" s="96"/>
      <c r="AA67" s="96"/>
      <c r="AB67" s="96"/>
      <c r="AC67" s="96"/>
    </row>
    <row r="68" spans="1:29" hidden="1">
      <c r="A68" s="94" t="s">
        <v>66</v>
      </c>
      <c r="B68" s="94" t="s">
        <v>238</v>
      </c>
      <c r="C68" s="94" t="s">
        <v>239</v>
      </c>
      <c r="D68" s="161" t="str">
        <f t="shared" si="0"/>
        <v xml:space="preserve">0 </v>
      </c>
      <c r="E68" s="95"/>
      <c r="F68" s="95"/>
      <c r="G68" s="95"/>
      <c r="H68" s="95"/>
      <c r="I68" s="95"/>
      <c r="J68" s="95"/>
      <c r="K68" s="67"/>
      <c r="L68" s="95"/>
      <c r="M68" s="95"/>
      <c r="N68" s="95"/>
      <c r="O68" s="95"/>
      <c r="P68" s="95"/>
      <c r="Q68" s="95"/>
      <c r="R68" s="95"/>
      <c r="S68" s="95"/>
      <c r="T68" s="95"/>
      <c r="U68" s="96"/>
      <c r="V68" s="96"/>
      <c r="W68" s="96"/>
      <c r="X68" s="96"/>
      <c r="Y68" s="96"/>
      <c r="Z68" s="96"/>
      <c r="AA68" s="96"/>
      <c r="AB68" s="96"/>
      <c r="AC68" s="96"/>
    </row>
    <row r="69" spans="1:29" hidden="1">
      <c r="A69" s="94" t="s">
        <v>66</v>
      </c>
      <c r="B69" s="94" t="s">
        <v>182</v>
      </c>
      <c r="C69" s="94" t="s">
        <v>183</v>
      </c>
      <c r="D69" s="161" t="str">
        <f t="shared" si="0"/>
        <v xml:space="preserve">0 </v>
      </c>
      <c r="E69" s="95"/>
      <c r="F69" s="95"/>
      <c r="G69" s="95"/>
      <c r="H69" s="95"/>
      <c r="I69" s="95"/>
      <c r="J69" s="95"/>
      <c r="K69" s="67"/>
      <c r="L69" s="95"/>
      <c r="M69" s="95"/>
      <c r="N69" s="95"/>
      <c r="O69" s="95"/>
      <c r="P69" s="95"/>
      <c r="Q69" s="95"/>
      <c r="R69" s="95"/>
      <c r="S69" s="95"/>
      <c r="T69" s="95"/>
      <c r="U69" s="96"/>
      <c r="V69" s="96"/>
      <c r="W69" s="96"/>
      <c r="X69" s="96"/>
      <c r="Y69" s="96"/>
      <c r="Z69" s="96"/>
      <c r="AA69" s="96"/>
      <c r="AB69" s="96"/>
      <c r="AC69" s="96"/>
    </row>
    <row r="70" spans="1:29" hidden="1">
      <c r="A70" s="94" t="s">
        <v>66</v>
      </c>
      <c r="B70" s="94" t="s">
        <v>69</v>
      </c>
      <c r="C70" s="94" t="s">
        <v>70</v>
      </c>
      <c r="D70" s="161" t="str">
        <f t="shared" si="0"/>
        <v xml:space="preserve">0 </v>
      </c>
      <c r="E70" s="95"/>
      <c r="F70" s="95"/>
      <c r="G70" s="95"/>
      <c r="H70" s="95"/>
      <c r="I70" s="95"/>
      <c r="J70" s="95"/>
      <c r="K70" s="67"/>
      <c r="L70" s="95"/>
      <c r="M70" s="95"/>
      <c r="N70" s="95"/>
      <c r="O70" s="95"/>
      <c r="P70" s="95"/>
      <c r="Q70" s="95"/>
      <c r="R70" s="95"/>
      <c r="S70" s="95"/>
      <c r="T70" s="95"/>
      <c r="U70" s="96"/>
      <c r="V70" s="96"/>
      <c r="W70" s="96"/>
      <c r="X70" s="96"/>
      <c r="Y70" s="96"/>
      <c r="Z70" s="96"/>
      <c r="AA70" s="96"/>
      <c r="AB70" s="96"/>
      <c r="AC70" s="96"/>
    </row>
    <row r="71" spans="1:29" hidden="1">
      <c r="A71" s="94" t="s">
        <v>66</v>
      </c>
      <c r="B71" s="94" t="s">
        <v>240</v>
      </c>
      <c r="C71" s="94" t="s">
        <v>241</v>
      </c>
      <c r="D71" s="161" t="str">
        <f t="shared" ref="D71:D134" si="1">E71+F71+G71+H71+I71+J71+K71+L71+M71+N71+O71+P71+Q71+R71+S71+T71+U71+V71+W71+X71+Y71+Z71+AA71+AB71 &amp; " " &amp;AC71</f>
        <v xml:space="preserve">0 </v>
      </c>
      <c r="E71" s="95"/>
      <c r="F71" s="95"/>
      <c r="G71" s="95"/>
      <c r="H71" s="95"/>
      <c r="I71" s="95"/>
      <c r="J71" s="95"/>
      <c r="K71" s="67"/>
      <c r="L71" s="95"/>
      <c r="M71" s="95"/>
      <c r="N71" s="95"/>
      <c r="O71" s="95"/>
      <c r="P71" s="95"/>
      <c r="Q71" s="95"/>
      <c r="R71" s="95"/>
      <c r="S71" s="95"/>
      <c r="T71" s="95"/>
      <c r="U71" s="96"/>
      <c r="V71" s="96"/>
      <c r="W71" s="96"/>
      <c r="X71" s="96"/>
      <c r="Y71" s="96"/>
      <c r="Z71" s="96"/>
      <c r="AA71" s="96"/>
      <c r="AB71" s="96"/>
      <c r="AC71" s="96"/>
    </row>
    <row r="72" spans="1:29" hidden="1">
      <c r="A72" s="94" t="s">
        <v>66</v>
      </c>
      <c r="B72" s="94" t="s">
        <v>242</v>
      </c>
      <c r="C72" s="94" t="s">
        <v>243</v>
      </c>
      <c r="D72" s="161" t="str">
        <f t="shared" si="1"/>
        <v xml:space="preserve">0 </v>
      </c>
      <c r="E72" s="95"/>
      <c r="F72" s="95"/>
      <c r="G72" s="95"/>
      <c r="H72" s="95"/>
      <c r="I72" s="95"/>
      <c r="J72" s="95"/>
      <c r="K72" s="67"/>
      <c r="L72" s="95"/>
      <c r="M72" s="95"/>
      <c r="N72" s="95"/>
      <c r="O72" s="95"/>
      <c r="P72" s="95"/>
      <c r="Q72" s="95"/>
      <c r="R72" s="95"/>
      <c r="S72" s="95"/>
      <c r="T72" s="95"/>
      <c r="U72" s="96"/>
      <c r="V72" s="96"/>
      <c r="W72" s="96"/>
      <c r="X72" s="96"/>
      <c r="Y72" s="96"/>
      <c r="Z72" s="96"/>
      <c r="AA72" s="96"/>
      <c r="AB72" s="96"/>
      <c r="AC72" s="96"/>
    </row>
    <row r="73" spans="1:29" hidden="1">
      <c r="A73" s="94" t="s">
        <v>66</v>
      </c>
      <c r="B73" s="94" t="s">
        <v>71</v>
      </c>
      <c r="C73" s="94" t="s">
        <v>72</v>
      </c>
      <c r="D73" s="161" t="str">
        <f t="shared" si="1"/>
        <v xml:space="preserve">0 </v>
      </c>
      <c r="E73" s="95"/>
      <c r="F73" s="95"/>
      <c r="G73" s="95"/>
      <c r="H73" s="95"/>
      <c r="I73" s="95"/>
      <c r="J73" s="95"/>
      <c r="K73" s="67"/>
      <c r="L73" s="95"/>
      <c r="M73" s="95"/>
      <c r="N73" s="95"/>
      <c r="O73" s="95"/>
      <c r="P73" s="95"/>
      <c r="Q73" s="95"/>
      <c r="R73" s="95"/>
      <c r="S73" s="95"/>
      <c r="T73" s="95"/>
      <c r="U73" s="96"/>
      <c r="V73" s="96"/>
      <c r="W73" s="96"/>
      <c r="X73" s="96"/>
      <c r="Y73" s="96"/>
      <c r="Z73" s="96"/>
      <c r="AA73" s="96"/>
      <c r="AB73" s="96"/>
      <c r="AC73" s="96"/>
    </row>
    <row r="74" spans="1:29" hidden="1">
      <c r="A74" s="94" t="s">
        <v>66</v>
      </c>
      <c r="B74" s="94" t="s">
        <v>73</v>
      </c>
      <c r="C74" s="94" t="s">
        <v>74</v>
      </c>
      <c r="D74" s="161" t="str">
        <f t="shared" si="1"/>
        <v xml:space="preserve">0 </v>
      </c>
      <c r="E74" s="95"/>
      <c r="F74" s="95"/>
      <c r="G74" s="95"/>
      <c r="H74" s="95"/>
      <c r="I74" s="95"/>
      <c r="J74" s="95"/>
      <c r="K74" s="67"/>
      <c r="L74" s="95"/>
      <c r="M74" s="95"/>
      <c r="N74" s="95"/>
      <c r="O74" s="95"/>
      <c r="P74" s="95"/>
      <c r="Q74" s="95"/>
      <c r="R74" s="95"/>
      <c r="S74" s="95"/>
      <c r="T74" s="95"/>
      <c r="U74" s="96"/>
      <c r="V74" s="96"/>
      <c r="W74" s="96"/>
      <c r="X74" s="96"/>
      <c r="Y74" s="96"/>
      <c r="Z74" s="96"/>
      <c r="AA74" s="96"/>
      <c r="AB74" s="96"/>
      <c r="AC74" s="96"/>
    </row>
    <row r="75" spans="1:29" hidden="1">
      <c r="A75" s="94" t="s">
        <v>4</v>
      </c>
      <c r="B75" s="94" t="s">
        <v>75</v>
      </c>
      <c r="C75" s="94" t="s">
        <v>76</v>
      </c>
      <c r="D75" s="161" t="str">
        <f t="shared" si="1"/>
        <v xml:space="preserve">0 </v>
      </c>
      <c r="E75" s="95"/>
      <c r="F75" s="95"/>
      <c r="G75" s="95"/>
      <c r="H75" s="95"/>
      <c r="I75" s="95"/>
      <c r="J75" s="95"/>
      <c r="K75" s="67"/>
      <c r="L75" s="95"/>
      <c r="M75" s="95"/>
      <c r="N75" s="95"/>
      <c r="O75" s="95"/>
      <c r="P75" s="95"/>
      <c r="Q75" s="95"/>
      <c r="R75" s="95"/>
      <c r="S75" s="95"/>
      <c r="T75" s="95"/>
      <c r="U75" s="96"/>
      <c r="V75" s="96"/>
      <c r="W75" s="96"/>
      <c r="X75" s="96"/>
      <c r="Y75" s="96"/>
      <c r="Z75" s="96"/>
      <c r="AA75" s="96"/>
      <c r="AB75" s="96"/>
      <c r="AC75" s="96"/>
    </row>
    <row r="76" spans="1:29" hidden="1">
      <c r="A76" s="94" t="s">
        <v>4</v>
      </c>
      <c r="B76" s="94" t="s">
        <v>77</v>
      </c>
      <c r="C76" s="94" t="s">
        <v>78</v>
      </c>
      <c r="D76" s="161" t="str">
        <f t="shared" si="1"/>
        <v xml:space="preserve">0 </v>
      </c>
      <c r="E76" s="95"/>
      <c r="F76" s="95"/>
      <c r="G76" s="95"/>
      <c r="H76" s="95"/>
      <c r="I76" s="95"/>
      <c r="J76" s="95"/>
      <c r="K76" s="67"/>
      <c r="L76" s="95"/>
      <c r="M76" s="95"/>
      <c r="N76" s="95"/>
      <c r="O76" s="95"/>
      <c r="P76" s="95"/>
      <c r="Q76" s="95"/>
      <c r="R76" s="95"/>
      <c r="S76" s="95"/>
      <c r="T76" s="95"/>
      <c r="U76" s="96"/>
      <c r="V76" s="96"/>
      <c r="W76" s="96"/>
      <c r="X76" s="96"/>
      <c r="Y76" s="96"/>
      <c r="Z76" s="96"/>
      <c r="AA76" s="96"/>
      <c r="AB76" s="96"/>
      <c r="AC76" s="96"/>
    </row>
    <row r="77" spans="1:29" hidden="1">
      <c r="A77" s="94" t="s">
        <v>4</v>
      </c>
      <c r="B77" s="94" t="s">
        <v>79</v>
      </c>
      <c r="C77" s="94" t="s">
        <v>80</v>
      </c>
      <c r="D77" s="161" t="str">
        <f t="shared" si="1"/>
        <v xml:space="preserve">0 </v>
      </c>
      <c r="E77" s="95"/>
      <c r="F77" s="95"/>
      <c r="G77" s="95"/>
      <c r="H77" s="95"/>
      <c r="I77" s="95"/>
      <c r="J77" s="95"/>
      <c r="K77" s="67"/>
      <c r="L77" s="95"/>
      <c r="M77" s="95"/>
      <c r="N77" s="95"/>
      <c r="O77" s="95"/>
      <c r="P77" s="95"/>
      <c r="Q77" s="95"/>
      <c r="R77" s="95"/>
      <c r="S77" s="95"/>
      <c r="T77" s="95"/>
      <c r="U77" s="96"/>
      <c r="V77" s="96"/>
      <c r="W77" s="96"/>
      <c r="X77" s="96"/>
      <c r="Y77" s="96"/>
      <c r="Z77" s="96"/>
      <c r="AA77" s="96"/>
      <c r="AB77" s="96"/>
      <c r="AC77" s="96"/>
    </row>
    <row r="78" spans="1:29" hidden="1">
      <c r="A78" s="94" t="s">
        <v>4</v>
      </c>
      <c r="B78" s="94" t="s">
        <v>136</v>
      </c>
      <c r="C78" s="94" t="s">
        <v>137</v>
      </c>
      <c r="D78" s="161" t="str">
        <f t="shared" si="1"/>
        <v xml:space="preserve">0 </v>
      </c>
      <c r="E78" s="95"/>
      <c r="F78" s="95"/>
      <c r="G78" s="95"/>
      <c r="H78" s="95"/>
      <c r="I78" s="95"/>
      <c r="J78" s="95"/>
      <c r="K78" s="67"/>
      <c r="L78" s="95"/>
      <c r="M78" s="95"/>
      <c r="N78" s="95"/>
      <c r="O78" s="95"/>
      <c r="P78" s="95"/>
      <c r="Q78" s="95"/>
      <c r="R78" s="95"/>
      <c r="S78" s="95"/>
      <c r="T78" s="95"/>
      <c r="U78" s="96"/>
      <c r="V78" s="96"/>
      <c r="W78" s="96"/>
      <c r="X78" s="96"/>
      <c r="Y78" s="96"/>
      <c r="Z78" s="96"/>
      <c r="AA78" s="96"/>
      <c r="AB78" s="96"/>
      <c r="AC78" s="96"/>
    </row>
    <row r="79" spans="1:29" hidden="1">
      <c r="A79" s="94" t="s">
        <v>4</v>
      </c>
      <c r="B79" s="94" t="s">
        <v>81</v>
      </c>
      <c r="C79" s="94" t="s">
        <v>82</v>
      </c>
      <c r="D79" s="161" t="str">
        <f t="shared" si="1"/>
        <v xml:space="preserve">0 </v>
      </c>
      <c r="E79" s="95"/>
      <c r="F79" s="95"/>
      <c r="G79" s="95"/>
      <c r="H79" s="95"/>
      <c r="I79" s="95"/>
      <c r="J79" s="95"/>
      <c r="K79" s="67"/>
      <c r="L79" s="95"/>
      <c r="M79" s="95"/>
      <c r="N79" s="95"/>
      <c r="O79" s="95"/>
      <c r="P79" s="95"/>
      <c r="Q79" s="95"/>
      <c r="R79" s="95"/>
      <c r="S79" s="95"/>
      <c r="T79" s="95"/>
      <c r="U79" s="96"/>
      <c r="V79" s="96"/>
      <c r="W79" s="96"/>
      <c r="X79" s="96"/>
      <c r="Y79" s="96"/>
      <c r="Z79" s="96"/>
      <c r="AA79" s="96"/>
      <c r="AB79" s="96"/>
      <c r="AC79" s="96"/>
    </row>
    <row r="80" spans="1:29" hidden="1">
      <c r="A80" s="94" t="s">
        <v>4</v>
      </c>
      <c r="B80" s="94" t="s">
        <v>83</v>
      </c>
      <c r="C80" s="94" t="s">
        <v>84</v>
      </c>
      <c r="D80" s="161" t="str">
        <f t="shared" si="1"/>
        <v xml:space="preserve">0 </v>
      </c>
      <c r="E80" s="95"/>
      <c r="F80" s="95"/>
      <c r="G80" s="95"/>
      <c r="H80" s="95"/>
      <c r="I80" s="95"/>
      <c r="J80" s="95"/>
      <c r="K80" s="67"/>
      <c r="L80" s="95"/>
      <c r="M80" s="95"/>
      <c r="N80" s="95"/>
      <c r="O80" s="95"/>
      <c r="P80" s="95"/>
      <c r="Q80" s="95"/>
      <c r="R80" s="95"/>
      <c r="S80" s="95"/>
      <c r="T80" s="95"/>
      <c r="U80" s="96"/>
      <c r="V80" s="96"/>
      <c r="W80" s="96"/>
      <c r="X80" s="96"/>
      <c r="Y80" s="96"/>
      <c r="Z80" s="96"/>
      <c r="AA80" s="96"/>
      <c r="AB80" s="96"/>
      <c r="AC80" s="96"/>
    </row>
    <row r="81" spans="1:53" hidden="1">
      <c r="A81" s="94" t="s">
        <v>4</v>
      </c>
      <c r="B81" s="94" t="s">
        <v>5</v>
      </c>
      <c r="C81" s="94" t="s">
        <v>6</v>
      </c>
      <c r="D81" s="161" t="str">
        <f t="shared" si="1"/>
        <v xml:space="preserve">0 </v>
      </c>
      <c r="E81" s="95"/>
      <c r="F81" s="95"/>
      <c r="G81" s="95"/>
      <c r="H81" s="95"/>
      <c r="I81" s="95"/>
      <c r="J81" s="95"/>
      <c r="K81" s="67"/>
      <c r="L81" s="95"/>
      <c r="M81" s="95"/>
      <c r="N81" s="95"/>
      <c r="O81" s="95"/>
      <c r="P81" s="95"/>
      <c r="Q81" s="95"/>
      <c r="R81" s="95"/>
      <c r="S81" s="95"/>
      <c r="T81" s="95"/>
      <c r="U81" s="96"/>
      <c r="V81" s="96"/>
      <c r="W81" s="96"/>
      <c r="X81" s="96"/>
      <c r="Y81" s="96"/>
      <c r="Z81" s="96"/>
      <c r="AA81" s="96"/>
      <c r="AB81" s="96"/>
      <c r="AC81" s="96"/>
    </row>
    <row r="82" spans="1:53" hidden="1">
      <c r="A82" s="94" t="s">
        <v>4</v>
      </c>
      <c r="B82" s="94" t="s">
        <v>127</v>
      </c>
      <c r="C82" s="94" t="s">
        <v>128</v>
      </c>
      <c r="D82" s="161" t="str">
        <f t="shared" si="1"/>
        <v xml:space="preserve">0 </v>
      </c>
      <c r="E82" s="95"/>
      <c r="F82" s="95"/>
      <c r="G82" s="95"/>
      <c r="H82" s="95"/>
      <c r="I82" s="95"/>
      <c r="J82" s="95"/>
      <c r="K82" s="67"/>
      <c r="L82" s="95"/>
      <c r="M82" s="95"/>
      <c r="N82" s="95"/>
      <c r="O82" s="95"/>
      <c r="P82" s="95"/>
      <c r="Q82" s="95"/>
      <c r="R82" s="95"/>
      <c r="S82" s="95"/>
      <c r="T82" s="95"/>
      <c r="U82" s="96"/>
      <c r="V82" s="96"/>
      <c r="W82" s="96"/>
      <c r="X82" s="96"/>
      <c r="Y82" s="96"/>
      <c r="Z82" s="96"/>
      <c r="AA82" s="96"/>
      <c r="AB82" s="96"/>
      <c r="AC82" s="96"/>
    </row>
    <row r="83" spans="1:53" hidden="1">
      <c r="A83" s="94" t="s">
        <v>4</v>
      </c>
      <c r="B83" s="94" t="s">
        <v>184</v>
      </c>
      <c r="C83" s="94" t="s">
        <v>185</v>
      </c>
      <c r="D83" s="161" t="str">
        <f t="shared" si="1"/>
        <v xml:space="preserve">0 </v>
      </c>
      <c r="E83" s="95"/>
      <c r="F83" s="95"/>
      <c r="G83" s="95"/>
      <c r="H83" s="95"/>
      <c r="I83" s="95"/>
      <c r="J83" s="95"/>
      <c r="K83" s="67"/>
      <c r="L83" s="95"/>
      <c r="M83" s="95"/>
      <c r="N83" s="95"/>
      <c r="O83" s="95"/>
      <c r="P83" s="95"/>
      <c r="Q83" s="95"/>
      <c r="R83" s="95"/>
      <c r="S83" s="95"/>
      <c r="T83" s="95"/>
      <c r="U83" s="96"/>
      <c r="V83" s="96"/>
      <c r="W83" s="96"/>
      <c r="X83" s="96"/>
      <c r="Y83" s="96"/>
      <c r="Z83" s="96"/>
      <c r="AA83" s="96"/>
      <c r="AB83" s="96"/>
      <c r="AC83" s="96"/>
    </row>
    <row r="84" spans="1:53" hidden="1">
      <c r="A84" s="94" t="s">
        <v>4</v>
      </c>
      <c r="B84" s="94" t="s">
        <v>186</v>
      </c>
      <c r="C84" s="94" t="s">
        <v>187</v>
      </c>
      <c r="D84" s="161" t="str">
        <f t="shared" si="1"/>
        <v xml:space="preserve">0 </v>
      </c>
      <c r="E84" s="95"/>
      <c r="F84" s="95"/>
      <c r="G84" s="95"/>
      <c r="H84" s="95"/>
      <c r="I84" s="95"/>
      <c r="J84" s="95"/>
      <c r="K84" s="67"/>
      <c r="L84" s="95"/>
      <c r="M84" s="95"/>
      <c r="N84" s="95"/>
      <c r="O84" s="95"/>
      <c r="P84" s="95"/>
      <c r="Q84" s="95"/>
      <c r="R84" s="95"/>
      <c r="S84" s="95"/>
      <c r="T84" s="95"/>
      <c r="U84" s="96"/>
      <c r="V84" s="96"/>
      <c r="W84" s="96"/>
      <c r="X84" s="96"/>
      <c r="Y84" s="96"/>
      <c r="Z84" s="96"/>
      <c r="AA84" s="96"/>
      <c r="AB84" s="96"/>
      <c r="AC84" s="96"/>
    </row>
    <row r="85" spans="1:53" hidden="1">
      <c r="A85" s="128" t="s">
        <v>4</v>
      </c>
      <c r="B85" s="128" t="s">
        <v>190</v>
      </c>
      <c r="C85" s="128" t="s">
        <v>191</v>
      </c>
      <c r="D85" s="161" t="str">
        <f>E85+F85+G85+H85+I85+J85+K85+L85+M85+N85+O85+P85+Q85+R85+S85+T85+U85+V85+W85+X85+Y85+Z85+AA85+AB85 &amp; " " &amp;AC85</f>
        <v xml:space="preserve">0 </v>
      </c>
      <c r="E85" s="117"/>
      <c r="F85" s="117"/>
      <c r="G85" s="117"/>
      <c r="H85" s="117"/>
      <c r="I85" s="117"/>
      <c r="J85" s="117"/>
      <c r="K85" s="67"/>
      <c r="L85" s="121"/>
      <c r="M85" s="121"/>
      <c r="N85" s="121"/>
      <c r="O85" s="121"/>
      <c r="P85" s="121"/>
      <c r="Q85" s="121"/>
      <c r="R85" s="121"/>
      <c r="S85" s="121"/>
      <c r="T85" s="117"/>
      <c r="U85" s="132"/>
      <c r="V85" s="132"/>
      <c r="W85" s="132"/>
      <c r="X85" s="132"/>
      <c r="Y85" s="132"/>
      <c r="Z85" s="132"/>
      <c r="AA85" s="132"/>
      <c r="AB85" s="132"/>
      <c r="AC85" s="132"/>
    </row>
    <row r="86" spans="1:53" hidden="1">
      <c r="A86" s="94" t="s">
        <v>4</v>
      </c>
      <c r="B86" s="94" t="s">
        <v>192</v>
      </c>
      <c r="C86" s="94" t="s">
        <v>193</v>
      </c>
      <c r="D86" s="161" t="str">
        <f t="shared" si="1"/>
        <v xml:space="preserve">0 </v>
      </c>
      <c r="E86" s="95"/>
      <c r="F86" s="95"/>
      <c r="G86" s="95"/>
      <c r="H86" s="95"/>
      <c r="I86" s="95"/>
      <c r="J86" s="95"/>
      <c r="K86" s="67"/>
      <c r="L86" s="95"/>
      <c r="M86" s="95"/>
      <c r="N86" s="95"/>
      <c r="O86" s="95"/>
      <c r="P86" s="95"/>
      <c r="Q86" s="95"/>
      <c r="R86" s="95"/>
      <c r="S86" s="95"/>
      <c r="T86" s="95"/>
      <c r="U86" s="96"/>
      <c r="V86" s="96"/>
      <c r="W86" s="96"/>
      <c r="X86" s="96"/>
      <c r="Y86" s="96"/>
      <c r="Z86" s="96"/>
      <c r="AA86" s="96"/>
      <c r="AB86" s="96"/>
      <c r="AC86" s="96"/>
    </row>
    <row r="87" spans="1:53" hidden="1">
      <c r="A87" s="94" t="s">
        <v>4</v>
      </c>
      <c r="B87" s="94" t="s">
        <v>194</v>
      </c>
      <c r="C87" s="94" t="s">
        <v>195</v>
      </c>
      <c r="D87" s="161" t="str">
        <f t="shared" si="1"/>
        <v xml:space="preserve">0 </v>
      </c>
      <c r="E87" s="95"/>
      <c r="F87" s="95"/>
      <c r="G87" s="95"/>
      <c r="H87" s="95"/>
      <c r="I87" s="95"/>
      <c r="J87" s="95"/>
      <c r="K87" s="67"/>
      <c r="L87" s="95"/>
      <c r="M87" s="95"/>
      <c r="N87" s="95"/>
      <c r="O87" s="95"/>
      <c r="P87" s="95"/>
      <c r="Q87" s="95"/>
      <c r="R87" s="95"/>
      <c r="S87" s="95"/>
      <c r="T87" s="95"/>
      <c r="U87" s="96"/>
      <c r="V87" s="96"/>
      <c r="W87" s="96"/>
      <c r="X87" s="96"/>
      <c r="Y87" s="96"/>
      <c r="Z87" s="96"/>
      <c r="AA87" s="96"/>
      <c r="AB87" s="96"/>
      <c r="AC87" s="96"/>
    </row>
    <row r="88" spans="1:53" hidden="1">
      <c r="A88" s="94" t="s">
        <v>4</v>
      </c>
      <c r="B88" s="94" t="s">
        <v>291</v>
      </c>
      <c r="C88" s="94" t="s">
        <v>292</v>
      </c>
      <c r="D88" s="161" t="str">
        <f t="shared" si="1"/>
        <v xml:space="preserve">0 </v>
      </c>
      <c r="E88" s="95"/>
      <c r="F88" s="95"/>
      <c r="G88" s="95"/>
      <c r="H88" s="95"/>
      <c r="I88" s="95"/>
      <c r="J88" s="95"/>
      <c r="K88" s="67"/>
      <c r="L88" s="95"/>
      <c r="M88" s="95"/>
      <c r="N88" s="95"/>
      <c r="O88" s="95"/>
      <c r="P88" s="95"/>
      <c r="Q88" s="95"/>
      <c r="R88" s="95"/>
      <c r="S88" s="95"/>
      <c r="T88" s="95"/>
      <c r="U88" s="96"/>
      <c r="V88" s="96"/>
      <c r="W88" s="96"/>
      <c r="X88" s="96"/>
      <c r="Y88" s="96"/>
      <c r="Z88" s="96"/>
      <c r="AA88" s="96"/>
      <c r="AB88" s="96"/>
      <c r="AC88" s="96"/>
    </row>
    <row r="89" spans="1:53" hidden="1">
      <c r="A89" s="94" t="s">
        <v>4</v>
      </c>
      <c r="B89" s="94" t="s">
        <v>244</v>
      </c>
      <c r="C89" s="94" t="s">
        <v>245</v>
      </c>
      <c r="D89" s="161" t="str">
        <f t="shared" si="1"/>
        <v xml:space="preserve">0 </v>
      </c>
      <c r="E89" s="95"/>
      <c r="F89" s="95"/>
      <c r="G89" s="95"/>
      <c r="H89" s="95"/>
      <c r="I89" s="95"/>
      <c r="J89" s="95"/>
      <c r="K89" s="67"/>
      <c r="L89" s="95"/>
      <c r="M89" s="95"/>
      <c r="N89" s="95"/>
      <c r="O89" s="95"/>
      <c r="P89" s="95"/>
      <c r="Q89" s="95"/>
      <c r="R89" s="95"/>
      <c r="S89" s="95"/>
      <c r="T89" s="95"/>
      <c r="U89" s="96"/>
      <c r="V89" s="96"/>
      <c r="W89" s="96"/>
      <c r="X89" s="96"/>
      <c r="Y89" s="96"/>
      <c r="Z89" s="96"/>
      <c r="AA89" s="96"/>
      <c r="AB89" s="96"/>
      <c r="AC89" s="96"/>
    </row>
    <row r="90" spans="1:53" hidden="1">
      <c r="A90" s="94" t="s">
        <v>4</v>
      </c>
      <c r="B90" s="94" t="s">
        <v>246</v>
      </c>
      <c r="C90" s="94" t="s">
        <v>247</v>
      </c>
      <c r="D90" s="161" t="str">
        <f t="shared" si="1"/>
        <v xml:space="preserve">0 </v>
      </c>
      <c r="E90" s="95"/>
      <c r="F90" s="95"/>
      <c r="G90" s="95"/>
      <c r="H90" s="95"/>
      <c r="I90" s="95"/>
      <c r="J90" s="95"/>
      <c r="K90" s="67"/>
      <c r="L90" s="95"/>
      <c r="M90" s="95"/>
      <c r="N90" s="95"/>
      <c r="O90" s="95"/>
      <c r="P90" s="95"/>
      <c r="Q90" s="95"/>
      <c r="R90" s="95"/>
      <c r="S90" s="95"/>
      <c r="T90" s="95"/>
      <c r="U90" s="96"/>
      <c r="V90" s="96"/>
      <c r="W90" s="96"/>
      <c r="X90" s="96"/>
      <c r="Y90" s="96"/>
      <c r="Z90" s="96"/>
      <c r="AA90" s="96"/>
      <c r="AB90" s="96"/>
      <c r="AC90" s="96"/>
    </row>
    <row r="91" spans="1:53" hidden="1">
      <c r="A91" s="94" t="s">
        <v>138</v>
      </c>
      <c r="B91" s="94" t="s">
        <v>158</v>
      </c>
      <c r="C91" s="94" t="s">
        <v>157</v>
      </c>
      <c r="D91" s="161" t="str">
        <f t="shared" si="1"/>
        <v xml:space="preserve">0 </v>
      </c>
      <c r="E91" s="95"/>
      <c r="F91" s="95"/>
      <c r="G91" s="95"/>
      <c r="H91" s="95"/>
      <c r="I91" s="95"/>
      <c r="J91" s="95"/>
      <c r="K91" s="67"/>
      <c r="L91" s="95"/>
      <c r="M91" s="95"/>
      <c r="N91" s="95"/>
      <c r="O91" s="95"/>
      <c r="P91" s="95"/>
      <c r="Q91" s="95"/>
      <c r="R91" s="95"/>
      <c r="S91" s="95"/>
      <c r="T91" s="95"/>
      <c r="U91" s="96"/>
      <c r="V91" s="96"/>
      <c r="W91" s="96"/>
      <c r="X91" s="96"/>
      <c r="Y91" s="96"/>
      <c r="Z91" s="96"/>
      <c r="AA91" s="96"/>
      <c r="AB91" s="96"/>
      <c r="AC91" s="96"/>
    </row>
    <row r="92" spans="1:53" hidden="1">
      <c r="A92" s="94" t="s">
        <v>145</v>
      </c>
      <c r="B92" s="94" t="s">
        <v>146</v>
      </c>
      <c r="C92" s="94" t="s">
        <v>147</v>
      </c>
      <c r="D92" s="161" t="str">
        <f t="shared" si="1"/>
        <v xml:space="preserve">0 </v>
      </c>
      <c r="E92" s="95"/>
      <c r="F92" s="95"/>
      <c r="G92" s="95"/>
      <c r="H92" s="95"/>
      <c r="I92" s="95"/>
      <c r="J92" s="95"/>
      <c r="K92" s="67"/>
      <c r="L92" s="95"/>
      <c r="M92" s="95"/>
      <c r="N92" s="95"/>
      <c r="O92" s="95"/>
      <c r="P92" s="95"/>
      <c r="Q92" s="95"/>
      <c r="R92" s="95"/>
      <c r="S92" s="95"/>
      <c r="T92" s="95"/>
      <c r="U92" s="96"/>
      <c r="V92" s="96"/>
      <c r="W92" s="96"/>
      <c r="X92" s="96"/>
      <c r="Y92" s="96"/>
      <c r="Z92" s="96"/>
      <c r="AA92" s="96"/>
      <c r="AB92" s="96"/>
      <c r="AC92" s="96"/>
    </row>
    <row r="93" spans="1:53" hidden="1">
      <c r="A93" s="94" t="s">
        <v>9</v>
      </c>
      <c r="B93" s="94" t="s">
        <v>87</v>
      </c>
      <c r="C93" s="94" t="s">
        <v>88</v>
      </c>
      <c r="D93" s="161" t="str">
        <f t="shared" si="1"/>
        <v xml:space="preserve">0 </v>
      </c>
      <c r="E93" s="95"/>
      <c r="F93" s="95"/>
      <c r="G93" s="95"/>
      <c r="H93" s="95"/>
      <c r="I93" s="95"/>
      <c r="J93" s="95"/>
      <c r="K93" s="67"/>
      <c r="L93" s="95"/>
      <c r="M93" s="95"/>
      <c r="N93" s="95"/>
      <c r="O93" s="95"/>
      <c r="P93" s="95"/>
      <c r="Q93" s="95"/>
      <c r="R93" s="95"/>
      <c r="S93" s="95"/>
      <c r="T93" s="95"/>
      <c r="U93" s="96"/>
      <c r="V93" s="96"/>
      <c r="W93" s="96"/>
      <c r="X93" s="96"/>
      <c r="Y93" s="96"/>
      <c r="Z93" s="96"/>
      <c r="AA93" s="96"/>
      <c r="AB93" s="96"/>
      <c r="AC93" s="96"/>
    </row>
    <row r="94" spans="1:53" hidden="1">
      <c r="A94" s="94" t="s">
        <v>9</v>
      </c>
      <c r="B94" s="94" t="s">
        <v>89</v>
      </c>
      <c r="C94" s="94" t="s">
        <v>90</v>
      </c>
      <c r="D94" s="161" t="str">
        <f t="shared" si="1"/>
        <v xml:space="preserve">0 </v>
      </c>
      <c r="E94" s="95"/>
      <c r="F94" s="95"/>
      <c r="G94" s="95"/>
      <c r="H94" s="95"/>
      <c r="I94" s="95"/>
      <c r="J94" s="95"/>
      <c r="K94" s="67"/>
      <c r="L94" s="95"/>
      <c r="M94" s="95"/>
      <c r="N94" s="95"/>
      <c r="O94" s="95"/>
      <c r="P94" s="95"/>
      <c r="Q94" s="95"/>
      <c r="R94" s="95"/>
      <c r="S94" s="95"/>
      <c r="T94" s="95"/>
      <c r="U94" s="96"/>
      <c r="V94" s="96"/>
      <c r="W94" s="96"/>
      <c r="X94" s="96"/>
      <c r="Y94" s="96"/>
      <c r="Z94" s="96"/>
      <c r="AA94" s="96"/>
      <c r="AB94" s="96"/>
      <c r="AC94" s="96"/>
    </row>
    <row r="95" spans="1:53" hidden="1">
      <c r="A95" s="94" t="s">
        <v>9</v>
      </c>
      <c r="B95" s="94" t="s">
        <v>10</v>
      </c>
      <c r="C95" s="94" t="s">
        <v>11</v>
      </c>
      <c r="D95" s="161" t="str">
        <f t="shared" si="1"/>
        <v xml:space="preserve">0 </v>
      </c>
      <c r="E95" s="95"/>
      <c r="F95" s="95"/>
      <c r="G95" s="95"/>
      <c r="H95" s="95"/>
      <c r="I95" s="95"/>
      <c r="J95" s="95"/>
      <c r="K95" s="67"/>
      <c r="L95" s="95"/>
      <c r="M95" s="95"/>
      <c r="N95" s="95"/>
      <c r="O95" s="95"/>
      <c r="P95" s="95"/>
      <c r="Q95" s="95"/>
      <c r="R95" s="95"/>
      <c r="S95" s="95"/>
      <c r="T95" s="95"/>
      <c r="U95" s="96"/>
      <c r="V95" s="96"/>
      <c r="W95" s="96"/>
      <c r="X95" s="96"/>
      <c r="Y95" s="96"/>
      <c r="Z95" s="96"/>
      <c r="AA95" s="96"/>
      <c r="AB95" s="96"/>
      <c r="AC95" s="96"/>
      <c r="AR95" s="88"/>
      <c r="AZ95" s="88"/>
      <c r="BA95" s="88"/>
    </row>
    <row r="96" spans="1:53" hidden="1">
      <c r="A96" s="94" t="s">
        <v>9</v>
      </c>
      <c r="B96" s="94" t="s">
        <v>12</v>
      </c>
      <c r="C96" s="94" t="s">
        <v>13</v>
      </c>
      <c r="D96" s="161" t="str">
        <f t="shared" si="1"/>
        <v xml:space="preserve">0 </v>
      </c>
      <c r="E96" s="95"/>
      <c r="F96" s="95"/>
      <c r="G96" s="95"/>
      <c r="H96" s="95"/>
      <c r="I96" s="95"/>
      <c r="J96" s="95"/>
      <c r="K96" s="67"/>
      <c r="L96" s="95"/>
      <c r="M96" s="95"/>
      <c r="N96" s="95"/>
      <c r="O96" s="95"/>
      <c r="P96" s="95"/>
      <c r="Q96" s="95"/>
      <c r="R96" s="95"/>
      <c r="S96" s="95"/>
      <c r="T96" s="95"/>
      <c r="U96" s="96"/>
      <c r="V96" s="96"/>
      <c r="W96" s="96"/>
      <c r="X96" s="96"/>
      <c r="Y96" s="96"/>
      <c r="Z96" s="96"/>
      <c r="AA96" s="96"/>
      <c r="AB96" s="96"/>
      <c r="AC96" s="96"/>
      <c r="AR96" s="88"/>
      <c r="AZ96" s="88"/>
      <c r="BA96" s="88"/>
    </row>
    <row r="97" spans="1:53" hidden="1">
      <c r="A97" s="94" t="s">
        <v>9</v>
      </c>
      <c r="B97" s="94" t="s">
        <v>19</v>
      </c>
      <c r="C97" s="94" t="s">
        <v>20</v>
      </c>
      <c r="D97" s="161" t="str">
        <f t="shared" si="1"/>
        <v xml:space="preserve">0 </v>
      </c>
      <c r="E97" s="95"/>
      <c r="F97" s="95"/>
      <c r="G97" s="95"/>
      <c r="H97" s="95"/>
      <c r="I97" s="95"/>
      <c r="J97" s="95"/>
      <c r="K97" s="67"/>
      <c r="L97" s="95"/>
      <c r="M97" s="95"/>
      <c r="N97" s="95"/>
      <c r="O97" s="95"/>
      <c r="P97" s="95"/>
      <c r="Q97" s="95"/>
      <c r="R97" s="95"/>
      <c r="S97" s="95"/>
      <c r="T97" s="95"/>
      <c r="U97" s="96"/>
      <c r="V97" s="96"/>
      <c r="W97" s="96"/>
      <c r="X97" s="96"/>
      <c r="Y97" s="96"/>
      <c r="Z97" s="96"/>
      <c r="AA97" s="96"/>
      <c r="AB97" s="96"/>
      <c r="AC97" s="96"/>
      <c r="AR97" s="88"/>
      <c r="AZ97" s="88"/>
      <c r="BA97" s="88"/>
    </row>
    <row r="98" spans="1:53" hidden="1">
      <c r="A98" s="94" t="s">
        <v>9</v>
      </c>
      <c r="B98" s="94" t="s">
        <v>21</v>
      </c>
      <c r="C98" s="94" t="s">
        <v>22</v>
      </c>
      <c r="D98" s="161" t="str">
        <f t="shared" si="1"/>
        <v xml:space="preserve">0 </v>
      </c>
      <c r="E98" s="95"/>
      <c r="F98" s="95"/>
      <c r="G98" s="95"/>
      <c r="H98" s="95"/>
      <c r="I98" s="95"/>
      <c r="J98" s="95"/>
      <c r="K98" s="67"/>
      <c r="L98" s="95"/>
      <c r="M98" s="95"/>
      <c r="N98" s="95"/>
      <c r="O98" s="95"/>
      <c r="P98" s="95"/>
      <c r="Q98" s="95"/>
      <c r="R98" s="95"/>
      <c r="S98" s="95"/>
      <c r="T98" s="95"/>
      <c r="U98" s="96"/>
      <c r="V98" s="96"/>
      <c r="W98" s="96"/>
      <c r="X98" s="96"/>
      <c r="Y98" s="96"/>
      <c r="Z98" s="96"/>
      <c r="AA98" s="96"/>
      <c r="AB98" s="96"/>
      <c r="AC98" s="96"/>
      <c r="AR98" s="88"/>
      <c r="AZ98" s="88"/>
      <c r="BA98" s="88"/>
    </row>
    <row r="99" spans="1:53" hidden="1">
      <c r="A99" s="94" t="s">
        <v>9</v>
      </c>
      <c r="B99" s="94" t="s">
        <v>132</v>
      </c>
      <c r="C99" s="94" t="s">
        <v>133</v>
      </c>
      <c r="D99" s="161" t="str">
        <f t="shared" si="1"/>
        <v xml:space="preserve">0 </v>
      </c>
      <c r="E99" s="95"/>
      <c r="F99" s="95"/>
      <c r="G99" s="95"/>
      <c r="H99" s="95"/>
      <c r="I99" s="95"/>
      <c r="J99" s="95"/>
      <c r="K99" s="67"/>
      <c r="L99" s="95"/>
      <c r="M99" s="95"/>
      <c r="N99" s="95"/>
      <c r="O99" s="95"/>
      <c r="P99" s="95"/>
      <c r="Q99" s="95"/>
      <c r="R99" s="95"/>
      <c r="S99" s="95"/>
      <c r="T99" s="95"/>
      <c r="U99" s="96"/>
      <c r="V99" s="96"/>
      <c r="W99" s="96"/>
      <c r="X99" s="96"/>
      <c r="Y99" s="96"/>
      <c r="Z99" s="96"/>
      <c r="AA99" s="96"/>
      <c r="AB99" s="96"/>
      <c r="AC99" s="96"/>
      <c r="AR99" s="88"/>
      <c r="AZ99" s="88"/>
      <c r="BA99" s="88"/>
    </row>
    <row r="100" spans="1:53" hidden="1">
      <c r="A100" s="94" t="s">
        <v>9</v>
      </c>
      <c r="B100" s="94" t="s">
        <v>23</v>
      </c>
      <c r="C100" s="94" t="s">
        <v>24</v>
      </c>
      <c r="D100" s="161" t="str">
        <f t="shared" si="1"/>
        <v xml:space="preserve">0 </v>
      </c>
      <c r="E100" s="95"/>
      <c r="F100" s="95"/>
      <c r="G100" s="95"/>
      <c r="H100" s="95"/>
      <c r="I100" s="95"/>
      <c r="J100" s="95"/>
      <c r="K100" s="67"/>
      <c r="L100" s="95"/>
      <c r="M100" s="95"/>
      <c r="N100" s="95"/>
      <c r="O100" s="95"/>
      <c r="P100" s="95"/>
      <c r="Q100" s="95"/>
      <c r="R100" s="95"/>
      <c r="S100" s="95"/>
      <c r="T100" s="95"/>
      <c r="U100" s="96"/>
      <c r="V100" s="96"/>
      <c r="W100" s="96"/>
      <c r="X100" s="96"/>
      <c r="Y100" s="96"/>
      <c r="Z100" s="96"/>
      <c r="AA100" s="96"/>
      <c r="AB100" s="96"/>
      <c r="AC100" s="96"/>
    </row>
    <row r="101" spans="1:53" hidden="1">
      <c r="A101" s="94" t="s">
        <v>9</v>
      </c>
      <c r="B101" s="94" t="s">
        <v>91</v>
      </c>
      <c r="C101" s="94" t="s">
        <v>92</v>
      </c>
      <c r="D101" s="161" t="str">
        <f t="shared" si="1"/>
        <v xml:space="preserve">0 </v>
      </c>
      <c r="E101" s="95"/>
      <c r="F101" s="95"/>
      <c r="G101" s="95"/>
      <c r="H101" s="95"/>
      <c r="I101" s="95"/>
      <c r="J101" s="95"/>
      <c r="K101" s="67"/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6"/>
      <c r="X101" s="96"/>
      <c r="Y101" s="96"/>
      <c r="Z101" s="96"/>
      <c r="AA101" s="96"/>
      <c r="AB101" s="96"/>
      <c r="AC101" s="96"/>
    </row>
    <row r="102" spans="1:53" hidden="1">
      <c r="A102" s="94" t="s">
        <v>9</v>
      </c>
      <c r="B102" s="94" t="s">
        <v>93</v>
      </c>
      <c r="C102" s="94" t="s">
        <v>94</v>
      </c>
      <c r="D102" s="161" t="str">
        <f t="shared" si="1"/>
        <v xml:space="preserve">0 </v>
      </c>
      <c r="E102" s="95"/>
      <c r="F102" s="95"/>
      <c r="G102" s="95"/>
      <c r="H102" s="95"/>
      <c r="I102" s="95"/>
      <c r="J102" s="95"/>
      <c r="K102" s="67"/>
      <c r="L102" s="95"/>
      <c r="M102" s="95"/>
      <c r="N102" s="95"/>
      <c r="O102" s="95"/>
      <c r="P102" s="95"/>
      <c r="Q102" s="95"/>
      <c r="R102" s="95"/>
      <c r="S102" s="95"/>
      <c r="T102" s="95"/>
      <c r="U102" s="96"/>
      <c r="V102" s="96"/>
      <c r="W102" s="96"/>
      <c r="X102" s="96"/>
      <c r="Y102" s="96"/>
      <c r="Z102" s="96"/>
      <c r="AA102" s="96"/>
      <c r="AB102" s="96"/>
      <c r="AC102" s="96"/>
    </row>
    <row r="103" spans="1:53" hidden="1">
      <c r="A103" s="94" t="s">
        <v>9</v>
      </c>
      <c r="B103" s="94" t="s">
        <v>164</v>
      </c>
      <c r="C103" s="94" t="s">
        <v>163</v>
      </c>
      <c r="D103" s="161" t="str">
        <f t="shared" si="1"/>
        <v xml:space="preserve">0 </v>
      </c>
      <c r="E103" s="95"/>
      <c r="F103" s="95"/>
      <c r="G103" s="95"/>
      <c r="H103" s="95"/>
      <c r="I103" s="95"/>
      <c r="J103" s="95"/>
      <c r="K103" s="67"/>
      <c r="L103" s="95"/>
      <c r="M103" s="95"/>
      <c r="N103" s="95"/>
      <c r="O103" s="95"/>
      <c r="P103" s="95"/>
      <c r="Q103" s="95"/>
      <c r="R103" s="95"/>
      <c r="S103" s="95"/>
      <c r="T103" s="95"/>
      <c r="U103" s="96"/>
      <c r="V103" s="96"/>
      <c r="W103" s="96"/>
      <c r="X103" s="96"/>
      <c r="Y103" s="96"/>
      <c r="Z103" s="96"/>
      <c r="AA103" s="96"/>
      <c r="AB103" s="96"/>
      <c r="AC103" s="96"/>
    </row>
    <row r="104" spans="1:53" hidden="1">
      <c r="A104" s="94" t="s">
        <v>9</v>
      </c>
      <c r="B104" s="94" t="s">
        <v>293</v>
      </c>
      <c r="C104" s="94" t="s">
        <v>294</v>
      </c>
      <c r="D104" s="161" t="str">
        <f t="shared" si="1"/>
        <v xml:space="preserve">0 </v>
      </c>
      <c r="E104" s="95"/>
      <c r="F104" s="95"/>
      <c r="G104" s="95"/>
      <c r="H104" s="95"/>
      <c r="I104" s="95"/>
      <c r="J104" s="95"/>
      <c r="K104" s="67"/>
      <c r="L104" s="95"/>
      <c r="M104" s="95"/>
      <c r="N104" s="95"/>
      <c r="O104" s="95"/>
      <c r="P104" s="95"/>
      <c r="Q104" s="95"/>
      <c r="R104" s="95"/>
      <c r="S104" s="95"/>
      <c r="T104" s="95"/>
      <c r="U104" s="96"/>
      <c r="V104" s="96"/>
      <c r="W104" s="96"/>
      <c r="X104" s="96"/>
      <c r="Y104" s="96"/>
      <c r="Z104" s="96"/>
      <c r="AA104" s="96"/>
      <c r="AB104" s="96"/>
      <c r="AC104" s="96"/>
    </row>
    <row r="105" spans="1:53" hidden="1">
      <c r="A105" s="94" t="s">
        <v>9</v>
      </c>
      <c r="B105" s="94" t="s">
        <v>248</v>
      </c>
      <c r="C105" s="94" t="s">
        <v>249</v>
      </c>
      <c r="D105" s="161" t="str">
        <f t="shared" si="1"/>
        <v xml:space="preserve">0 </v>
      </c>
      <c r="E105" s="95"/>
      <c r="F105" s="95"/>
      <c r="G105" s="95"/>
      <c r="H105" s="95"/>
      <c r="I105" s="95"/>
      <c r="J105" s="95"/>
      <c r="K105" s="67"/>
      <c r="L105" s="95"/>
      <c r="M105" s="95"/>
      <c r="N105" s="95"/>
      <c r="O105" s="95"/>
      <c r="P105" s="95"/>
      <c r="Q105" s="95"/>
      <c r="R105" s="95"/>
      <c r="S105" s="95"/>
      <c r="T105" s="95"/>
      <c r="U105" s="96"/>
      <c r="V105" s="96"/>
      <c r="W105" s="96"/>
      <c r="X105" s="96"/>
      <c r="Y105" s="96"/>
      <c r="Z105" s="96"/>
      <c r="AA105" s="96"/>
      <c r="AB105" s="96"/>
      <c r="AC105" s="96"/>
    </row>
    <row r="106" spans="1:53" hidden="1">
      <c r="A106" s="94" t="s">
        <v>27</v>
      </c>
      <c r="B106" s="94" t="s">
        <v>95</v>
      </c>
      <c r="C106" s="94" t="s">
        <v>96</v>
      </c>
      <c r="D106" s="161" t="str">
        <f t="shared" si="1"/>
        <v xml:space="preserve">0 </v>
      </c>
      <c r="E106" s="95"/>
      <c r="F106" s="95"/>
      <c r="G106" s="95"/>
      <c r="H106" s="95"/>
      <c r="I106" s="95"/>
      <c r="J106" s="95"/>
      <c r="K106" s="67"/>
      <c r="L106" s="95"/>
      <c r="M106" s="95"/>
      <c r="N106" s="95"/>
      <c r="O106" s="95"/>
      <c r="P106" s="95"/>
      <c r="Q106" s="95"/>
      <c r="R106" s="95"/>
      <c r="S106" s="95"/>
      <c r="T106" s="95"/>
      <c r="U106" s="96"/>
      <c r="V106" s="96"/>
      <c r="W106" s="96"/>
      <c r="X106" s="96"/>
      <c r="Y106" s="96"/>
      <c r="Z106" s="96"/>
      <c r="AA106" s="96"/>
      <c r="AB106" s="96"/>
      <c r="AC106" s="96"/>
    </row>
    <row r="107" spans="1:53" hidden="1">
      <c r="A107" s="94" t="s">
        <v>27</v>
      </c>
      <c r="B107" s="94" t="s">
        <v>97</v>
      </c>
      <c r="C107" s="94" t="s">
        <v>98</v>
      </c>
      <c r="D107" s="161" t="str">
        <f t="shared" si="1"/>
        <v xml:space="preserve">0 </v>
      </c>
      <c r="E107" s="95"/>
      <c r="F107" s="95"/>
      <c r="G107" s="95"/>
      <c r="H107" s="95"/>
      <c r="I107" s="95"/>
      <c r="J107" s="95"/>
      <c r="K107" s="67"/>
      <c r="L107" s="95"/>
      <c r="M107" s="95"/>
      <c r="N107" s="95"/>
      <c r="O107" s="95"/>
      <c r="P107" s="95"/>
      <c r="Q107" s="95"/>
      <c r="R107" s="95"/>
      <c r="S107" s="95"/>
      <c r="T107" s="95"/>
      <c r="U107" s="96"/>
      <c r="V107" s="96"/>
      <c r="W107" s="96"/>
      <c r="X107" s="96"/>
      <c r="Y107" s="96"/>
      <c r="Z107" s="96"/>
      <c r="AA107" s="96"/>
      <c r="AB107" s="96"/>
      <c r="AC107" s="96"/>
    </row>
    <row r="108" spans="1:53" hidden="1">
      <c r="A108" s="94" t="s">
        <v>27</v>
      </c>
      <c r="B108" s="94" t="s">
        <v>99</v>
      </c>
      <c r="C108" s="94" t="s">
        <v>100</v>
      </c>
      <c r="D108" s="161" t="str">
        <f t="shared" si="1"/>
        <v xml:space="preserve">0 </v>
      </c>
      <c r="E108" s="95"/>
      <c r="F108" s="95"/>
      <c r="G108" s="95"/>
      <c r="H108" s="95"/>
      <c r="I108" s="95"/>
      <c r="J108" s="95"/>
      <c r="K108" s="67"/>
      <c r="L108" s="95"/>
      <c r="M108" s="95"/>
      <c r="N108" s="95"/>
      <c r="O108" s="95"/>
      <c r="P108" s="95"/>
      <c r="Q108" s="95"/>
      <c r="R108" s="95"/>
      <c r="S108" s="95"/>
      <c r="T108" s="95"/>
      <c r="U108" s="96"/>
      <c r="V108" s="96"/>
      <c r="W108" s="96"/>
      <c r="X108" s="96"/>
      <c r="Y108" s="96"/>
      <c r="Z108" s="96"/>
      <c r="AA108" s="96"/>
      <c r="AB108" s="96"/>
      <c r="AC108" s="96"/>
    </row>
    <row r="109" spans="1:53" hidden="1">
      <c r="A109" s="94" t="s">
        <v>27</v>
      </c>
      <c r="B109" s="94" t="s">
        <v>101</v>
      </c>
      <c r="C109" s="94" t="s">
        <v>102</v>
      </c>
      <c r="D109" s="161" t="str">
        <f t="shared" si="1"/>
        <v xml:space="preserve">0 </v>
      </c>
      <c r="E109" s="95"/>
      <c r="F109" s="95"/>
      <c r="G109" s="95"/>
      <c r="H109" s="95"/>
      <c r="I109" s="95"/>
      <c r="J109" s="95"/>
      <c r="K109" s="67"/>
      <c r="L109" s="95"/>
      <c r="M109" s="95"/>
      <c r="N109" s="95"/>
      <c r="O109" s="95"/>
      <c r="P109" s="95"/>
      <c r="Q109" s="95"/>
      <c r="R109" s="95"/>
      <c r="S109" s="95"/>
      <c r="T109" s="95"/>
      <c r="U109" s="96"/>
      <c r="V109" s="96"/>
      <c r="W109" s="96"/>
      <c r="X109" s="96"/>
      <c r="Y109" s="96"/>
      <c r="Z109" s="96"/>
      <c r="AA109" s="96"/>
      <c r="AB109" s="96"/>
      <c r="AC109" s="96"/>
    </row>
    <row r="110" spans="1:53" hidden="1">
      <c r="A110" s="94" t="s">
        <v>27</v>
      </c>
      <c r="B110" s="94" t="s">
        <v>103</v>
      </c>
      <c r="C110" s="94" t="s">
        <v>104</v>
      </c>
      <c r="D110" s="161" t="str">
        <f t="shared" si="1"/>
        <v xml:space="preserve">0 </v>
      </c>
      <c r="E110" s="95"/>
      <c r="F110" s="95"/>
      <c r="G110" s="95"/>
      <c r="H110" s="95"/>
      <c r="I110" s="95"/>
      <c r="J110" s="95"/>
      <c r="K110" s="67"/>
      <c r="L110" s="95"/>
      <c r="M110" s="95"/>
      <c r="N110" s="95"/>
      <c r="O110" s="95"/>
      <c r="P110" s="95"/>
      <c r="Q110" s="95"/>
      <c r="R110" s="95"/>
      <c r="S110" s="95"/>
      <c r="T110" s="95"/>
      <c r="U110" s="96"/>
      <c r="V110" s="96"/>
      <c r="W110" s="96"/>
      <c r="X110" s="96"/>
      <c r="Y110" s="96"/>
      <c r="Z110" s="96"/>
      <c r="AA110" s="96"/>
      <c r="AB110" s="96"/>
      <c r="AC110" s="96"/>
    </row>
    <row r="111" spans="1:53" hidden="1">
      <c r="A111" s="94" t="s">
        <v>27</v>
      </c>
      <c r="B111" s="94" t="s">
        <v>105</v>
      </c>
      <c r="C111" s="94" t="s">
        <v>106</v>
      </c>
      <c r="D111" s="161" t="str">
        <f t="shared" si="1"/>
        <v xml:space="preserve">0 </v>
      </c>
      <c r="E111" s="95"/>
      <c r="F111" s="95"/>
      <c r="G111" s="95"/>
      <c r="H111" s="95"/>
      <c r="I111" s="95"/>
      <c r="J111" s="95"/>
      <c r="K111" s="67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6"/>
      <c r="X111" s="96"/>
      <c r="Y111" s="96"/>
      <c r="Z111" s="96"/>
      <c r="AA111" s="96"/>
      <c r="AB111" s="96"/>
      <c r="AC111" s="96"/>
    </row>
    <row r="112" spans="1:53" hidden="1">
      <c r="A112" s="94" t="s">
        <v>27</v>
      </c>
      <c r="B112" s="94" t="s">
        <v>28</v>
      </c>
      <c r="C112" s="94" t="s">
        <v>387</v>
      </c>
      <c r="D112" s="161" t="str">
        <f t="shared" si="1"/>
        <v xml:space="preserve">0 </v>
      </c>
      <c r="E112" s="95"/>
      <c r="F112" s="95"/>
      <c r="G112" s="95"/>
      <c r="H112" s="95"/>
      <c r="I112" s="95"/>
      <c r="J112" s="95"/>
      <c r="K112" s="67"/>
      <c r="L112" s="95"/>
      <c r="M112" s="95"/>
      <c r="N112" s="95"/>
      <c r="O112" s="95"/>
      <c r="P112" s="95"/>
      <c r="Q112" s="95"/>
      <c r="R112" s="95"/>
      <c r="S112" s="95"/>
      <c r="T112" s="95"/>
      <c r="U112" s="96"/>
      <c r="V112" s="96"/>
      <c r="W112" s="96"/>
      <c r="X112" s="96"/>
      <c r="Y112" s="96"/>
      <c r="Z112" s="96"/>
      <c r="AA112" s="96"/>
      <c r="AB112" s="96"/>
      <c r="AC112" s="96"/>
    </row>
    <row r="113" spans="1:48" hidden="1">
      <c r="A113" s="94" t="s">
        <v>107</v>
      </c>
      <c r="B113" s="94" t="s">
        <v>108</v>
      </c>
      <c r="C113" s="94" t="s">
        <v>109</v>
      </c>
      <c r="D113" s="161" t="str">
        <f t="shared" si="1"/>
        <v xml:space="preserve">0 </v>
      </c>
      <c r="E113" s="95"/>
      <c r="F113" s="95"/>
      <c r="G113" s="95"/>
      <c r="H113" s="95"/>
      <c r="I113" s="95"/>
      <c r="J113" s="95"/>
      <c r="K113" s="67"/>
      <c r="L113" s="95"/>
      <c r="M113" s="95"/>
      <c r="N113" s="95"/>
      <c r="O113" s="95"/>
      <c r="P113" s="95"/>
      <c r="Q113" s="95"/>
      <c r="R113" s="95"/>
      <c r="S113" s="95"/>
      <c r="T113" s="95"/>
      <c r="U113" s="96"/>
      <c r="V113" s="96"/>
      <c r="W113" s="96"/>
      <c r="X113" s="96"/>
      <c r="Y113" s="96"/>
      <c r="Z113" s="96"/>
      <c r="AA113" s="96"/>
      <c r="AB113" s="96"/>
      <c r="AC113" s="96"/>
    </row>
    <row r="114" spans="1:48" hidden="1">
      <c r="A114" s="94" t="s">
        <v>107</v>
      </c>
      <c r="B114" s="94" t="s">
        <v>110</v>
      </c>
      <c r="C114" s="94" t="s">
        <v>111</v>
      </c>
      <c r="D114" s="161" t="str">
        <f t="shared" si="1"/>
        <v xml:space="preserve">0 </v>
      </c>
      <c r="E114" s="95"/>
      <c r="F114" s="95"/>
      <c r="G114" s="95"/>
      <c r="H114" s="95"/>
      <c r="I114" s="95"/>
      <c r="J114" s="95"/>
      <c r="K114" s="67"/>
      <c r="L114" s="95"/>
      <c r="M114" s="95"/>
      <c r="N114" s="95"/>
      <c r="O114" s="95"/>
      <c r="P114" s="95"/>
      <c r="Q114" s="95"/>
      <c r="R114" s="95"/>
      <c r="S114" s="95"/>
      <c r="T114" s="95"/>
      <c r="U114" s="96"/>
      <c r="V114" s="96"/>
      <c r="W114" s="96"/>
      <c r="X114" s="96"/>
      <c r="Y114" s="96"/>
      <c r="Z114" s="96"/>
      <c r="AA114" s="96"/>
      <c r="AB114" s="96"/>
      <c r="AC114" s="96"/>
      <c r="AF114" s="18" t="s">
        <v>391</v>
      </c>
      <c r="AG114" s="18" t="s">
        <v>392</v>
      </c>
      <c r="AH114" s="18" t="s">
        <v>582</v>
      </c>
      <c r="AI114" s="18" t="s">
        <v>390</v>
      </c>
      <c r="AJ114" s="18" t="s">
        <v>583</v>
      </c>
      <c r="AK114" s="18" t="s">
        <v>584</v>
      </c>
      <c r="AL114" s="18" t="s">
        <v>585</v>
      </c>
      <c r="AM114" s="18" t="s">
        <v>586</v>
      </c>
      <c r="AN114" s="18" t="s">
        <v>587</v>
      </c>
      <c r="AO114" s="18" t="s">
        <v>588</v>
      </c>
      <c r="AP114" s="18" t="s">
        <v>589</v>
      </c>
      <c r="AQ114" s="18" t="s">
        <v>590</v>
      </c>
      <c r="AR114" s="18" t="s">
        <v>591</v>
      </c>
      <c r="AS114" s="18" t="s">
        <v>592</v>
      </c>
      <c r="AT114" s="18" t="s">
        <v>593</v>
      </c>
      <c r="AU114" s="18" t="s">
        <v>594</v>
      </c>
      <c r="AV114" s="18" t="s">
        <v>595</v>
      </c>
    </row>
    <row r="115" spans="1:48">
      <c r="A115" s="94" t="s">
        <v>107</v>
      </c>
      <c r="B115" s="94" t="s">
        <v>250</v>
      </c>
      <c r="C115" s="94" t="s">
        <v>251</v>
      </c>
      <c r="D115" s="161" t="str">
        <f t="shared" si="1"/>
        <v xml:space="preserve">1 </v>
      </c>
      <c r="E115" s="95"/>
      <c r="F115" s="95"/>
      <c r="G115" s="95"/>
      <c r="H115" s="95"/>
      <c r="I115" s="95"/>
      <c r="J115" s="85"/>
      <c r="K115" s="85">
        <v>1</v>
      </c>
      <c r="L115" s="95"/>
      <c r="M115" s="95"/>
      <c r="N115" s="95"/>
      <c r="O115" s="95"/>
      <c r="P115" s="95"/>
      <c r="Q115" s="95"/>
      <c r="R115" s="95"/>
      <c r="S115" s="95"/>
      <c r="T115" s="95"/>
      <c r="U115" s="96"/>
      <c r="V115" s="96"/>
      <c r="W115" s="96"/>
      <c r="X115" s="96"/>
      <c r="Y115" s="96"/>
      <c r="Z115" s="96"/>
      <c r="AA115" s="96"/>
      <c r="AB115" s="96"/>
      <c r="AC115" s="96"/>
      <c r="AP115" s="18" t="s">
        <v>493</v>
      </c>
      <c r="AQ115" s="18" t="s">
        <v>493</v>
      </c>
      <c r="AR115" s="18" t="s">
        <v>493</v>
      </c>
      <c r="AS115" s="18" t="s">
        <v>493</v>
      </c>
      <c r="AT115" s="18">
        <v>0</v>
      </c>
      <c r="AU115" s="88">
        <v>43663</v>
      </c>
      <c r="AV115" s="18">
        <v>0</v>
      </c>
    </row>
    <row r="116" spans="1:48" hidden="1">
      <c r="A116" s="115" t="s">
        <v>107</v>
      </c>
      <c r="B116" s="115" t="s">
        <v>252</v>
      </c>
      <c r="C116" s="115" t="s">
        <v>253</v>
      </c>
      <c r="D116" s="163" t="str">
        <f t="shared" si="1"/>
        <v xml:space="preserve">0 </v>
      </c>
      <c r="E116" s="110"/>
      <c r="F116" s="110"/>
      <c r="G116" s="110"/>
      <c r="H116" s="110"/>
      <c r="I116" s="110"/>
      <c r="J116" s="110"/>
      <c r="K116" s="154">
        <v>0</v>
      </c>
      <c r="L116" s="110"/>
      <c r="M116" s="110"/>
      <c r="N116" s="110"/>
      <c r="O116" s="110"/>
      <c r="P116" s="110"/>
      <c r="Q116" s="110"/>
      <c r="R116" s="110"/>
      <c r="S116" s="110"/>
      <c r="T116" s="110"/>
      <c r="U116" s="111"/>
      <c r="V116" s="111"/>
      <c r="W116" s="111"/>
      <c r="X116" s="111"/>
      <c r="Y116" s="111"/>
      <c r="Z116" s="111"/>
      <c r="AA116" s="111"/>
      <c r="AB116" s="111"/>
      <c r="AC116" s="111"/>
    </row>
    <row r="117" spans="1:48" hidden="1">
      <c r="A117" s="128" t="s">
        <v>107</v>
      </c>
      <c r="B117" s="128" t="s">
        <v>254</v>
      </c>
      <c r="C117" s="128" t="s">
        <v>255</v>
      </c>
      <c r="D117" s="161" t="str">
        <f>E117+F117+G117+H117+I117+J117+K117+L117+M117+N117+O117+P117+Q117+R117+S117+T117+U117+V117+W117+X117+Y117+Z117+AA117+AB117 &amp; " " &amp;AC117</f>
        <v xml:space="preserve">0 </v>
      </c>
      <c r="E117" s="117"/>
      <c r="F117" s="117"/>
      <c r="G117" s="117"/>
      <c r="H117" s="117"/>
      <c r="I117" s="117"/>
      <c r="J117" s="117"/>
      <c r="K117" s="67">
        <v>0</v>
      </c>
      <c r="L117" s="121"/>
      <c r="M117" s="121"/>
      <c r="N117" s="121"/>
      <c r="O117" s="121"/>
      <c r="P117" s="121"/>
      <c r="Q117" s="121"/>
      <c r="R117" s="121"/>
      <c r="S117" s="121"/>
      <c r="T117" s="117"/>
      <c r="U117" s="132"/>
      <c r="V117" s="132"/>
      <c r="W117" s="132"/>
      <c r="X117" s="132"/>
      <c r="Y117" s="132"/>
      <c r="Z117" s="132"/>
      <c r="AA117" s="132"/>
      <c r="AB117" s="132"/>
      <c r="AC117" s="132"/>
    </row>
    <row r="118" spans="1:48" hidden="1">
      <c r="A118" s="112" t="s">
        <v>107</v>
      </c>
      <c r="B118" s="112" t="s">
        <v>256</v>
      </c>
      <c r="C118" s="112" t="s">
        <v>257</v>
      </c>
      <c r="D118" s="162" t="str">
        <f t="shared" si="1"/>
        <v xml:space="preserve">0 </v>
      </c>
      <c r="E118" s="113"/>
      <c r="F118" s="113"/>
      <c r="G118" s="113"/>
      <c r="H118" s="113"/>
      <c r="I118" s="113"/>
      <c r="J118" s="113"/>
      <c r="K118" s="15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4"/>
      <c r="V118" s="114"/>
      <c r="W118" s="114"/>
      <c r="X118" s="114"/>
      <c r="Y118" s="114"/>
      <c r="Z118" s="114"/>
      <c r="AA118" s="114"/>
      <c r="AB118" s="114"/>
      <c r="AC118" s="114"/>
    </row>
    <row r="119" spans="1:48" hidden="1">
      <c r="A119" s="94" t="s">
        <v>33</v>
      </c>
      <c r="B119" s="94" t="s">
        <v>34</v>
      </c>
      <c r="C119" s="94" t="s">
        <v>35</v>
      </c>
      <c r="D119" s="161" t="str">
        <f t="shared" si="1"/>
        <v xml:space="preserve">0 </v>
      </c>
      <c r="E119" s="95"/>
      <c r="F119" s="95"/>
      <c r="G119" s="95"/>
      <c r="H119" s="95"/>
      <c r="I119" s="95"/>
      <c r="J119" s="95"/>
      <c r="K119" s="67"/>
      <c r="L119" s="95"/>
      <c r="M119" s="95"/>
      <c r="N119" s="95"/>
      <c r="O119" s="95"/>
      <c r="P119" s="95"/>
      <c r="Q119" s="95"/>
      <c r="R119" s="95"/>
      <c r="S119" s="95"/>
      <c r="T119" s="95"/>
      <c r="U119" s="96"/>
      <c r="V119" s="96"/>
      <c r="W119" s="96"/>
      <c r="X119" s="96"/>
      <c r="Y119" s="96"/>
      <c r="Z119" s="96"/>
      <c r="AA119" s="96"/>
      <c r="AB119" s="96"/>
      <c r="AC119" s="96"/>
    </row>
    <row r="120" spans="1:48" hidden="1">
      <c r="A120" s="94" t="s">
        <v>258</v>
      </c>
      <c r="B120" s="94" t="s">
        <v>259</v>
      </c>
      <c r="C120" s="94" t="s">
        <v>260</v>
      </c>
      <c r="D120" s="161" t="str">
        <f t="shared" si="1"/>
        <v xml:space="preserve">0 </v>
      </c>
      <c r="E120" s="95"/>
      <c r="F120" s="95"/>
      <c r="G120" s="95"/>
      <c r="H120" s="95"/>
      <c r="I120" s="95"/>
      <c r="J120" s="95"/>
      <c r="K120" s="67"/>
      <c r="L120" s="95"/>
      <c r="M120" s="95"/>
      <c r="N120" s="95"/>
      <c r="O120" s="95"/>
      <c r="P120" s="95"/>
      <c r="Q120" s="95"/>
      <c r="R120" s="95"/>
      <c r="S120" s="95"/>
      <c r="T120" s="95"/>
      <c r="U120" s="96"/>
      <c r="V120" s="96"/>
      <c r="W120" s="96"/>
      <c r="X120" s="96"/>
      <c r="Y120" s="96"/>
      <c r="Z120" s="96"/>
      <c r="AA120" s="96"/>
      <c r="AB120" s="96"/>
      <c r="AC120" s="96"/>
    </row>
    <row r="121" spans="1:48" hidden="1">
      <c r="A121" s="94" t="s">
        <v>258</v>
      </c>
      <c r="B121" s="94" t="s">
        <v>261</v>
      </c>
      <c r="C121" s="94" t="s">
        <v>262</v>
      </c>
      <c r="D121" s="161" t="str">
        <f t="shared" si="1"/>
        <v xml:space="preserve">0 </v>
      </c>
      <c r="E121" s="95"/>
      <c r="F121" s="95"/>
      <c r="G121" s="95"/>
      <c r="H121" s="95"/>
      <c r="I121" s="95"/>
      <c r="J121" s="95"/>
      <c r="K121" s="67"/>
      <c r="L121" s="95"/>
      <c r="M121" s="95"/>
      <c r="N121" s="95"/>
      <c r="O121" s="95"/>
      <c r="P121" s="95"/>
      <c r="Q121" s="95"/>
      <c r="R121" s="95"/>
      <c r="S121" s="95"/>
      <c r="T121" s="95"/>
      <c r="U121" s="96"/>
      <c r="V121" s="96"/>
      <c r="W121" s="96"/>
      <c r="X121" s="96"/>
      <c r="Y121" s="96"/>
      <c r="Z121" s="96"/>
      <c r="AA121" s="96"/>
      <c r="AB121" s="96"/>
      <c r="AC121" s="96"/>
    </row>
    <row r="122" spans="1:48" hidden="1">
      <c r="A122" s="94" t="s">
        <v>41</v>
      </c>
      <c r="B122" s="94" t="s">
        <v>42</v>
      </c>
      <c r="C122" s="94" t="s">
        <v>43</v>
      </c>
      <c r="D122" s="161" t="str">
        <f t="shared" si="1"/>
        <v xml:space="preserve">0 </v>
      </c>
      <c r="E122" s="95"/>
      <c r="F122" s="95"/>
      <c r="G122" s="95"/>
      <c r="H122" s="95"/>
      <c r="I122" s="95"/>
      <c r="J122" s="95"/>
      <c r="K122" s="67"/>
      <c r="L122" s="95"/>
      <c r="M122" s="95"/>
      <c r="N122" s="95"/>
      <c r="O122" s="95"/>
      <c r="P122" s="95"/>
      <c r="Q122" s="95"/>
      <c r="R122" s="95"/>
      <c r="S122" s="95"/>
      <c r="T122" s="95"/>
      <c r="U122" s="96"/>
      <c r="V122" s="96"/>
      <c r="W122" s="96"/>
      <c r="X122" s="96"/>
      <c r="Y122" s="96"/>
      <c r="Z122" s="96"/>
      <c r="AA122" s="96"/>
      <c r="AB122" s="96"/>
      <c r="AC122" s="96"/>
    </row>
    <row r="123" spans="1:48" hidden="1">
      <c r="A123" s="94" t="s">
        <v>263</v>
      </c>
      <c r="B123" s="94" t="s">
        <v>264</v>
      </c>
      <c r="C123" s="94" t="s">
        <v>265</v>
      </c>
      <c r="D123" s="161" t="str">
        <f t="shared" si="1"/>
        <v xml:space="preserve">0 </v>
      </c>
      <c r="E123" s="95"/>
      <c r="F123" s="95"/>
      <c r="G123" s="95"/>
      <c r="H123" s="95"/>
      <c r="I123" s="95"/>
      <c r="J123" s="95"/>
      <c r="K123" s="67"/>
      <c r="L123" s="95"/>
      <c r="M123" s="95"/>
      <c r="N123" s="95"/>
      <c r="O123" s="95"/>
      <c r="P123" s="95"/>
      <c r="Q123" s="95"/>
      <c r="R123" s="95"/>
      <c r="S123" s="95"/>
      <c r="T123" s="95"/>
      <c r="U123" s="96"/>
      <c r="V123" s="96"/>
      <c r="W123" s="96"/>
      <c r="X123" s="96"/>
      <c r="Y123" s="96"/>
      <c r="Z123" s="96"/>
      <c r="AA123" s="96"/>
      <c r="AB123" s="96"/>
      <c r="AC123" s="96"/>
    </row>
    <row r="124" spans="1:48" hidden="1">
      <c r="A124" s="94" t="s">
        <v>263</v>
      </c>
      <c r="B124" s="94" t="s">
        <v>266</v>
      </c>
      <c r="C124" s="94" t="s">
        <v>267</v>
      </c>
      <c r="D124" s="161" t="str">
        <f t="shared" si="1"/>
        <v xml:space="preserve">0 </v>
      </c>
      <c r="E124" s="95"/>
      <c r="F124" s="95"/>
      <c r="G124" s="95"/>
      <c r="H124" s="95"/>
      <c r="I124" s="95"/>
      <c r="J124" s="95"/>
      <c r="K124" s="67"/>
      <c r="L124" s="95"/>
      <c r="M124" s="95"/>
      <c r="N124" s="95"/>
      <c r="O124" s="95"/>
      <c r="P124" s="95"/>
      <c r="Q124" s="95"/>
      <c r="R124" s="95"/>
      <c r="S124" s="95"/>
      <c r="T124" s="95"/>
      <c r="U124" s="96"/>
      <c r="V124" s="96"/>
      <c r="W124" s="96"/>
      <c r="X124" s="96"/>
      <c r="Y124" s="96"/>
      <c r="Z124" s="96"/>
      <c r="AA124" s="96"/>
      <c r="AB124" s="96"/>
      <c r="AC124" s="96"/>
    </row>
    <row r="125" spans="1:48" hidden="1">
      <c r="A125" s="94" t="s">
        <v>114</v>
      </c>
      <c r="B125" s="94" t="s">
        <v>115</v>
      </c>
      <c r="C125" s="94" t="s">
        <v>116</v>
      </c>
      <c r="D125" s="161" t="str">
        <f t="shared" si="1"/>
        <v xml:space="preserve">0 </v>
      </c>
      <c r="E125" s="95"/>
      <c r="F125" s="95"/>
      <c r="G125" s="95"/>
      <c r="H125" s="95"/>
      <c r="I125" s="95"/>
      <c r="J125" s="95"/>
      <c r="K125" s="67"/>
      <c r="L125" s="95"/>
      <c r="M125" s="95"/>
      <c r="N125" s="95"/>
      <c r="O125" s="95"/>
      <c r="P125" s="95"/>
      <c r="Q125" s="95"/>
      <c r="R125" s="95"/>
      <c r="S125" s="95"/>
      <c r="T125" s="95"/>
      <c r="U125" s="96"/>
      <c r="V125" s="96"/>
      <c r="W125" s="96"/>
      <c r="X125" s="96"/>
      <c r="Y125" s="96"/>
      <c r="Z125" s="96"/>
      <c r="AA125" s="96"/>
      <c r="AB125" s="96"/>
      <c r="AC125" s="96"/>
    </row>
    <row r="126" spans="1:48" hidden="1">
      <c r="A126" s="94" t="s">
        <v>44</v>
      </c>
      <c r="B126" s="94" t="s">
        <v>45</v>
      </c>
      <c r="C126" s="94" t="s">
        <v>46</v>
      </c>
      <c r="D126" s="161" t="str">
        <f t="shared" si="1"/>
        <v xml:space="preserve">0 </v>
      </c>
      <c r="E126" s="95"/>
      <c r="F126" s="95"/>
      <c r="G126" s="95"/>
      <c r="H126" s="95"/>
      <c r="I126" s="95"/>
      <c r="J126" s="95"/>
      <c r="K126" s="67"/>
      <c r="L126" s="95"/>
      <c r="M126" s="95"/>
      <c r="N126" s="95"/>
      <c r="O126" s="95"/>
      <c r="P126" s="95"/>
      <c r="Q126" s="95"/>
      <c r="R126" s="95"/>
      <c r="S126" s="95"/>
      <c r="T126" s="95"/>
      <c r="U126" s="96"/>
      <c r="V126" s="96"/>
      <c r="W126" s="96"/>
      <c r="X126" s="96"/>
      <c r="Y126" s="96"/>
      <c r="Z126" s="96"/>
      <c r="AA126" s="96"/>
      <c r="AB126" s="96"/>
      <c r="AC126" s="96"/>
    </row>
    <row r="127" spans="1:48" hidden="1">
      <c r="A127" s="94" t="s">
        <v>120</v>
      </c>
      <c r="B127" s="94" t="s">
        <v>271</v>
      </c>
      <c r="C127" s="94" t="s">
        <v>272</v>
      </c>
      <c r="D127" s="161" t="str">
        <f t="shared" si="1"/>
        <v xml:space="preserve">0 </v>
      </c>
      <c r="E127" s="95"/>
      <c r="F127" s="95"/>
      <c r="G127" s="95"/>
      <c r="H127" s="95"/>
      <c r="I127" s="95"/>
      <c r="J127" s="95"/>
      <c r="K127" s="67"/>
      <c r="L127" s="95"/>
      <c r="M127" s="95"/>
      <c r="N127" s="95"/>
      <c r="O127" s="95"/>
      <c r="P127" s="95"/>
      <c r="Q127" s="95"/>
      <c r="R127" s="95"/>
      <c r="S127" s="95"/>
      <c r="T127" s="95"/>
      <c r="U127" s="96"/>
      <c r="V127" s="96"/>
      <c r="W127" s="96"/>
      <c r="X127" s="96"/>
      <c r="Y127" s="96"/>
      <c r="Z127" s="96"/>
      <c r="AA127" s="96"/>
      <c r="AB127" s="96"/>
      <c r="AC127" s="96"/>
    </row>
    <row r="128" spans="1:48" hidden="1">
      <c r="A128" s="94" t="s">
        <v>120</v>
      </c>
      <c r="B128" s="94" t="s">
        <v>273</v>
      </c>
      <c r="C128" s="94" t="s">
        <v>274</v>
      </c>
      <c r="D128" s="161" t="str">
        <f t="shared" si="1"/>
        <v xml:space="preserve">0 </v>
      </c>
      <c r="E128" s="95"/>
      <c r="F128" s="95"/>
      <c r="G128" s="95"/>
      <c r="H128" s="95"/>
      <c r="I128" s="95"/>
      <c r="J128" s="95"/>
      <c r="K128" s="67"/>
      <c r="L128" s="95"/>
      <c r="M128" s="95"/>
      <c r="N128" s="95"/>
      <c r="O128" s="95"/>
      <c r="P128" s="95"/>
      <c r="Q128" s="95"/>
      <c r="R128" s="95"/>
      <c r="S128" s="95"/>
      <c r="T128" s="95"/>
      <c r="U128" s="96"/>
      <c r="V128" s="96"/>
      <c r="W128" s="96"/>
      <c r="X128" s="96"/>
      <c r="Y128" s="96"/>
      <c r="Z128" s="96"/>
      <c r="AA128" s="96"/>
      <c r="AB128" s="96"/>
      <c r="AC128" s="96"/>
    </row>
    <row r="129" spans="1:57" hidden="1">
      <c r="A129" s="94" t="s">
        <v>120</v>
      </c>
      <c r="B129" s="94" t="s">
        <v>121</v>
      </c>
      <c r="C129" s="94" t="s">
        <v>122</v>
      </c>
      <c r="D129" s="161" t="str">
        <f t="shared" si="1"/>
        <v xml:space="preserve">0 </v>
      </c>
      <c r="E129" s="95"/>
      <c r="F129" s="95"/>
      <c r="G129" s="95"/>
      <c r="H129" s="95"/>
      <c r="I129" s="95"/>
      <c r="J129" s="95"/>
      <c r="K129" s="67"/>
      <c r="L129" s="95"/>
      <c r="M129" s="95"/>
      <c r="N129" s="95"/>
      <c r="O129" s="95"/>
      <c r="P129" s="95"/>
      <c r="Q129" s="95"/>
      <c r="R129" s="95"/>
      <c r="S129" s="95"/>
      <c r="T129" s="95"/>
      <c r="U129" s="96"/>
      <c r="V129" s="96"/>
      <c r="W129" s="96"/>
      <c r="X129" s="96"/>
      <c r="Y129" s="96"/>
      <c r="Z129" s="96"/>
      <c r="AA129" s="96"/>
      <c r="AB129" s="96"/>
      <c r="AC129" s="96"/>
    </row>
    <row r="130" spans="1:57" hidden="1">
      <c r="A130" s="94" t="s">
        <v>120</v>
      </c>
      <c r="B130" s="94" t="s">
        <v>275</v>
      </c>
      <c r="C130" s="94" t="s">
        <v>276</v>
      </c>
      <c r="D130" s="161" t="str">
        <f t="shared" si="1"/>
        <v xml:space="preserve">0 </v>
      </c>
      <c r="E130" s="95"/>
      <c r="F130" s="95"/>
      <c r="G130" s="95"/>
      <c r="H130" s="95"/>
      <c r="I130" s="95"/>
      <c r="J130" s="95"/>
      <c r="K130" s="67"/>
      <c r="L130" s="95"/>
      <c r="M130" s="95"/>
      <c r="N130" s="95"/>
      <c r="O130" s="95"/>
      <c r="P130" s="95"/>
      <c r="Q130" s="95"/>
      <c r="R130" s="95"/>
      <c r="S130" s="95"/>
      <c r="T130" s="95"/>
      <c r="U130" s="96"/>
      <c r="V130" s="96"/>
      <c r="W130" s="96"/>
      <c r="X130" s="96"/>
      <c r="Y130" s="96"/>
      <c r="Z130" s="96"/>
      <c r="AA130" s="96"/>
      <c r="AB130" s="96"/>
      <c r="AC130" s="96"/>
    </row>
    <row r="131" spans="1:57" hidden="1">
      <c r="A131" s="94" t="s">
        <v>120</v>
      </c>
      <c r="B131" s="94" t="s">
        <v>198</v>
      </c>
      <c r="C131" s="94" t="s">
        <v>199</v>
      </c>
      <c r="D131" s="161" t="str">
        <f t="shared" si="1"/>
        <v xml:space="preserve">0 </v>
      </c>
      <c r="E131" s="95"/>
      <c r="F131" s="95"/>
      <c r="G131" s="95"/>
      <c r="H131" s="95"/>
      <c r="I131" s="95"/>
      <c r="J131" s="95"/>
      <c r="K131" s="67"/>
      <c r="L131" s="95"/>
      <c r="M131" s="95"/>
      <c r="N131" s="95"/>
      <c r="O131" s="95"/>
      <c r="P131" s="95"/>
      <c r="Q131" s="95"/>
      <c r="R131" s="95"/>
      <c r="S131" s="95"/>
      <c r="T131" s="95"/>
      <c r="U131" s="96"/>
      <c r="V131" s="96"/>
      <c r="W131" s="96"/>
      <c r="X131" s="96"/>
      <c r="Y131" s="96"/>
      <c r="Z131" s="96"/>
      <c r="AA131" s="96"/>
      <c r="AB131" s="96"/>
      <c r="AC131" s="96"/>
    </row>
    <row r="132" spans="1:57" hidden="1">
      <c r="A132" s="94" t="s">
        <v>120</v>
      </c>
      <c r="B132" s="94" t="s">
        <v>277</v>
      </c>
      <c r="C132" s="94" t="s">
        <v>278</v>
      </c>
      <c r="D132" s="161" t="str">
        <f t="shared" si="1"/>
        <v xml:space="preserve">0 </v>
      </c>
      <c r="E132" s="95"/>
      <c r="F132" s="95"/>
      <c r="G132" s="95"/>
      <c r="H132" s="95"/>
      <c r="I132" s="95"/>
      <c r="J132" s="95"/>
      <c r="K132" s="67"/>
      <c r="L132" s="95"/>
      <c r="M132" s="95"/>
      <c r="N132" s="95"/>
      <c r="O132" s="95"/>
      <c r="P132" s="95"/>
      <c r="Q132" s="95"/>
      <c r="R132" s="95"/>
      <c r="S132" s="95"/>
      <c r="T132" s="95"/>
      <c r="U132" s="96"/>
      <c r="V132" s="96"/>
      <c r="W132" s="96"/>
      <c r="X132" s="96"/>
      <c r="Y132" s="96"/>
      <c r="Z132" s="96"/>
      <c r="AA132" s="96"/>
      <c r="AB132" s="96"/>
      <c r="AC132" s="96"/>
    </row>
    <row r="133" spans="1:57" hidden="1">
      <c r="A133" s="94" t="s">
        <v>107</v>
      </c>
      <c r="B133" s="116" t="s">
        <v>641</v>
      </c>
      <c r="C133" s="94" t="s">
        <v>255</v>
      </c>
      <c r="D133" s="161" t="str">
        <f t="shared" si="1"/>
        <v xml:space="preserve">0 </v>
      </c>
      <c r="E133" s="95"/>
      <c r="F133" s="95"/>
      <c r="G133" s="95"/>
      <c r="H133" s="95"/>
      <c r="I133" s="95"/>
      <c r="J133" s="95"/>
      <c r="K133" s="67"/>
      <c r="L133" s="95"/>
      <c r="M133" s="95"/>
      <c r="N133" s="95"/>
      <c r="O133" s="95"/>
      <c r="P133" s="95"/>
      <c r="Q133" s="95"/>
      <c r="R133" s="95"/>
      <c r="S133" s="95"/>
      <c r="T133" s="95"/>
      <c r="U133" s="96"/>
      <c r="V133" s="96"/>
      <c r="W133" s="96"/>
      <c r="X133" s="96"/>
      <c r="Y133" s="96"/>
      <c r="Z133" s="96"/>
      <c r="AA133" s="96"/>
      <c r="AB133" s="96"/>
      <c r="AC133" s="96"/>
    </row>
    <row r="134" spans="1:57" hidden="1">
      <c r="A134" s="94" t="s">
        <v>282</v>
      </c>
      <c r="B134" s="94" t="s">
        <v>283</v>
      </c>
      <c r="C134" s="94" t="s">
        <v>284</v>
      </c>
      <c r="D134" s="161" t="str">
        <f t="shared" si="1"/>
        <v xml:space="preserve">0 </v>
      </c>
      <c r="E134" s="95"/>
      <c r="F134" s="95"/>
      <c r="G134" s="95"/>
      <c r="H134" s="95"/>
      <c r="I134" s="95"/>
      <c r="J134" s="95"/>
      <c r="K134" s="67"/>
      <c r="L134" s="95"/>
      <c r="M134" s="95"/>
      <c r="N134" s="95"/>
      <c r="O134" s="95"/>
      <c r="P134" s="95"/>
      <c r="Q134" s="95"/>
      <c r="R134" s="95"/>
      <c r="S134" s="95"/>
      <c r="T134" s="95"/>
      <c r="U134" s="96"/>
      <c r="V134" s="96"/>
      <c r="W134" s="96"/>
      <c r="X134" s="96"/>
      <c r="Y134" s="96"/>
      <c r="Z134" s="96"/>
      <c r="AA134" s="96"/>
      <c r="AB134" s="96"/>
      <c r="AC134" s="96"/>
    </row>
    <row r="135" spans="1:57" hidden="1">
      <c r="A135" s="94" t="s">
        <v>285</v>
      </c>
      <c r="B135" s="94" t="s">
        <v>286</v>
      </c>
      <c r="C135" s="94" t="s">
        <v>287</v>
      </c>
      <c r="D135" s="161" t="str">
        <f t="shared" ref="D135:D161" si="2">E135+F135+G135+H135+I135+J135+K135+L135+M135+N135+O135+P135+Q135+R135+S135+T135+U135+V135+W135+X135+Y135+Z135+AA135+AB135 &amp; " " &amp;AC135</f>
        <v xml:space="preserve">0 </v>
      </c>
      <c r="E135" s="95"/>
      <c r="F135" s="95"/>
      <c r="G135" s="95"/>
      <c r="H135" s="95"/>
      <c r="I135" s="95"/>
      <c r="J135" s="95"/>
      <c r="K135" s="67"/>
      <c r="L135" s="95"/>
      <c r="M135" s="95"/>
      <c r="N135" s="95"/>
      <c r="O135" s="95"/>
      <c r="P135" s="95"/>
      <c r="Q135" s="95"/>
      <c r="R135" s="95"/>
      <c r="S135" s="95"/>
      <c r="T135" s="95"/>
      <c r="U135" s="96"/>
      <c r="V135" s="96"/>
      <c r="W135" s="96"/>
      <c r="X135" s="96"/>
      <c r="Y135" s="96"/>
      <c r="Z135" s="96"/>
      <c r="AA135" s="96"/>
      <c r="AB135" s="96"/>
      <c r="AC135" s="96"/>
    </row>
    <row r="136" spans="1:57" hidden="1">
      <c r="A136" s="94" t="s">
        <v>14</v>
      </c>
      <c r="B136" s="94" t="s">
        <v>15</v>
      </c>
      <c r="C136" s="94" t="s">
        <v>16</v>
      </c>
      <c r="D136" s="161" t="str">
        <f t="shared" si="2"/>
        <v xml:space="preserve">0 </v>
      </c>
      <c r="E136" s="95"/>
      <c r="F136" s="95"/>
      <c r="G136" s="95"/>
      <c r="H136" s="95"/>
      <c r="I136" s="95"/>
      <c r="J136" s="95"/>
      <c r="K136" s="67"/>
      <c r="L136" s="95"/>
      <c r="M136" s="95"/>
      <c r="N136" s="95"/>
      <c r="O136" s="95"/>
      <c r="P136" s="95"/>
      <c r="Q136" s="95"/>
      <c r="R136" s="95"/>
      <c r="S136" s="95"/>
      <c r="T136" s="95"/>
      <c r="U136" s="96"/>
      <c r="V136" s="96"/>
      <c r="W136" s="96"/>
      <c r="X136" s="96"/>
      <c r="Y136" s="96"/>
      <c r="Z136" s="96"/>
      <c r="AA136" s="96"/>
      <c r="AB136" s="96"/>
      <c r="AC136" s="96"/>
    </row>
    <row r="137" spans="1:57" hidden="1">
      <c r="A137" s="94" t="s">
        <v>14</v>
      </c>
      <c r="B137" s="94" t="s">
        <v>17</v>
      </c>
      <c r="C137" s="94" t="s">
        <v>18</v>
      </c>
      <c r="D137" s="161" t="str">
        <f t="shared" si="2"/>
        <v xml:space="preserve">0 </v>
      </c>
      <c r="E137" s="95"/>
      <c r="F137" s="95"/>
      <c r="G137" s="95"/>
      <c r="H137" s="95"/>
      <c r="I137" s="95"/>
      <c r="J137" s="95"/>
      <c r="K137" s="67"/>
      <c r="L137" s="95"/>
      <c r="M137" s="95"/>
      <c r="N137" s="95"/>
      <c r="O137" s="95"/>
      <c r="P137" s="95"/>
      <c r="Q137" s="95"/>
      <c r="R137" s="95"/>
      <c r="S137" s="95"/>
      <c r="T137" s="95"/>
      <c r="U137" s="96"/>
      <c r="V137" s="96"/>
      <c r="W137" s="96"/>
      <c r="X137" s="96"/>
      <c r="Y137" s="96"/>
      <c r="Z137" s="96"/>
      <c r="AA137" s="96"/>
      <c r="AB137" s="96"/>
      <c r="AC137" s="96"/>
    </row>
    <row r="138" spans="1:57" hidden="1">
      <c r="A138" s="94" t="s">
        <v>14</v>
      </c>
      <c r="B138" s="94" t="s">
        <v>201</v>
      </c>
      <c r="C138" s="94" t="s">
        <v>202</v>
      </c>
      <c r="D138" s="161" t="str">
        <f t="shared" si="2"/>
        <v xml:space="preserve">0 </v>
      </c>
      <c r="E138" s="95"/>
      <c r="F138" s="95"/>
      <c r="G138" s="95"/>
      <c r="H138" s="95"/>
      <c r="I138" s="95"/>
      <c r="J138" s="95"/>
      <c r="K138" s="67"/>
      <c r="L138" s="95"/>
      <c r="M138" s="95"/>
      <c r="N138" s="95"/>
      <c r="O138" s="95"/>
      <c r="P138" s="95"/>
      <c r="Q138" s="95"/>
      <c r="R138" s="95"/>
      <c r="S138" s="95"/>
      <c r="T138" s="95"/>
      <c r="U138" s="96"/>
      <c r="V138" s="96"/>
      <c r="W138" s="96"/>
      <c r="X138" s="96"/>
      <c r="Y138" s="96"/>
      <c r="Z138" s="96"/>
      <c r="AA138" s="96"/>
      <c r="AB138" s="96"/>
      <c r="AC138" s="96"/>
    </row>
    <row r="139" spans="1:57" hidden="1">
      <c r="A139" s="94" t="s">
        <v>14</v>
      </c>
      <c r="B139" s="94" t="s">
        <v>203</v>
      </c>
      <c r="C139" s="94" t="s">
        <v>204</v>
      </c>
      <c r="D139" s="161" t="str">
        <f t="shared" si="2"/>
        <v xml:space="preserve">0 </v>
      </c>
      <c r="E139" s="95"/>
      <c r="F139" s="95"/>
      <c r="G139" s="95"/>
      <c r="H139" s="95"/>
      <c r="I139" s="95"/>
      <c r="J139" s="95"/>
      <c r="K139" s="67"/>
      <c r="L139" s="95"/>
      <c r="M139" s="95"/>
      <c r="N139" s="95"/>
      <c r="O139" s="95"/>
      <c r="P139" s="95"/>
      <c r="Q139" s="95"/>
      <c r="R139" s="95"/>
      <c r="S139" s="95"/>
      <c r="T139" s="95"/>
      <c r="U139" s="96"/>
      <c r="V139" s="96"/>
      <c r="W139" s="96"/>
      <c r="X139" s="96"/>
      <c r="Y139" s="96"/>
      <c r="Z139" s="96"/>
      <c r="AA139" s="96"/>
      <c r="AB139" s="96"/>
      <c r="AC139" s="96"/>
    </row>
    <row r="140" spans="1:57" hidden="1">
      <c r="A140" s="115" t="s">
        <v>36</v>
      </c>
      <c r="B140" s="115" t="s">
        <v>37</v>
      </c>
      <c r="C140" s="115" t="s">
        <v>38</v>
      </c>
      <c r="D140" s="161" t="str">
        <f t="shared" si="2"/>
        <v xml:space="preserve">0 </v>
      </c>
      <c r="E140" s="110"/>
      <c r="F140" s="110"/>
      <c r="G140" s="110"/>
      <c r="H140" s="110"/>
      <c r="I140" s="110"/>
      <c r="J140" s="110"/>
      <c r="K140" s="154"/>
      <c r="L140" s="110"/>
      <c r="M140" s="110"/>
      <c r="N140" s="110"/>
      <c r="O140" s="110"/>
      <c r="P140" s="110"/>
      <c r="Q140" s="110"/>
      <c r="R140" s="110"/>
      <c r="S140" s="110"/>
      <c r="T140" s="110"/>
      <c r="U140" s="111"/>
      <c r="V140" s="111"/>
      <c r="W140" s="111"/>
      <c r="X140" s="111"/>
      <c r="Y140" s="111"/>
      <c r="Z140" s="111"/>
      <c r="AA140" s="111"/>
      <c r="AB140" s="111"/>
      <c r="AC140" s="111"/>
      <c r="AV140" s="88"/>
      <c r="BD140" s="88"/>
      <c r="BE140" s="88"/>
    </row>
    <row r="141" spans="1:57" hidden="1">
      <c r="A141" s="94" t="s">
        <v>383</v>
      </c>
      <c r="B141" s="94" t="s">
        <v>384</v>
      </c>
      <c r="C141" s="94" t="s">
        <v>385</v>
      </c>
      <c r="D141" s="161" t="str">
        <f t="shared" si="2"/>
        <v xml:space="preserve">0 </v>
      </c>
      <c r="E141" s="95"/>
      <c r="F141" s="95"/>
      <c r="G141" s="95"/>
      <c r="H141" s="95"/>
      <c r="I141" s="95"/>
      <c r="J141" s="95"/>
      <c r="K141" s="67"/>
      <c r="L141" s="95"/>
      <c r="M141" s="95"/>
      <c r="N141" s="95"/>
      <c r="O141" s="95"/>
      <c r="P141" s="95"/>
      <c r="Q141" s="95"/>
      <c r="R141" s="95"/>
      <c r="S141" s="95"/>
      <c r="T141" s="95"/>
      <c r="U141" s="96"/>
      <c r="V141" s="96"/>
      <c r="W141" s="96"/>
      <c r="X141" s="96"/>
      <c r="Y141" s="96"/>
      <c r="Z141" s="96"/>
      <c r="AA141" s="96"/>
      <c r="AB141" s="96"/>
      <c r="AC141" s="96"/>
      <c r="AV141" s="88"/>
      <c r="BD141" s="88"/>
      <c r="BE141" s="88"/>
    </row>
    <row r="142" spans="1:57" hidden="1">
      <c r="A142" s="18" t="s">
        <v>30</v>
      </c>
      <c r="B142" s="18" t="s">
        <v>39</v>
      </c>
      <c r="C142" s="18" t="s">
        <v>40</v>
      </c>
      <c r="D142" s="161" t="str">
        <f t="shared" si="2"/>
        <v xml:space="preserve">0 </v>
      </c>
      <c r="E142" s="103"/>
      <c r="F142" s="103"/>
      <c r="G142" s="103"/>
      <c r="H142" s="103"/>
      <c r="I142" s="103"/>
      <c r="J142" s="103"/>
      <c r="K142" s="156"/>
      <c r="L142" s="103"/>
      <c r="M142" s="103"/>
      <c r="N142" s="103"/>
      <c r="O142" s="103"/>
      <c r="P142" s="103"/>
      <c r="Q142" s="103"/>
      <c r="R142" s="103"/>
      <c r="S142" s="103"/>
      <c r="T142" s="103"/>
      <c r="AV142" s="88"/>
      <c r="BD142" s="88"/>
      <c r="BE142" s="88"/>
    </row>
    <row r="143" spans="1:57" hidden="1">
      <c r="A143" s="18" t="s">
        <v>41</v>
      </c>
      <c r="B143" s="18" t="s">
        <v>42</v>
      </c>
      <c r="C143" s="18" t="s">
        <v>43</v>
      </c>
      <c r="D143" s="161" t="str">
        <f t="shared" si="2"/>
        <v xml:space="preserve">0 </v>
      </c>
      <c r="E143" s="103"/>
      <c r="F143" s="103"/>
      <c r="G143" s="103"/>
      <c r="H143" s="103"/>
      <c r="I143" s="103"/>
      <c r="J143" s="103"/>
      <c r="K143" s="156"/>
      <c r="L143" s="103"/>
      <c r="M143" s="103"/>
      <c r="N143" s="103"/>
      <c r="O143" s="103"/>
      <c r="P143" s="103"/>
      <c r="Q143" s="103"/>
      <c r="R143" s="103"/>
      <c r="S143" s="103"/>
      <c r="T143" s="103"/>
    </row>
    <row r="144" spans="1:57" hidden="1">
      <c r="A144" s="115" t="s">
        <v>30</v>
      </c>
      <c r="B144" s="115" t="s">
        <v>439</v>
      </c>
      <c r="C144" s="115" t="s">
        <v>438</v>
      </c>
      <c r="D144" s="163" t="str">
        <f t="shared" si="2"/>
        <v xml:space="preserve">0 </v>
      </c>
      <c r="E144" s="110"/>
      <c r="F144" s="110"/>
      <c r="G144" s="110"/>
      <c r="H144" s="110"/>
      <c r="I144" s="110"/>
      <c r="J144" s="110"/>
      <c r="K144" s="154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1"/>
      <c r="AC144" s="111"/>
    </row>
    <row r="145" spans="1:78" hidden="1">
      <c r="A145" s="128" t="s">
        <v>169</v>
      </c>
      <c r="B145" s="128" t="s">
        <v>485</v>
      </c>
      <c r="C145" s="128" t="s">
        <v>484</v>
      </c>
      <c r="D145" s="161" t="str">
        <f>E145+F145+G145+H145+I145+J145+K145+L145+M145+N145+O145+P145+Q145+R145+S145+T145+U145+V145+W145+X145+Y145+Z145+AA145+AB145 &amp; " " &amp;AC145</f>
        <v xml:space="preserve">0 </v>
      </c>
      <c r="E145" s="117"/>
      <c r="F145" s="117"/>
      <c r="G145" s="117"/>
      <c r="H145" s="117"/>
      <c r="I145" s="117"/>
      <c r="J145" s="117"/>
      <c r="K145" s="67"/>
      <c r="L145" s="121"/>
      <c r="M145" s="121"/>
      <c r="N145" s="121"/>
      <c r="O145" s="121"/>
      <c r="P145" s="121"/>
      <c r="Q145" s="121"/>
      <c r="R145" s="121"/>
      <c r="S145" s="121"/>
      <c r="T145" s="117"/>
      <c r="U145" s="117"/>
      <c r="V145" s="117"/>
      <c r="W145" s="117"/>
      <c r="X145" s="117"/>
      <c r="Y145" s="117"/>
      <c r="Z145" s="117"/>
      <c r="AA145" s="117"/>
      <c r="AB145" s="132"/>
      <c r="AC145" s="132"/>
    </row>
    <row r="146" spans="1:78" hidden="1">
      <c r="A146" s="18" t="s">
        <v>30</v>
      </c>
      <c r="B146" s="18" t="s">
        <v>596</v>
      </c>
      <c r="C146" s="18" t="s">
        <v>599</v>
      </c>
      <c r="D146" s="164" t="str">
        <f t="shared" si="2"/>
        <v xml:space="preserve">0 </v>
      </c>
      <c r="E146" s="103"/>
      <c r="F146" s="103"/>
      <c r="G146" s="103"/>
      <c r="H146" s="103"/>
      <c r="I146" s="103"/>
      <c r="J146" s="103"/>
      <c r="K146" s="156"/>
      <c r="L146" s="103"/>
      <c r="M146" s="103"/>
      <c r="N146" s="103"/>
      <c r="O146" s="103"/>
      <c r="P146" s="103"/>
      <c r="Q146" s="103"/>
      <c r="R146" s="103"/>
      <c r="S146" s="103"/>
      <c r="T146" s="103"/>
    </row>
    <row r="147" spans="1:78" hidden="1">
      <c r="A147" s="125" t="s">
        <v>9</v>
      </c>
      <c r="B147" s="125" t="s">
        <v>640</v>
      </c>
      <c r="C147" s="125" t="s">
        <v>639</v>
      </c>
      <c r="D147" s="161" t="str">
        <f>E147+F147+G147+H147+I147+J147+K147+L147+M147+N147+O147+P147+Q147+R147+S147+T147+U147+V147+W147+X147+Y147+Z147+AA147+AB147 &amp; " " &amp;AC147</f>
        <v xml:space="preserve">0 </v>
      </c>
      <c r="E147" s="117"/>
      <c r="F147" s="117"/>
      <c r="G147" s="117"/>
      <c r="H147" s="117"/>
      <c r="I147" s="117"/>
      <c r="J147" s="117"/>
      <c r="K147" s="67"/>
      <c r="L147" s="121"/>
      <c r="M147" s="121"/>
      <c r="N147" s="121"/>
      <c r="O147" s="121"/>
      <c r="P147" s="121"/>
      <c r="Q147" s="121"/>
      <c r="R147" s="121"/>
      <c r="S147" s="121"/>
      <c r="T147" s="117"/>
      <c r="U147" s="117"/>
      <c r="V147" s="117"/>
      <c r="W147" s="117"/>
      <c r="X147" s="117"/>
      <c r="Y147" s="117"/>
      <c r="Z147" s="117"/>
      <c r="AA147" s="117"/>
      <c r="AB147" s="132"/>
      <c r="AC147" s="132"/>
    </row>
    <row r="148" spans="1:78" hidden="1">
      <c r="D148" s="162" t="str">
        <f t="shared" si="2"/>
        <v xml:space="preserve">0 </v>
      </c>
      <c r="E148" s="103"/>
      <c r="F148" s="103"/>
      <c r="G148" s="103"/>
      <c r="H148" s="103"/>
      <c r="I148" s="103"/>
      <c r="J148" s="103"/>
      <c r="K148" s="156"/>
      <c r="L148" s="103"/>
      <c r="M148" s="103"/>
      <c r="N148" s="103"/>
      <c r="O148" s="103"/>
      <c r="P148" s="103"/>
      <c r="Q148" s="103"/>
      <c r="R148" s="103"/>
      <c r="S148" s="103"/>
      <c r="T148" s="103"/>
    </row>
    <row r="149" spans="1:78" hidden="1">
      <c r="D149" s="161" t="str">
        <f t="shared" si="2"/>
        <v xml:space="preserve">0 </v>
      </c>
      <c r="E149" s="103"/>
      <c r="F149" s="103"/>
      <c r="G149" s="103"/>
      <c r="H149" s="103"/>
      <c r="I149" s="103"/>
      <c r="J149" s="103"/>
      <c r="K149" s="156"/>
      <c r="L149" s="103"/>
      <c r="M149" s="103"/>
      <c r="N149" s="103"/>
      <c r="O149" s="103"/>
      <c r="P149" s="103"/>
      <c r="Q149" s="103"/>
      <c r="R149" s="103"/>
      <c r="S149" s="103"/>
      <c r="T149" s="103"/>
      <c r="AF149" s="18" t="s">
        <v>388</v>
      </c>
      <c r="AG149" s="18" t="s">
        <v>389</v>
      </c>
      <c r="AH149" s="18" t="s">
        <v>390</v>
      </c>
      <c r="AI149" s="18" t="s">
        <v>391</v>
      </c>
      <c r="AJ149" s="18" t="s">
        <v>392</v>
      </c>
      <c r="AK149" s="18" t="s">
        <v>393</v>
      </c>
      <c r="AL149" s="18" t="s">
        <v>394</v>
      </c>
      <c r="AM149" s="18" t="s">
        <v>395</v>
      </c>
      <c r="AN149" s="18" t="s">
        <v>396</v>
      </c>
      <c r="AO149" s="18" t="s">
        <v>397</v>
      </c>
      <c r="AP149" s="18" t="s">
        <v>398</v>
      </c>
    </row>
    <row r="150" spans="1:78" hidden="1">
      <c r="D150" s="161" t="str">
        <f t="shared" si="2"/>
        <v xml:space="preserve">0 </v>
      </c>
      <c r="E150" s="103"/>
      <c r="F150" s="103"/>
      <c r="G150" s="103"/>
      <c r="H150" s="103"/>
      <c r="I150" s="103"/>
      <c r="J150" s="103"/>
      <c r="K150" s="156"/>
      <c r="L150" s="103"/>
      <c r="M150" s="103"/>
      <c r="N150" s="103"/>
      <c r="O150" s="103"/>
      <c r="P150" s="103"/>
      <c r="Q150" s="103"/>
      <c r="R150" s="103"/>
      <c r="S150" s="103"/>
      <c r="T150" s="103"/>
      <c r="AG150" s="18" t="s">
        <v>399</v>
      </c>
      <c r="AH150" s="18" t="s">
        <v>400</v>
      </c>
      <c r="AL150" s="18" t="s">
        <v>401</v>
      </c>
      <c r="AM150" s="18" t="s">
        <v>402</v>
      </c>
      <c r="AN150" s="18" t="s">
        <v>403</v>
      </c>
      <c r="AO150" s="18" t="s">
        <v>404</v>
      </c>
      <c r="AP150" s="18" t="s">
        <v>405</v>
      </c>
      <c r="AQ150" s="18" t="s">
        <v>404</v>
      </c>
    </row>
    <row r="151" spans="1:78" hidden="1">
      <c r="D151" s="161" t="str">
        <f t="shared" si="2"/>
        <v xml:space="preserve">0 </v>
      </c>
      <c r="E151" s="103"/>
      <c r="F151" s="103"/>
      <c r="G151" s="103"/>
      <c r="H151" s="103"/>
      <c r="I151" s="103"/>
      <c r="J151" s="103"/>
      <c r="K151" s="156"/>
      <c r="L151" s="103"/>
      <c r="M151" s="103"/>
      <c r="N151" s="103"/>
      <c r="O151" s="103"/>
      <c r="P151" s="103"/>
      <c r="Q151" s="103"/>
      <c r="R151" s="103"/>
      <c r="S151" s="103"/>
      <c r="T151" s="103"/>
      <c r="AG151" s="18" t="s">
        <v>406</v>
      </c>
      <c r="AH151" s="18" t="s">
        <v>407</v>
      </c>
      <c r="AL151" s="18" t="s">
        <v>408</v>
      </c>
      <c r="AM151" s="18" t="s">
        <v>409</v>
      </c>
      <c r="AN151" s="18" t="s">
        <v>403</v>
      </c>
      <c r="AO151" s="18" t="s">
        <v>410</v>
      </c>
      <c r="AP151" s="18" t="s">
        <v>405</v>
      </c>
      <c r="AQ151" s="18" t="s">
        <v>410</v>
      </c>
    </row>
    <row r="152" spans="1:78" hidden="1">
      <c r="D152" s="161" t="str">
        <f t="shared" si="2"/>
        <v xml:space="preserve">0 </v>
      </c>
      <c r="E152" s="103"/>
      <c r="F152" s="103"/>
      <c r="G152" s="103"/>
      <c r="H152" s="103"/>
      <c r="I152" s="103"/>
      <c r="J152" s="103"/>
      <c r="K152" s="156"/>
      <c r="L152" s="103"/>
      <c r="M152" s="103"/>
      <c r="N152" s="103"/>
      <c r="O152" s="103"/>
      <c r="P152" s="103"/>
      <c r="Q152" s="103"/>
      <c r="R152" s="103"/>
      <c r="S152" s="103"/>
      <c r="T152" s="103"/>
      <c r="AG152" s="18" t="s">
        <v>411</v>
      </c>
      <c r="AH152" s="18" t="s">
        <v>400</v>
      </c>
      <c r="AL152" s="18" t="s">
        <v>412</v>
      </c>
      <c r="AM152" s="18" t="s">
        <v>409</v>
      </c>
      <c r="AN152" s="18" t="s">
        <v>403</v>
      </c>
      <c r="AO152" s="18" t="s">
        <v>413</v>
      </c>
      <c r="AP152" s="18" t="s">
        <v>405</v>
      </c>
      <c r="AQ152" s="18" t="s">
        <v>413</v>
      </c>
    </row>
    <row r="153" spans="1:78" hidden="1">
      <c r="D153" s="161" t="str">
        <f t="shared" si="2"/>
        <v xml:space="preserve">0 </v>
      </c>
      <c r="E153" s="103"/>
      <c r="F153" s="103"/>
      <c r="G153" s="103"/>
      <c r="H153" s="103"/>
      <c r="I153" s="103"/>
      <c r="J153" s="103"/>
      <c r="K153" s="156"/>
      <c r="L153" s="103"/>
      <c r="M153" s="103"/>
      <c r="N153" s="103"/>
      <c r="O153" s="103"/>
      <c r="P153" s="103"/>
      <c r="Q153" s="103"/>
      <c r="R153" s="103"/>
      <c r="S153" s="103"/>
      <c r="T153" s="103"/>
      <c r="AG153" s="18" t="s">
        <v>414</v>
      </c>
      <c r="AH153" s="18" t="s">
        <v>400</v>
      </c>
      <c r="AL153" s="18" t="s">
        <v>415</v>
      </c>
      <c r="AM153" s="18" t="s">
        <v>409</v>
      </c>
      <c r="AN153" s="18" t="s">
        <v>416</v>
      </c>
      <c r="AO153" s="18" t="s">
        <v>417</v>
      </c>
      <c r="AP153" s="18" t="s">
        <v>405</v>
      </c>
      <c r="AQ153" s="18" t="s">
        <v>417</v>
      </c>
    </row>
    <row r="154" spans="1:78" hidden="1">
      <c r="D154" s="161" t="str">
        <f t="shared" si="2"/>
        <v xml:space="preserve">0 </v>
      </c>
      <c r="E154" s="103"/>
      <c r="F154" s="103"/>
      <c r="G154" s="103"/>
      <c r="H154" s="103"/>
      <c r="I154" s="103"/>
      <c r="J154" s="103"/>
      <c r="K154" s="156"/>
      <c r="L154" s="103"/>
      <c r="M154" s="103"/>
      <c r="N154" s="103"/>
      <c r="O154" s="103"/>
      <c r="P154" s="103"/>
      <c r="Q154" s="103"/>
      <c r="R154" s="103"/>
      <c r="S154" s="103"/>
      <c r="T154" s="103"/>
      <c r="AG154" s="18" t="s">
        <v>414</v>
      </c>
      <c r="AH154" s="18" t="s">
        <v>400</v>
      </c>
      <c r="AL154" s="18" t="s">
        <v>418</v>
      </c>
      <c r="AM154" s="18" t="s">
        <v>409</v>
      </c>
      <c r="AN154" s="18" t="s">
        <v>416</v>
      </c>
      <c r="AO154" s="18" t="s">
        <v>419</v>
      </c>
      <c r="AP154" s="18" t="s">
        <v>405</v>
      </c>
      <c r="AQ154" s="18" t="s">
        <v>419</v>
      </c>
    </row>
    <row r="155" spans="1:78" hidden="1">
      <c r="D155" s="161" t="str">
        <f t="shared" si="2"/>
        <v xml:space="preserve">0 </v>
      </c>
      <c r="E155" s="103"/>
      <c r="F155" s="103"/>
      <c r="G155" s="103"/>
      <c r="H155" s="103"/>
      <c r="I155" s="103"/>
      <c r="J155" s="103"/>
      <c r="K155" s="156"/>
      <c r="L155" s="103"/>
      <c r="M155" s="103"/>
      <c r="N155" s="103"/>
      <c r="O155" s="103"/>
      <c r="P155" s="103"/>
      <c r="Q155" s="103"/>
      <c r="R155" s="103"/>
      <c r="S155" s="103"/>
      <c r="T155" s="103"/>
    </row>
    <row r="156" spans="1:78" hidden="1">
      <c r="D156" s="161" t="str">
        <f t="shared" si="2"/>
        <v xml:space="preserve">0 </v>
      </c>
      <c r="E156" s="103"/>
      <c r="F156" s="103"/>
      <c r="G156" s="103"/>
      <c r="H156" s="103"/>
      <c r="I156" s="103"/>
      <c r="J156" s="103"/>
      <c r="K156" s="156"/>
      <c r="L156" s="103"/>
      <c r="M156" s="103"/>
      <c r="N156" s="103"/>
      <c r="O156" s="103"/>
      <c r="P156" s="103"/>
      <c r="Q156" s="103"/>
      <c r="R156" s="103"/>
      <c r="S156" s="103"/>
      <c r="T156" s="103"/>
    </row>
    <row r="157" spans="1:78" hidden="1">
      <c r="D157" s="161" t="str">
        <f t="shared" si="2"/>
        <v xml:space="preserve">0 </v>
      </c>
      <c r="E157" s="103"/>
      <c r="F157" s="103"/>
      <c r="G157" s="103"/>
      <c r="H157" s="103"/>
      <c r="I157" s="103"/>
      <c r="J157" s="103"/>
      <c r="K157" s="156"/>
      <c r="L157" s="103"/>
      <c r="M157" s="103"/>
      <c r="N157" s="103"/>
      <c r="O157" s="103"/>
      <c r="P157" s="103"/>
      <c r="Q157" s="103"/>
      <c r="R157" s="103"/>
      <c r="S157" s="103"/>
      <c r="T157" s="103"/>
    </row>
    <row r="158" spans="1:78" hidden="1">
      <c r="D158" s="161" t="str">
        <f t="shared" si="2"/>
        <v xml:space="preserve">0 </v>
      </c>
      <c r="E158" s="103"/>
      <c r="F158" s="103"/>
      <c r="G158" s="103"/>
      <c r="H158" s="103"/>
      <c r="I158" s="103"/>
      <c r="J158" s="103"/>
      <c r="K158" s="156"/>
      <c r="L158" s="103"/>
      <c r="M158" s="103"/>
      <c r="N158" s="103"/>
      <c r="O158" s="103"/>
      <c r="P158" s="103"/>
      <c r="Q158" s="103"/>
      <c r="R158" s="103"/>
      <c r="S158" s="103"/>
      <c r="T158" s="103"/>
      <c r="AF158" s="18" t="s">
        <v>393</v>
      </c>
      <c r="AG158" s="18" t="s">
        <v>391</v>
      </c>
      <c r="AH158" s="18" t="s">
        <v>392</v>
      </c>
      <c r="AI158" s="18" t="s">
        <v>440</v>
      </c>
      <c r="AJ158" s="18" t="s">
        <v>441</v>
      </c>
      <c r="AK158" s="18" t="s">
        <v>442</v>
      </c>
      <c r="AL158" s="18" t="s">
        <v>443</v>
      </c>
      <c r="AM158" s="18" t="s">
        <v>444</v>
      </c>
      <c r="AN158" s="18" t="s">
        <v>445</v>
      </c>
      <c r="AO158" s="18" t="s">
        <v>446</v>
      </c>
      <c r="AP158" s="18" t="s">
        <v>447</v>
      </c>
      <c r="AQ158" s="18" t="s">
        <v>448</v>
      </c>
      <c r="AR158" s="18" t="s">
        <v>449</v>
      </c>
      <c r="AS158" s="18" t="s">
        <v>450</v>
      </c>
      <c r="AT158" s="18" t="s">
        <v>451</v>
      </c>
      <c r="AU158" s="18" t="s">
        <v>452</v>
      </c>
      <c r="AV158" s="18" t="s">
        <v>453</v>
      </c>
      <c r="AW158" s="18" t="s">
        <v>454</v>
      </c>
      <c r="AX158" s="18" t="s">
        <v>455</v>
      </c>
      <c r="AY158" s="18" t="s">
        <v>456</v>
      </c>
      <c r="AZ158" s="18" t="s">
        <v>457</v>
      </c>
      <c r="BA158" s="18" t="s">
        <v>458</v>
      </c>
      <c r="BB158" s="18" t="s">
        <v>459</v>
      </c>
      <c r="BC158" s="18" t="s">
        <v>460</v>
      </c>
      <c r="BD158" s="18" t="s">
        <v>461</v>
      </c>
      <c r="BE158" s="18" t="s">
        <v>462</v>
      </c>
      <c r="BF158" s="18" t="s">
        <v>463</v>
      </c>
      <c r="BG158" s="18" t="s">
        <v>464</v>
      </c>
      <c r="BH158" s="18" t="s">
        <v>465</v>
      </c>
      <c r="BI158" s="18" t="s">
        <v>466</v>
      </c>
      <c r="BJ158" s="18" t="s">
        <v>467</v>
      </c>
      <c r="BK158" s="18" t="s">
        <v>468</v>
      </c>
      <c r="BL158" s="18" t="s">
        <v>469</v>
      </c>
      <c r="BM158" s="18" t="s">
        <v>470</v>
      </c>
      <c r="BN158" s="18" t="s">
        <v>471</v>
      </c>
      <c r="BO158" s="18" t="s">
        <v>472</v>
      </c>
      <c r="BP158" s="18" t="s">
        <v>473</v>
      </c>
      <c r="BQ158" s="18" t="s">
        <v>474</v>
      </c>
      <c r="BR158" s="18" t="s">
        <v>475</v>
      </c>
      <c r="BS158" s="18" t="s">
        <v>476</v>
      </c>
      <c r="BT158" s="18" t="s">
        <v>477</v>
      </c>
      <c r="BU158" s="18" t="s">
        <v>478</v>
      </c>
      <c r="BV158" s="18" t="s">
        <v>479</v>
      </c>
      <c r="BW158" s="18" t="s">
        <v>480</v>
      </c>
      <c r="BX158" s="18" t="s">
        <v>481</v>
      </c>
      <c r="BY158" s="18" t="s">
        <v>482</v>
      </c>
      <c r="BZ158" s="18" t="s">
        <v>483</v>
      </c>
    </row>
    <row r="159" spans="1:78" hidden="1">
      <c r="D159" s="161" t="str">
        <f t="shared" si="2"/>
        <v xml:space="preserve">0 </v>
      </c>
      <c r="E159" s="103"/>
      <c r="F159" s="103"/>
      <c r="G159" s="103"/>
      <c r="H159" s="103"/>
      <c r="I159" s="103"/>
      <c r="J159" s="103"/>
      <c r="K159" s="156"/>
      <c r="L159" s="103"/>
      <c r="M159" s="103"/>
      <c r="N159" s="103"/>
      <c r="O159" s="103"/>
      <c r="P159" s="103"/>
      <c r="Q159" s="103"/>
      <c r="R159" s="103"/>
      <c r="S159" s="103"/>
      <c r="T159" s="103"/>
      <c r="AG159" s="18" t="s">
        <v>169</v>
      </c>
      <c r="AI159" s="18" t="s">
        <v>486</v>
      </c>
      <c r="AJ159" s="18" t="str">
        <f>"0000000128209"</f>
        <v>0000000128209</v>
      </c>
      <c r="AK159" s="18">
        <v>1</v>
      </c>
      <c r="AL159" s="18" t="s">
        <v>400</v>
      </c>
      <c r="AM159" s="18" t="s">
        <v>400</v>
      </c>
      <c r="AN159" s="18" t="s">
        <v>400</v>
      </c>
      <c r="AO159" s="18" t="s">
        <v>400</v>
      </c>
      <c r="AP159" s="18" t="s">
        <v>487</v>
      </c>
      <c r="AQ159" s="18" t="s">
        <v>405</v>
      </c>
      <c r="AR159" s="18" t="s">
        <v>488</v>
      </c>
      <c r="AT159" s="18" t="s">
        <v>405</v>
      </c>
      <c r="AU159" s="18" t="s">
        <v>400</v>
      </c>
      <c r="AV159" s="18">
        <v>13788</v>
      </c>
      <c r="AW159" s="18" t="s">
        <v>489</v>
      </c>
      <c r="AX159" s="18" t="s">
        <v>490</v>
      </c>
      <c r="AY159" s="18" t="s">
        <v>489</v>
      </c>
      <c r="AZ159" s="18" t="s">
        <v>490</v>
      </c>
      <c r="BA159" s="18" t="s">
        <v>405</v>
      </c>
      <c r="BB159" s="88">
        <v>43578</v>
      </c>
      <c r="BC159" s="18" t="s">
        <v>491</v>
      </c>
      <c r="BD159" s="18" t="s">
        <v>492</v>
      </c>
      <c r="BF159" s="18">
        <v>0</v>
      </c>
      <c r="BG159" s="18" t="str">
        <f>"0000000128209"</f>
        <v>0000000128209</v>
      </c>
      <c r="BH159" s="18" t="s">
        <v>493</v>
      </c>
      <c r="BJ159" s="88">
        <v>73050</v>
      </c>
      <c r="BK159" s="88">
        <v>73050</v>
      </c>
      <c r="BL159" s="18" t="s">
        <v>494</v>
      </c>
      <c r="BM159" s="18" t="s">
        <v>495</v>
      </c>
      <c r="BN159" s="18">
        <v>0</v>
      </c>
      <c r="BO159" s="18" t="s">
        <v>496</v>
      </c>
      <c r="BP159" s="18">
        <v>0</v>
      </c>
      <c r="BQ159" s="18">
        <v>0</v>
      </c>
      <c r="BR159" s="18" t="s">
        <v>497</v>
      </c>
      <c r="BS159" s="18" t="s">
        <v>496</v>
      </c>
      <c r="BT159" s="18" t="s">
        <v>405</v>
      </c>
      <c r="BU159" s="18">
        <v>0</v>
      </c>
      <c r="BV159" s="18" t="s">
        <v>405</v>
      </c>
      <c r="BX159" s="18" t="s">
        <v>498</v>
      </c>
      <c r="BY159" s="18" t="s">
        <v>499</v>
      </c>
    </row>
    <row r="160" spans="1:78" hidden="1">
      <c r="D160" s="161" t="str">
        <f t="shared" si="2"/>
        <v xml:space="preserve">0 </v>
      </c>
      <c r="E160" s="103"/>
      <c r="F160" s="103"/>
      <c r="G160" s="103"/>
      <c r="H160" s="103"/>
      <c r="I160" s="103"/>
      <c r="J160" s="103"/>
      <c r="K160" s="156"/>
      <c r="L160" s="103"/>
      <c r="M160" s="103"/>
      <c r="N160" s="103"/>
      <c r="O160" s="103"/>
      <c r="P160" s="103"/>
      <c r="Q160" s="103"/>
      <c r="R160" s="103"/>
      <c r="S160" s="103"/>
      <c r="T160" s="103"/>
    </row>
    <row r="161" spans="1:39" hidden="1">
      <c r="D161" s="161" t="str">
        <f t="shared" si="2"/>
        <v xml:space="preserve">0 </v>
      </c>
      <c r="E161" s="103"/>
      <c r="F161" s="103"/>
      <c r="G161" s="103"/>
      <c r="H161" s="103"/>
      <c r="I161" s="103"/>
      <c r="J161" s="103"/>
      <c r="K161" s="156"/>
      <c r="L161" s="103"/>
      <c r="M161" s="103"/>
      <c r="N161" s="103"/>
      <c r="O161" s="103"/>
      <c r="P161" s="103"/>
      <c r="Q161" s="103"/>
      <c r="R161" s="103"/>
      <c r="S161" s="103"/>
      <c r="T161" s="103"/>
    </row>
    <row r="162" spans="1:39" hidden="1">
      <c r="D162" s="161" t="str">
        <f t="shared" ref="D162:D167" si="3">(U162+V162+AB162+W162+X162+Y162+Z162+AA162) &amp;AC162</f>
        <v>0</v>
      </c>
      <c r="E162" s="103"/>
      <c r="F162" s="103"/>
      <c r="G162" s="103"/>
      <c r="H162" s="103"/>
      <c r="I162" s="103"/>
      <c r="J162" s="103"/>
      <c r="K162" s="156"/>
      <c r="L162" s="103"/>
      <c r="M162" s="103"/>
      <c r="N162" s="103"/>
      <c r="O162" s="103"/>
      <c r="P162" s="103"/>
      <c r="Q162" s="103"/>
      <c r="R162" s="103"/>
      <c r="S162" s="103"/>
      <c r="T162" s="103"/>
    </row>
    <row r="163" spans="1:39" hidden="1">
      <c r="D163" s="161" t="str">
        <f t="shared" si="3"/>
        <v>0</v>
      </c>
      <c r="E163" s="103"/>
      <c r="F163" s="103"/>
      <c r="G163" s="103"/>
      <c r="H163" s="103"/>
      <c r="I163" s="103"/>
      <c r="J163" s="103"/>
      <c r="K163" s="156"/>
      <c r="L163" s="103"/>
      <c r="M163" s="103"/>
      <c r="N163" s="103"/>
      <c r="O163" s="103"/>
      <c r="P163" s="103"/>
      <c r="Q163" s="103"/>
      <c r="R163" s="103"/>
      <c r="S163" s="103"/>
      <c r="T163" s="103"/>
    </row>
    <row r="164" spans="1:39" hidden="1">
      <c r="D164" s="161" t="str">
        <f t="shared" si="3"/>
        <v>0</v>
      </c>
      <c r="E164" s="103"/>
      <c r="F164" s="103"/>
      <c r="G164" s="103"/>
      <c r="H164" s="103"/>
      <c r="I164" s="103"/>
      <c r="J164" s="103"/>
      <c r="K164" s="156"/>
      <c r="L164" s="103"/>
      <c r="M164" s="103"/>
      <c r="N164" s="103"/>
      <c r="O164" s="103"/>
      <c r="P164" s="103"/>
      <c r="Q164" s="103"/>
      <c r="R164" s="103"/>
      <c r="S164" s="103"/>
      <c r="T164" s="103"/>
    </row>
    <row r="165" spans="1:39" hidden="1">
      <c r="D165" s="161" t="str">
        <f t="shared" si="3"/>
        <v>0</v>
      </c>
      <c r="E165" s="103"/>
      <c r="F165" s="103"/>
      <c r="G165" s="103"/>
      <c r="H165" s="103"/>
      <c r="I165" s="103"/>
      <c r="J165" s="103"/>
      <c r="K165" s="156"/>
      <c r="L165" s="103"/>
      <c r="M165" s="103"/>
      <c r="N165" s="103"/>
      <c r="O165" s="103"/>
      <c r="P165" s="103"/>
      <c r="Q165" s="103"/>
      <c r="R165" s="103"/>
      <c r="S165" s="103"/>
      <c r="T165" s="103"/>
    </row>
    <row r="166" spans="1:39" hidden="1">
      <c r="D166" s="161" t="str">
        <f t="shared" si="3"/>
        <v>0</v>
      </c>
      <c r="E166" s="103"/>
      <c r="F166" s="103"/>
      <c r="G166" s="103"/>
      <c r="H166" s="103"/>
      <c r="I166" s="103"/>
      <c r="J166" s="103"/>
      <c r="K166" s="156"/>
      <c r="L166" s="103"/>
      <c r="M166" s="103"/>
      <c r="N166" s="103"/>
      <c r="O166" s="103"/>
      <c r="P166" s="103"/>
      <c r="Q166" s="103"/>
      <c r="R166" s="103"/>
      <c r="S166" s="103"/>
      <c r="T166" s="103"/>
    </row>
    <row r="167" spans="1:39" hidden="1">
      <c r="A167" s="109" t="s">
        <v>52</v>
      </c>
      <c r="B167" s="109" t="s">
        <v>517</v>
      </c>
      <c r="C167" s="109" t="s">
        <v>604</v>
      </c>
      <c r="D167" s="163" t="str">
        <f t="shared" si="3"/>
        <v>0</v>
      </c>
      <c r="E167" s="110"/>
      <c r="F167" s="110"/>
      <c r="G167" s="110"/>
      <c r="H167" s="110"/>
      <c r="I167" s="110"/>
      <c r="J167" s="110"/>
      <c r="K167" s="154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1"/>
      <c r="AC167" s="111"/>
    </row>
    <row r="168" spans="1:39" hidden="1">
      <c r="A168" s="100" t="s">
        <v>9</v>
      </c>
      <c r="B168" s="152" t="s">
        <v>665</v>
      </c>
      <c r="C168" s="100" t="s">
        <v>664</v>
      </c>
      <c r="D168" s="161" t="str">
        <f>E168+F168+G168+H168+I168+J168+K168+L168+M168+N168+O168+P168+Q168+R168+S168+T168+U168+V168+W168+X168+Y168+Z168+AA168+AB168 &amp; " " &amp;AC168</f>
        <v xml:space="preserve">0 </v>
      </c>
      <c r="E168" s="95"/>
      <c r="F168" s="95"/>
      <c r="G168" s="95"/>
      <c r="H168" s="95"/>
      <c r="I168" s="95"/>
      <c r="J168" s="95"/>
      <c r="K168" s="67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6"/>
      <c r="AC168" s="96"/>
      <c r="AD168" s="139"/>
    </row>
    <row r="169" spans="1:39" hidden="1">
      <c r="A169" s="100"/>
      <c r="B169" s="152"/>
      <c r="C169" s="100"/>
      <c r="D169" s="161">
        <f>E169+F169+G169+H169+I169+J169+K169+L169+M169+N169+O169+P169+Q169+R169+S169+T169+U169+V169+W169+X169+Y169+Z169+AA169+AB169</f>
        <v>0</v>
      </c>
      <c r="E169" s="95">
        <v>0</v>
      </c>
      <c r="F169" s="95"/>
      <c r="G169" s="95"/>
      <c r="H169" s="95"/>
      <c r="I169" s="95"/>
      <c r="J169" s="172"/>
      <c r="K169" s="172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8"/>
      <c r="AC169" s="138"/>
      <c r="AD169" s="139"/>
    </row>
    <row r="170" spans="1:39">
      <c r="A170" s="136"/>
      <c r="B170" s="136"/>
      <c r="C170" s="136"/>
      <c r="D170" s="165" t="s">
        <v>686</v>
      </c>
      <c r="E170" s="137" t="s">
        <v>683</v>
      </c>
      <c r="F170" s="137" t="s">
        <v>683</v>
      </c>
      <c r="G170" s="137" t="s">
        <v>683</v>
      </c>
      <c r="H170" s="137" t="s">
        <v>683</v>
      </c>
      <c r="I170" s="137" t="s">
        <v>683</v>
      </c>
      <c r="J170" s="137" t="s">
        <v>683</v>
      </c>
      <c r="K170" s="137" t="s">
        <v>683</v>
      </c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8"/>
      <c r="AC170" s="138"/>
      <c r="AD170" s="139"/>
    </row>
    <row r="171" spans="1:39">
      <c r="A171" s="136"/>
      <c r="B171" s="136"/>
      <c r="C171" s="136"/>
      <c r="D171" s="165" t="s">
        <v>686</v>
      </c>
      <c r="E171" s="137" t="s">
        <v>684</v>
      </c>
      <c r="F171" s="137" t="s">
        <v>684</v>
      </c>
      <c r="G171" s="137" t="s">
        <v>684</v>
      </c>
      <c r="H171" s="137" t="s">
        <v>684</v>
      </c>
      <c r="I171" s="137" t="s">
        <v>684</v>
      </c>
      <c r="J171" s="172"/>
      <c r="K171" s="172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8"/>
      <c r="AC171" s="138"/>
      <c r="AD171" s="139"/>
    </row>
    <row r="172" spans="1:39">
      <c r="A172" s="136"/>
      <c r="B172" s="136"/>
      <c r="C172" s="136"/>
      <c r="D172" s="165" t="s">
        <v>686</v>
      </c>
      <c r="E172" s="137">
        <v>0.53900000000000003</v>
      </c>
      <c r="F172" s="137">
        <v>4.5999999999999999E-2</v>
      </c>
      <c r="G172" s="137">
        <v>0.28699999999999998</v>
      </c>
      <c r="H172" s="137">
        <v>0.67300000000000004</v>
      </c>
      <c r="I172" s="137">
        <v>2.1000000000000001E-2</v>
      </c>
      <c r="J172" s="172"/>
      <c r="K172" s="172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8"/>
      <c r="AC172" s="138"/>
      <c r="AD172" s="139"/>
    </row>
    <row r="173" spans="1:39">
      <c r="A173" s="136"/>
      <c r="B173" s="136"/>
      <c r="C173" s="136"/>
      <c r="D173" s="165" t="s">
        <v>686</v>
      </c>
      <c r="E173" s="137">
        <v>8.27</v>
      </c>
      <c r="F173" s="137">
        <v>8.6</v>
      </c>
      <c r="G173" s="137">
        <v>8.18</v>
      </c>
      <c r="H173" s="137">
        <v>8.14</v>
      </c>
      <c r="I173" s="137">
        <v>8.6</v>
      </c>
      <c r="J173" s="172"/>
      <c r="K173" s="172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8"/>
      <c r="AC173" s="138"/>
      <c r="AD173" s="139"/>
    </row>
    <row r="174" spans="1:39">
      <c r="A174" s="136"/>
      <c r="B174" s="136"/>
      <c r="C174" s="136"/>
      <c r="D174" s="165"/>
      <c r="E174" s="137" t="s">
        <v>690</v>
      </c>
      <c r="F174" s="137"/>
      <c r="G174" s="137"/>
      <c r="H174" s="137"/>
      <c r="I174" s="137"/>
      <c r="J174" s="172"/>
      <c r="K174" s="172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8"/>
      <c r="AC174" s="138"/>
      <c r="AD174" s="139"/>
    </row>
    <row r="175" spans="1:39">
      <c r="A175" s="136"/>
      <c r="B175" s="136"/>
      <c r="C175" s="136"/>
      <c r="D175" s="165"/>
      <c r="E175" s="137"/>
      <c r="F175" s="137"/>
      <c r="G175" s="137"/>
      <c r="H175" s="137"/>
      <c r="I175" s="137"/>
      <c r="J175" s="172"/>
      <c r="K175" s="172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8"/>
      <c r="AC175" s="138"/>
      <c r="AD175" s="139"/>
    </row>
    <row r="176" spans="1:39">
      <c r="AD176" s="88"/>
      <c r="AL176" s="88"/>
      <c r="AM176" s="88"/>
    </row>
  </sheetData>
  <autoFilter ref="A5:AC171">
    <filterColumn colId="3">
      <filters>
        <filter val="1"/>
        <filter val="3"/>
        <filter val="510"/>
        <filter val="6"/>
        <filter val="x"/>
      </filters>
    </filterColumn>
  </autoFilter>
  <hyperlinks>
    <hyperlink ref="A1" r:id="rId1"/>
    <hyperlink ref="AD1" r:id="rId2"/>
    <hyperlink ref="D1" r:id="rId3"/>
  </hyperlinks>
  <pageMargins left="0.25" right="0.25" top="0.75" bottom="0.75" header="0.3" footer="0.3"/>
  <pageSetup paperSize="8" scale="52" orientation="landscape" r:id="rId4"/>
  <drawing r:id="rId5"/>
  <legacyDrawing r:id="rId6"/>
  <controls>
    <mc:AlternateContent xmlns:mc="http://schemas.openxmlformats.org/markup-compatibility/2006">
      <mc:Choice Requires="x14">
        <control shapeId="466947" r:id="rId7" name="CommandButton3">
          <controlPr autoLine="0" r:id="rId8">
            <anchor moveWithCells="1">
              <from>
                <xdr:col>21</xdr:col>
                <xdr:colOff>0</xdr:colOff>
                <xdr:row>0</xdr:row>
                <xdr:rowOff>95250</xdr:rowOff>
              </from>
              <to>
                <xdr:col>25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466947" r:id="rId7" name="CommandButton3"/>
      </mc:Fallback>
    </mc:AlternateContent>
    <mc:AlternateContent xmlns:mc="http://schemas.openxmlformats.org/markup-compatibility/2006">
      <mc:Choice Requires="x14">
        <control shapeId="466946" r:id="rId9" name="CommandButton2">
          <controlPr autoLine="0" r:id="rId10">
            <anchor moveWithCells="1">
              <from>
                <xdr:col>24</xdr:col>
                <xdr:colOff>209550</xdr:colOff>
                <xdr:row>2</xdr:row>
                <xdr:rowOff>66675</xdr:rowOff>
              </from>
              <to>
                <xdr:col>29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466946" r:id="rId9" name="CommandButton2"/>
      </mc:Fallback>
    </mc:AlternateContent>
    <mc:AlternateContent xmlns:mc="http://schemas.openxmlformats.org/markup-compatibility/2006">
      <mc:Choice Requires="x14">
        <control shapeId="466945" r:id="rId11" name="CommandButton1">
          <controlPr autoLine="0" r:id="rId12">
            <anchor moveWithCells="1">
              <from>
                <xdr:col>28</xdr:col>
                <xdr:colOff>333375</xdr:colOff>
                <xdr:row>3</xdr:row>
                <xdr:rowOff>114300</xdr:rowOff>
              </from>
              <to>
                <xdr:col>31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466945" r:id="rId11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6" filterMode="1">
    <tabColor theme="4" tint="-0.249977111117893"/>
    <pageSetUpPr fitToPage="1"/>
  </sheetPr>
  <dimension ref="A1:BZ176"/>
  <sheetViews>
    <sheetView zoomScale="70" zoomScaleNormal="70" workbookViewId="0">
      <selection activeCell="B147" sqref="B147"/>
    </sheetView>
  </sheetViews>
  <sheetFormatPr defaultRowHeight="15"/>
  <cols>
    <col min="1" max="1" width="7.7109375" style="101" bestFit="1" customWidth="1"/>
    <col min="2" max="2" width="37.28515625" style="101" customWidth="1"/>
    <col min="3" max="3" width="66" style="101" customWidth="1"/>
    <col min="4" max="4" width="9.7109375" style="102" customWidth="1"/>
    <col min="5" max="7" width="4.42578125" style="102" bestFit="1" customWidth="1"/>
    <col min="8" max="8" width="6.85546875" style="102" bestFit="1" customWidth="1"/>
    <col min="9" max="9" width="4.28515625" style="102" bestFit="1" customWidth="1"/>
    <col min="10" max="12" width="4.42578125" style="102" bestFit="1" customWidth="1"/>
    <col min="13" max="13" width="4.28515625" style="102" bestFit="1" customWidth="1"/>
    <col min="14" max="16" width="4.42578125" style="102" bestFit="1" customWidth="1"/>
    <col min="17" max="17" width="4" style="102" bestFit="1" customWidth="1"/>
    <col min="18" max="18" width="4.42578125" style="102" bestFit="1" customWidth="1"/>
    <col min="19" max="20" width="4.28515625" style="102" bestFit="1" customWidth="1"/>
    <col min="21" max="21" width="4.28515625" style="103" bestFit="1" customWidth="1"/>
    <col min="22" max="22" width="4.42578125" style="98" bestFit="1" customWidth="1"/>
    <col min="23" max="24" width="4.42578125" style="104" bestFit="1" customWidth="1"/>
    <col min="25" max="25" width="4.28515625" style="104" bestFit="1" customWidth="1"/>
    <col min="26" max="27" width="3.85546875" style="104" customWidth="1"/>
    <col min="28" max="28" width="3.85546875" style="105" customWidth="1"/>
    <col min="29" max="29" width="6" style="105" bestFit="1" customWidth="1"/>
    <col min="30" max="36" width="9.140625" style="18"/>
    <col min="37" max="37" width="9.28515625" style="18" bestFit="1" customWidth="1"/>
    <col min="38" max="45" width="9.140625" style="18"/>
    <col min="46" max="46" width="9.28515625" style="18" bestFit="1" customWidth="1"/>
    <col min="47" max="47" width="10.85546875" style="18" bestFit="1" customWidth="1"/>
    <col min="48" max="48" width="9.28515625" style="18" bestFit="1" customWidth="1"/>
    <col min="49" max="53" width="9.140625" style="18"/>
    <col min="54" max="54" width="10.85546875" style="18" bestFit="1" customWidth="1"/>
    <col min="55" max="16384" width="9.140625" style="18"/>
  </cols>
  <sheetData>
    <row r="1" spans="1:31">
      <c r="A1" s="87" t="s">
        <v>288</v>
      </c>
      <c r="B1" s="18"/>
      <c r="C1" s="88"/>
      <c r="D1" s="87" t="s">
        <v>339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18"/>
      <c r="V1" s="18"/>
      <c r="W1" s="18"/>
      <c r="X1" s="18"/>
      <c r="Y1" s="18"/>
      <c r="Z1" s="18"/>
      <c r="AA1" s="18"/>
      <c r="AB1" s="18"/>
      <c r="AC1" s="18"/>
      <c r="AD1" s="87" t="s">
        <v>295</v>
      </c>
    </row>
    <row r="2" spans="1:3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1:3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31" s="89" customFormat="1" ht="153" customHeight="1">
      <c r="C4" s="90"/>
      <c r="E4" s="89" t="s">
        <v>666</v>
      </c>
      <c r="F4" s="89" t="s">
        <v>673</v>
      </c>
      <c r="G4" s="89" t="s">
        <v>667</v>
      </c>
      <c r="H4" s="89" t="s">
        <v>655</v>
      </c>
      <c r="L4" s="89" t="s">
        <v>658</v>
      </c>
      <c r="M4" s="89" t="s">
        <v>663</v>
      </c>
      <c r="N4" s="89" t="s">
        <v>663</v>
      </c>
      <c r="O4" s="89" t="s">
        <v>663</v>
      </c>
      <c r="P4" s="89" t="s">
        <v>663</v>
      </c>
      <c r="Q4" s="89" t="s">
        <v>663</v>
      </c>
      <c r="R4" s="89" t="s">
        <v>658</v>
      </c>
      <c r="S4" s="89" t="s">
        <v>663</v>
      </c>
      <c r="U4" s="91"/>
      <c r="V4" s="91"/>
      <c r="W4" s="91"/>
      <c r="X4" s="91"/>
      <c r="Y4" s="91"/>
      <c r="Z4" s="91"/>
      <c r="AA4" s="91"/>
      <c r="AB4" s="91"/>
      <c r="AC4" s="91"/>
    </row>
    <row r="5" spans="1:31" s="89" customFormat="1" ht="190.5" customHeight="1">
      <c r="A5" s="142"/>
      <c r="B5" s="142" t="s">
        <v>325</v>
      </c>
      <c r="C5" s="143" t="str">
        <f ca="1">MID(CELL("filename",A5),FIND("]",CELL("filename",A5))+1,256)</f>
        <v>batch53</v>
      </c>
      <c r="D5" s="144">
        <v>43762</v>
      </c>
      <c r="E5" s="145" t="s">
        <v>652</v>
      </c>
      <c r="F5" s="145" t="s">
        <v>653</v>
      </c>
      <c r="G5" s="145" t="s">
        <v>654</v>
      </c>
      <c r="H5" s="146" t="s">
        <v>656</v>
      </c>
      <c r="I5" s="145"/>
      <c r="J5" s="145"/>
      <c r="K5" s="145"/>
      <c r="L5" s="147">
        <v>80026.024000000005</v>
      </c>
      <c r="M5" s="147" t="s">
        <v>671</v>
      </c>
      <c r="N5" s="147" t="s">
        <v>657</v>
      </c>
      <c r="O5" s="147" t="s">
        <v>659</v>
      </c>
      <c r="P5" s="147" t="s">
        <v>660</v>
      </c>
      <c r="Q5" s="147">
        <v>80026.058000000005</v>
      </c>
      <c r="R5" s="147" t="s">
        <v>661</v>
      </c>
      <c r="S5" s="147" t="s">
        <v>662</v>
      </c>
      <c r="T5" s="145"/>
      <c r="U5" s="145"/>
      <c r="V5" s="145"/>
      <c r="W5" s="145"/>
      <c r="X5" s="145"/>
      <c r="Y5" s="145"/>
      <c r="Z5" s="148"/>
      <c r="AA5" s="149"/>
      <c r="AB5" s="35"/>
      <c r="AC5" s="149"/>
      <c r="AD5" s="89" t="s">
        <v>672</v>
      </c>
    </row>
    <row r="6" spans="1:31" ht="17.25" customHeight="1">
      <c r="A6" s="124" t="s">
        <v>307</v>
      </c>
      <c r="B6" s="124" t="s">
        <v>324</v>
      </c>
      <c r="C6" s="124" t="s">
        <v>323</v>
      </c>
      <c r="D6" s="125" t="str">
        <f>E6+F6+G6+H6+I6+J6+K6+L6+M6+N6+O6+P6+Q6+R6+S6+T6+U6+V6+W6+X6+Y6+Z6+AA6+AB6 &amp; " " &amp;AC6</f>
        <v xml:space="preserve">765 </v>
      </c>
      <c r="E6" s="117">
        <v>90</v>
      </c>
      <c r="F6" s="117">
        <v>75</v>
      </c>
      <c r="G6" s="117">
        <v>75</v>
      </c>
      <c r="H6" s="117">
        <v>90</v>
      </c>
      <c r="I6" s="117"/>
      <c r="J6" s="117"/>
      <c r="K6" s="117"/>
      <c r="L6" s="121">
        <v>60</v>
      </c>
      <c r="M6" s="121">
        <v>45</v>
      </c>
      <c r="N6" s="121">
        <v>45</v>
      </c>
      <c r="O6" s="121">
        <v>45</v>
      </c>
      <c r="P6" s="121">
        <v>90</v>
      </c>
      <c r="Q6" s="121">
        <v>45</v>
      </c>
      <c r="R6" s="121">
        <v>60</v>
      </c>
      <c r="S6" s="121">
        <v>45</v>
      </c>
      <c r="T6" s="117"/>
      <c r="U6" s="117"/>
      <c r="V6" s="117"/>
      <c r="W6" s="117"/>
      <c r="X6" s="117"/>
      <c r="Y6" s="117"/>
      <c r="Z6" s="117"/>
      <c r="AA6" s="117"/>
      <c r="AB6" s="132"/>
      <c r="AC6" s="132"/>
      <c r="AD6" s="18">
        <v>300</v>
      </c>
      <c r="AE6" s="18">
        <f>D6-AD6</f>
        <v>465</v>
      </c>
    </row>
    <row r="7" spans="1:31" ht="17.25" customHeight="1">
      <c r="A7" s="100" t="s">
        <v>314</v>
      </c>
      <c r="B7" s="100"/>
      <c r="C7" s="100" t="s">
        <v>670</v>
      </c>
      <c r="D7" s="95" t="str">
        <f t="shared" ref="D7:D70" si="0">E7+F7+G7+H7+I7+J7+K7+L7+M7+N7+O7+P7+Q7+R7+S7+T7+U7+V7+W7+X7+Y7+Z7+AA7+AB7 &amp; " " &amp;AC7</f>
        <v xml:space="preserve">3 </v>
      </c>
      <c r="E7" s="95"/>
      <c r="F7" s="95"/>
      <c r="G7" s="95"/>
      <c r="H7" s="95"/>
      <c r="I7" s="95"/>
      <c r="J7" s="95"/>
      <c r="K7" s="95"/>
      <c r="L7" s="95">
        <v>1</v>
      </c>
      <c r="M7" s="95">
        <v>1</v>
      </c>
      <c r="N7" s="95"/>
      <c r="O7" s="95"/>
      <c r="P7" s="95"/>
      <c r="Q7" s="95">
        <v>1</v>
      </c>
      <c r="R7" s="95"/>
      <c r="S7" s="95"/>
      <c r="T7" s="95"/>
      <c r="U7" s="95"/>
      <c r="V7" s="95"/>
      <c r="W7" s="95"/>
      <c r="X7" s="95"/>
      <c r="Y7" s="95"/>
      <c r="Z7" s="95"/>
      <c r="AA7" s="95"/>
      <c r="AB7" s="96"/>
      <c r="AC7" s="95"/>
      <c r="AE7" s="18">
        <f>AE6/60</f>
        <v>7.75</v>
      </c>
    </row>
    <row r="8" spans="1:31" ht="17.25" hidden="1" customHeight="1">
      <c r="A8" s="150" t="s">
        <v>314</v>
      </c>
      <c r="B8" s="150" t="s">
        <v>603</v>
      </c>
      <c r="C8" s="150" t="s">
        <v>533</v>
      </c>
      <c r="D8" s="113" t="str">
        <f t="shared" si="0"/>
        <v xml:space="preserve">0 </v>
      </c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4"/>
    </row>
    <row r="9" spans="1:31" ht="18" hidden="1" customHeight="1">
      <c r="A9" s="126" t="s">
        <v>314</v>
      </c>
      <c r="B9" s="126" t="s">
        <v>315</v>
      </c>
      <c r="C9" s="126" t="s">
        <v>365</v>
      </c>
      <c r="D9" s="127" t="str">
        <f t="shared" si="0"/>
        <v xml:space="preserve">0 </v>
      </c>
      <c r="E9" s="119"/>
      <c r="F9" s="119"/>
      <c r="G9" s="119"/>
      <c r="H9" s="119"/>
      <c r="I9" s="119"/>
      <c r="J9" s="119"/>
      <c r="K9" s="119"/>
      <c r="L9" s="123"/>
      <c r="M9" s="123"/>
      <c r="N9" s="123"/>
      <c r="O9" s="123"/>
      <c r="P9" s="123"/>
      <c r="Q9" s="123"/>
      <c r="R9" s="123"/>
      <c r="S9" s="123"/>
      <c r="T9" s="119"/>
      <c r="U9" s="119"/>
      <c r="V9" s="119"/>
      <c r="W9" s="119"/>
      <c r="X9" s="119"/>
      <c r="Y9" s="119"/>
      <c r="Z9" s="119"/>
      <c r="AA9" s="119"/>
      <c r="AB9" s="134"/>
      <c r="AC9" s="134"/>
    </row>
    <row r="10" spans="1:31" ht="18" customHeight="1">
      <c r="A10" s="128" t="s">
        <v>169</v>
      </c>
      <c r="B10" s="128" t="s">
        <v>215</v>
      </c>
      <c r="C10" s="128" t="s">
        <v>216</v>
      </c>
      <c r="D10" s="125" t="str">
        <f t="shared" si="0"/>
        <v xml:space="preserve">1 </v>
      </c>
      <c r="E10" s="117"/>
      <c r="F10" s="117"/>
      <c r="G10" s="117"/>
      <c r="H10" s="117"/>
      <c r="I10" s="117"/>
      <c r="J10" s="117"/>
      <c r="K10" s="117"/>
      <c r="L10" s="121"/>
      <c r="M10" s="121"/>
      <c r="N10" s="121"/>
      <c r="O10" s="121"/>
      <c r="P10" s="121"/>
      <c r="Q10" s="121"/>
      <c r="R10" s="121">
        <v>1</v>
      </c>
      <c r="S10" s="121"/>
      <c r="T10" s="117"/>
      <c r="U10" s="132"/>
      <c r="V10" s="132"/>
      <c r="W10" s="132"/>
      <c r="X10" s="132"/>
      <c r="Y10" s="132"/>
      <c r="Z10" s="132"/>
      <c r="AA10" s="132"/>
      <c r="AB10" s="132"/>
      <c r="AC10" s="132"/>
    </row>
    <row r="11" spans="1:31" ht="18" hidden="1" customHeight="1">
      <c r="A11" s="129" t="s">
        <v>169</v>
      </c>
      <c r="B11" s="129" t="s">
        <v>170</v>
      </c>
      <c r="C11" s="129" t="s">
        <v>171</v>
      </c>
      <c r="D11" s="151" t="str">
        <f t="shared" si="0"/>
        <v xml:space="preserve">0 </v>
      </c>
      <c r="E11" s="118"/>
      <c r="F11" s="118"/>
      <c r="G11" s="118"/>
      <c r="H11" s="118"/>
      <c r="I11" s="118"/>
      <c r="J11" s="118"/>
      <c r="K11" s="118"/>
      <c r="L11" s="122"/>
      <c r="M11" s="122"/>
      <c r="N11" s="122"/>
      <c r="O11" s="122"/>
      <c r="P11" s="122"/>
      <c r="Q11" s="122"/>
      <c r="R11" s="122"/>
      <c r="S11" s="122"/>
      <c r="T11" s="118"/>
      <c r="U11" s="135"/>
      <c r="V11" s="135"/>
      <c r="W11" s="135"/>
      <c r="X11" s="135"/>
      <c r="Y11" s="135"/>
      <c r="Z11" s="135"/>
      <c r="AA11" s="135"/>
      <c r="AB11" s="135"/>
      <c r="AC11" s="135"/>
    </row>
    <row r="12" spans="1:31" ht="18" hidden="1" customHeight="1">
      <c r="A12" s="131" t="s">
        <v>169</v>
      </c>
      <c r="B12" s="131" t="s">
        <v>172</v>
      </c>
      <c r="C12" s="131" t="s">
        <v>173</v>
      </c>
      <c r="D12" s="127" t="str">
        <f t="shared" si="0"/>
        <v xml:space="preserve">0 </v>
      </c>
      <c r="E12" s="119"/>
      <c r="F12" s="119"/>
      <c r="G12" s="119"/>
      <c r="H12" s="119"/>
      <c r="I12" s="119"/>
      <c r="J12" s="119"/>
      <c r="K12" s="119"/>
      <c r="L12" s="123"/>
      <c r="M12" s="123"/>
      <c r="N12" s="123"/>
      <c r="O12" s="123"/>
      <c r="P12" s="123"/>
      <c r="Q12" s="123"/>
      <c r="R12" s="123"/>
      <c r="S12" s="123"/>
      <c r="T12" s="119"/>
      <c r="U12" s="134"/>
      <c r="V12" s="134"/>
      <c r="W12" s="134"/>
      <c r="X12" s="134"/>
      <c r="Y12" s="134"/>
      <c r="Z12" s="134"/>
      <c r="AA12" s="134"/>
      <c r="AB12" s="134"/>
      <c r="AC12" s="134"/>
    </row>
    <row r="13" spans="1:31" ht="18" customHeight="1">
      <c r="A13" s="128" t="s">
        <v>52</v>
      </c>
      <c r="B13" s="128" t="s">
        <v>53</v>
      </c>
      <c r="C13" s="128" t="s">
        <v>54</v>
      </c>
      <c r="D13" s="125" t="str">
        <f t="shared" si="0"/>
        <v xml:space="preserve">1 </v>
      </c>
      <c r="E13" s="117"/>
      <c r="F13" s="117"/>
      <c r="G13" s="117"/>
      <c r="H13" s="117">
        <v>1</v>
      </c>
      <c r="I13" s="117"/>
      <c r="J13" s="117"/>
      <c r="K13" s="117"/>
      <c r="L13" s="121"/>
      <c r="M13" s="121"/>
      <c r="N13" s="121"/>
      <c r="O13" s="121"/>
      <c r="P13" s="121"/>
      <c r="Q13" s="121"/>
      <c r="R13" s="121"/>
      <c r="S13" s="121"/>
      <c r="T13" s="117"/>
      <c r="U13" s="132"/>
      <c r="V13" s="132"/>
      <c r="W13" s="132"/>
      <c r="X13" s="132"/>
      <c r="Y13" s="132"/>
      <c r="Z13" s="132"/>
      <c r="AA13" s="132"/>
      <c r="AB13" s="132"/>
      <c r="AC13" s="132"/>
    </row>
    <row r="14" spans="1:31" ht="18" hidden="1" customHeight="1">
      <c r="A14" s="97" t="s">
        <v>138</v>
      </c>
      <c r="B14" s="97" t="s">
        <v>160</v>
      </c>
      <c r="C14" s="97" t="s">
        <v>159</v>
      </c>
      <c r="D14" s="98" t="str">
        <f t="shared" si="0"/>
        <v xml:space="preserve">0 </v>
      </c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9"/>
      <c r="V14" s="99"/>
      <c r="W14" s="99"/>
      <c r="X14" s="99"/>
      <c r="Y14" s="99"/>
      <c r="Z14" s="99"/>
      <c r="AA14" s="99"/>
      <c r="AB14" s="99"/>
      <c r="AC14" s="99"/>
    </row>
    <row r="15" spans="1:31" ht="18" hidden="1" customHeight="1">
      <c r="A15" s="128" t="s">
        <v>138</v>
      </c>
      <c r="B15" s="128" t="s">
        <v>162</v>
      </c>
      <c r="C15" s="128" t="s">
        <v>161</v>
      </c>
      <c r="D15" s="125" t="str">
        <f>E15+F15+G15+H15+I15+J15+K15+L15+M15+N15+O15+P15+Q15+R15+S15+T15+U15+V15+W15+X15+Y15+Z15+AA15+AB15 &amp; " " &amp;AC15</f>
        <v xml:space="preserve">0 </v>
      </c>
      <c r="E15" s="117"/>
      <c r="F15" s="117"/>
      <c r="G15" s="117"/>
      <c r="H15" s="117"/>
      <c r="I15" s="117"/>
      <c r="J15" s="117"/>
      <c r="K15" s="117"/>
      <c r="L15" s="121"/>
      <c r="M15" s="121"/>
      <c r="N15" s="121"/>
      <c r="O15" s="121"/>
      <c r="P15" s="121"/>
      <c r="Q15" s="121"/>
      <c r="R15" s="121"/>
      <c r="S15" s="121"/>
      <c r="T15" s="117"/>
      <c r="U15" s="132"/>
      <c r="V15" s="132"/>
      <c r="W15" s="132"/>
      <c r="X15" s="132"/>
      <c r="Y15" s="132"/>
      <c r="Z15" s="132"/>
      <c r="AA15" s="132"/>
      <c r="AB15" s="132"/>
      <c r="AC15" s="132"/>
    </row>
    <row r="16" spans="1:31" ht="18" hidden="1" customHeight="1">
      <c r="A16" s="112" t="s">
        <v>138</v>
      </c>
      <c r="B16" s="112" t="s">
        <v>139</v>
      </c>
      <c r="C16" s="112" t="s">
        <v>140</v>
      </c>
      <c r="D16" s="113" t="str">
        <f t="shared" si="0"/>
        <v xml:space="preserve">0 </v>
      </c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4"/>
      <c r="V16" s="114"/>
      <c r="W16" s="114"/>
      <c r="X16" s="114"/>
      <c r="Y16" s="114"/>
      <c r="Z16" s="114"/>
      <c r="AA16" s="114"/>
      <c r="AB16" s="114"/>
      <c r="AC16" s="114"/>
    </row>
    <row r="17" spans="1:29" ht="18" hidden="1" customHeight="1">
      <c r="A17" s="94" t="s">
        <v>120</v>
      </c>
      <c r="B17" s="94" t="s">
        <v>123</v>
      </c>
      <c r="C17" s="94" t="s">
        <v>124</v>
      </c>
      <c r="D17" s="95" t="str">
        <f t="shared" si="0"/>
        <v xml:space="preserve">0 </v>
      </c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6"/>
      <c r="V17" s="96"/>
      <c r="W17" s="96"/>
      <c r="X17" s="96"/>
      <c r="Y17" s="96"/>
      <c r="Z17" s="96"/>
      <c r="AA17" s="96"/>
      <c r="AB17" s="96"/>
      <c r="AC17" s="96"/>
    </row>
    <row r="18" spans="1:29" ht="18" hidden="1" customHeight="1">
      <c r="A18" s="115" t="s">
        <v>120</v>
      </c>
      <c r="B18" s="115" t="s">
        <v>125</v>
      </c>
      <c r="C18" s="115" t="s">
        <v>126</v>
      </c>
      <c r="D18" s="110" t="str">
        <f t="shared" si="0"/>
        <v xml:space="preserve">0 </v>
      </c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1"/>
      <c r="V18" s="111"/>
      <c r="W18" s="111"/>
      <c r="X18" s="111"/>
      <c r="Y18" s="111"/>
      <c r="Z18" s="111"/>
      <c r="AA18" s="111"/>
      <c r="AB18" s="111"/>
      <c r="AC18" s="111"/>
    </row>
    <row r="19" spans="1:29" ht="18" customHeight="1">
      <c r="A19" s="94" t="s">
        <v>268</v>
      </c>
      <c r="B19" s="94" t="s">
        <v>337</v>
      </c>
      <c r="C19" s="94" t="s">
        <v>555</v>
      </c>
      <c r="D19" s="95" t="str">
        <f t="shared" si="0"/>
        <v xml:space="preserve">1 </v>
      </c>
      <c r="E19" s="95">
        <v>1</v>
      </c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6"/>
      <c r="V19" s="96"/>
      <c r="W19" s="96"/>
      <c r="X19" s="96"/>
      <c r="Y19" s="96"/>
      <c r="Z19" s="96"/>
      <c r="AA19" s="96"/>
      <c r="AB19" s="96"/>
      <c r="AC19" s="96"/>
    </row>
    <row r="20" spans="1:29" ht="18" hidden="1" customHeight="1">
      <c r="A20" s="97" t="s">
        <v>268</v>
      </c>
      <c r="B20" s="97" t="s">
        <v>269</v>
      </c>
      <c r="C20" s="97" t="s">
        <v>336</v>
      </c>
      <c r="D20" s="98" t="str">
        <f t="shared" si="0"/>
        <v xml:space="preserve">0 </v>
      </c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9"/>
      <c r="V20" s="99"/>
      <c r="W20" s="99"/>
      <c r="X20" s="99"/>
      <c r="Y20" s="99"/>
      <c r="Z20" s="99"/>
      <c r="AA20" s="99"/>
      <c r="AB20" s="99"/>
      <c r="AC20" s="99"/>
    </row>
    <row r="21" spans="1:29" ht="18" customHeight="1">
      <c r="A21" s="94" t="s">
        <v>117</v>
      </c>
      <c r="B21" s="94" t="s">
        <v>118</v>
      </c>
      <c r="C21" s="94" t="s">
        <v>381</v>
      </c>
      <c r="D21" s="95" t="str">
        <f t="shared" si="0"/>
        <v xml:space="preserve">20 </v>
      </c>
      <c r="E21" s="95">
        <v>5</v>
      </c>
      <c r="F21" s="95">
        <v>5</v>
      </c>
      <c r="G21" s="95">
        <v>5</v>
      </c>
      <c r="H21" s="95">
        <v>5</v>
      </c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6"/>
      <c r="V21" s="96"/>
      <c r="W21" s="96"/>
      <c r="X21" s="96"/>
      <c r="Y21" s="96"/>
      <c r="Z21" s="96"/>
      <c r="AA21" s="96"/>
      <c r="AB21" s="96"/>
      <c r="AC21" s="96"/>
    </row>
    <row r="22" spans="1:29" ht="18" hidden="1" customHeight="1">
      <c r="A22" s="97" t="s">
        <v>107</v>
      </c>
      <c r="B22" s="97" t="s">
        <v>112</v>
      </c>
      <c r="C22" s="97" t="s">
        <v>312</v>
      </c>
      <c r="D22" s="113" t="str">
        <f t="shared" si="0"/>
        <v xml:space="preserve">0 </v>
      </c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9"/>
      <c r="V22" s="99"/>
      <c r="W22" s="99"/>
      <c r="X22" s="99"/>
      <c r="Y22" s="99"/>
      <c r="Z22" s="99"/>
      <c r="AA22" s="99"/>
      <c r="AB22" s="99"/>
      <c r="AC22" s="99"/>
    </row>
    <row r="23" spans="1:29" ht="18" hidden="1" customHeight="1">
      <c r="A23" s="94" t="s">
        <v>9</v>
      </c>
      <c r="B23" s="94" t="s">
        <v>166</v>
      </c>
      <c r="C23" s="94" t="s">
        <v>310</v>
      </c>
      <c r="D23" s="95" t="str">
        <f t="shared" si="0"/>
        <v xml:space="preserve">0 </v>
      </c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6"/>
      <c r="V23" s="96"/>
      <c r="W23" s="96"/>
      <c r="X23" s="96"/>
      <c r="Y23" s="96"/>
      <c r="Z23" s="96"/>
      <c r="AA23" s="96"/>
      <c r="AB23" s="96"/>
      <c r="AC23" s="96"/>
    </row>
    <row r="24" spans="1:29" ht="18" hidden="1" customHeight="1">
      <c r="A24" s="97" t="s">
        <v>9</v>
      </c>
      <c r="B24" s="97" t="s">
        <v>168</v>
      </c>
      <c r="C24" s="97" t="s">
        <v>311</v>
      </c>
      <c r="D24" s="95" t="str">
        <f t="shared" si="0"/>
        <v xml:space="preserve">0 </v>
      </c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9"/>
      <c r="V24" s="99"/>
      <c r="W24" s="99"/>
      <c r="X24" s="99"/>
      <c r="Y24" s="99"/>
      <c r="Z24" s="99"/>
      <c r="AA24" s="99"/>
      <c r="AB24" s="99"/>
      <c r="AC24" s="99"/>
    </row>
    <row r="25" spans="1:29" ht="18" hidden="1" customHeight="1">
      <c r="A25" s="128" t="s">
        <v>9</v>
      </c>
      <c r="B25" s="128" t="s">
        <v>155</v>
      </c>
      <c r="C25" s="128" t="s">
        <v>156</v>
      </c>
      <c r="D25" s="125" t="str">
        <f>E25+F25+G25+H25+I25+J25+K25+L25+M25+N25+O25+P25+Q25+R25+S25+T25+U25+V25+W25+X25+Y25+Z25+AA25+AB25 &amp; " " &amp;AC25</f>
        <v xml:space="preserve">0 </v>
      </c>
      <c r="E25" s="117"/>
      <c r="F25" s="117"/>
      <c r="G25" s="117"/>
      <c r="H25" s="117"/>
      <c r="I25" s="117"/>
      <c r="J25" s="117"/>
      <c r="K25" s="117"/>
      <c r="L25" s="121"/>
      <c r="M25" s="121"/>
      <c r="N25" s="121"/>
      <c r="O25" s="121"/>
      <c r="P25" s="121"/>
      <c r="Q25" s="121"/>
      <c r="R25" s="121"/>
      <c r="S25" s="121"/>
      <c r="T25" s="117"/>
      <c r="U25" s="132"/>
      <c r="V25" s="132"/>
      <c r="W25" s="132"/>
      <c r="X25" s="132"/>
      <c r="Y25" s="132"/>
      <c r="Z25" s="132"/>
      <c r="AA25" s="132"/>
      <c r="AB25" s="132"/>
      <c r="AC25" s="132"/>
    </row>
    <row r="26" spans="1:29" ht="18" hidden="1" customHeight="1">
      <c r="A26" s="112" t="s">
        <v>138</v>
      </c>
      <c r="B26" s="112" t="s">
        <v>149</v>
      </c>
      <c r="C26" s="112" t="s">
        <v>345</v>
      </c>
      <c r="D26" s="95" t="str">
        <f t="shared" si="0"/>
        <v xml:space="preserve">0 </v>
      </c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4"/>
      <c r="V26" s="114"/>
      <c r="W26" s="114"/>
      <c r="X26" s="114"/>
      <c r="Y26" s="114"/>
      <c r="Z26" s="114"/>
      <c r="AA26" s="114"/>
      <c r="AB26" s="114"/>
      <c r="AC26" s="114"/>
    </row>
    <row r="27" spans="1:29" ht="18" hidden="1" customHeight="1">
      <c r="A27" s="94" t="s">
        <v>352</v>
      </c>
      <c r="B27" s="94" t="s">
        <v>352</v>
      </c>
      <c r="C27" s="94" t="s">
        <v>366</v>
      </c>
      <c r="D27" s="95" t="str">
        <f t="shared" si="0"/>
        <v xml:space="preserve">0 </v>
      </c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6"/>
      <c r="V27" s="96"/>
      <c r="W27" s="96"/>
      <c r="X27" s="96"/>
      <c r="Y27" s="96"/>
      <c r="Z27" s="96"/>
      <c r="AA27" s="96"/>
      <c r="AB27" s="96"/>
      <c r="AC27" s="96"/>
    </row>
    <row r="28" spans="1:29" ht="18" hidden="1" customHeight="1">
      <c r="A28" s="115" t="s">
        <v>4</v>
      </c>
      <c r="B28" s="115" t="s">
        <v>188</v>
      </c>
      <c r="C28" s="115" t="s">
        <v>189</v>
      </c>
      <c r="D28" s="95" t="str">
        <f t="shared" si="0"/>
        <v xml:space="preserve">0 </v>
      </c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  <c r="V28" s="111"/>
      <c r="W28" s="111"/>
      <c r="X28" s="111"/>
      <c r="Y28" s="111"/>
      <c r="Z28" s="111"/>
      <c r="AA28" s="111"/>
      <c r="AB28" s="111"/>
      <c r="AC28" s="111"/>
    </row>
    <row r="29" spans="1:29" ht="18" hidden="1" customHeight="1">
      <c r="A29" s="131" t="s">
        <v>129</v>
      </c>
      <c r="B29" s="131" t="s">
        <v>130</v>
      </c>
      <c r="C29" s="131" t="s">
        <v>131</v>
      </c>
      <c r="D29" s="127" t="str">
        <f t="shared" si="0"/>
        <v xml:space="preserve">0 </v>
      </c>
      <c r="E29" s="119"/>
      <c r="F29" s="119"/>
      <c r="G29" s="119"/>
      <c r="H29" s="119"/>
      <c r="I29" s="119"/>
      <c r="J29" s="119"/>
      <c r="K29" s="119"/>
      <c r="L29" s="123"/>
      <c r="M29" s="123"/>
      <c r="N29" s="123"/>
      <c r="O29" s="123"/>
      <c r="P29" s="123"/>
      <c r="Q29" s="123"/>
      <c r="R29" s="123"/>
      <c r="S29" s="123"/>
      <c r="T29" s="119"/>
      <c r="U29" s="134"/>
      <c r="V29" s="134"/>
      <c r="W29" s="134"/>
      <c r="X29" s="134"/>
      <c r="Y29" s="134"/>
      <c r="Z29" s="134"/>
      <c r="AA29" s="134"/>
      <c r="AB29" s="134"/>
      <c r="AC29" s="134"/>
    </row>
    <row r="30" spans="1:29" ht="18" customHeight="1">
      <c r="A30" s="128" t="s">
        <v>138</v>
      </c>
      <c r="B30" s="128" t="s">
        <v>143</v>
      </c>
      <c r="C30" s="128" t="s">
        <v>144</v>
      </c>
      <c r="D30" s="125" t="str">
        <f t="shared" si="0"/>
        <v xml:space="preserve">4 </v>
      </c>
      <c r="E30" s="117">
        <v>1</v>
      </c>
      <c r="F30" s="117">
        <v>1</v>
      </c>
      <c r="G30" s="117">
        <v>1</v>
      </c>
      <c r="H30" s="117">
        <v>1</v>
      </c>
      <c r="I30" s="117"/>
      <c r="J30" s="117"/>
      <c r="K30" s="117"/>
      <c r="L30" s="121"/>
      <c r="M30" s="121"/>
      <c r="N30" s="121"/>
      <c r="O30" s="121"/>
      <c r="P30" s="121"/>
      <c r="Q30" s="121"/>
      <c r="R30" s="121"/>
      <c r="S30" s="121"/>
      <c r="T30" s="117"/>
      <c r="U30" s="132"/>
      <c r="V30" s="132"/>
      <c r="W30" s="132"/>
      <c r="X30" s="132"/>
      <c r="Y30" s="132"/>
      <c r="Z30" s="132"/>
      <c r="AA30" s="132"/>
      <c r="AB30" s="132"/>
      <c r="AC30" s="132"/>
    </row>
    <row r="31" spans="1:29" ht="18" hidden="1" customHeight="1">
      <c r="A31" s="112" t="s">
        <v>4</v>
      </c>
      <c r="B31" s="112" t="s">
        <v>85</v>
      </c>
      <c r="C31" s="112" t="s">
        <v>86</v>
      </c>
      <c r="D31" s="113" t="str">
        <f t="shared" si="0"/>
        <v xml:space="preserve">0 </v>
      </c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4"/>
      <c r="V31" s="114"/>
      <c r="W31" s="114"/>
      <c r="X31" s="114"/>
      <c r="Y31" s="114"/>
      <c r="Z31" s="114"/>
      <c r="AA31" s="114"/>
      <c r="AB31" s="114"/>
      <c r="AC31" s="114"/>
    </row>
    <row r="32" spans="1:29" ht="18" hidden="1" customHeight="1">
      <c r="A32" s="97" t="s">
        <v>9</v>
      </c>
      <c r="B32" s="97" t="s">
        <v>25</v>
      </c>
      <c r="C32" s="97" t="s">
        <v>313</v>
      </c>
      <c r="D32" s="110" t="str">
        <f t="shared" si="0"/>
        <v xml:space="preserve">0 </v>
      </c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9"/>
      <c r="V32" s="99"/>
      <c r="W32" s="99"/>
      <c r="X32" s="99"/>
      <c r="Y32" s="99"/>
      <c r="Z32" s="99"/>
      <c r="AA32" s="99"/>
      <c r="AB32" s="99"/>
      <c r="AC32" s="99"/>
    </row>
    <row r="33" spans="1:29" ht="18" customHeight="1">
      <c r="A33" s="128" t="s">
        <v>52</v>
      </c>
      <c r="B33" s="128" t="s">
        <v>213</v>
      </c>
      <c r="C33" s="128" t="s">
        <v>564</v>
      </c>
      <c r="D33" s="125" t="str">
        <f>E33+F33+G33+H33+I33+J33+K33+L33+M33+N33+O33+P33+Q33+R33+S33+T33+U33+V33+W33+X33+Y33+Z33+AA33+AB33 &amp; " " &amp;AC33</f>
        <v xml:space="preserve">24 </v>
      </c>
      <c r="E33" s="117"/>
      <c r="F33" s="117"/>
      <c r="G33" s="117"/>
      <c r="H33" s="117"/>
      <c r="I33" s="117"/>
      <c r="J33" s="117"/>
      <c r="K33" s="117"/>
      <c r="L33" s="121">
        <v>3</v>
      </c>
      <c r="M33" s="121">
        <v>3</v>
      </c>
      <c r="N33" s="121">
        <v>3</v>
      </c>
      <c r="O33" s="121">
        <v>3</v>
      </c>
      <c r="P33" s="121">
        <v>3</v>
      </c>
      <c r="Q33" s="121">
        <v>3</v>
      </c>
      <c r="R33" s="121">
        <v>3</v>
      </c>
      <c r="S33" s="121">
        <v>3</v>
      </c>
      <c r="T33" s="117"/>
      <c r="U33" s="132"/>
      <c r="V33" s="132"/>
      <c r="W33" s="132"/>
      <c r="X33" s="132"/>
      <c r="Y33" s="132"/>
      <c r="Z33" s="132"/>
      <c r="AA33" s="132"/>
      <c r="AB33" s="132"/>
      <c r="AC33" s="132"/>
    </row>
    <row r="34" spans="1:29" ht="18" hidden="1" customHeight="1">
      <c r="A34" s="112" t="s">
        <v>138</v>
      </c>
      <c r="B34" s="112" t="s">
        <v>141</v>
      </c>
      <c r="C34" s="112" t="s">
        <v>142</v>
      </c>
      <c r="D34" s="113" t="str">
        <f t="shared" si="0"/>
        <v xml:space="preserve">0 </v>
      </c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4"/>
      <c r="V34" s="114"/>
      <c r="W34" s="114"/>
      <c r="X34" s="114"/>
      <c r="Y34" s="114"/>
      <c r="Z34" s="114"/>
      <c r="AA34" s="114"/>
      <c r="AB34" s="114"/>
      <c r="AC34" s="114"/>
    </row>
    <row r="35" spans="1:29" ht="18" hidden="1" customHeight="1">
      <c r="A35" s="94" t="s">
        <v>7</v>
      </c>
      <c r="B35" s="94" t="s">
        <v>8</v>
      </c>
      <c r="C35" s="94" t="s">
        <v>303</v>
      </c>
      <c r="D35" s="95" t="str">
        <f t="shared" si="0"/>
        <v xml:space="preserve">0 </v>
      </c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6"/>
      <c r="V35" s="96"/>
      <c r="W35" s="96"/>
      <c r="X35" s="96"/>
      <c r="Y35" s="96"/>
      <c r="Z35" s="96"/>
      <c r="AA35" s="96"/>
      <c r="AB35" s="96"/>
      <c r="AC35" s="96"/>
    </row>
    <row r="36" spans="1:29" ht="18" hidden="1" customHeight="1">
      <c r="A36" s="94" t="s">
        <v>7</v>
      </c>
      <c r="B36" s="94" t="s">
        <v>196</v>
      </c>
      <c r="C36" s="94" t="s">
        <v>302</v>
      </c>
      <c r="D36" s="95" t="str">
        <f t="shared" si="0"/>
        <v xml:space="preserve">0 </v>
      </c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6"/>
      <c r="V36" s="96"/>
      <c r="W36" s="96"/>
      <c r="X36" s="96"/>
      <c r="Y36" s="96"/>
      <c r="Z36" s="96"/>
      <c r="AA36" s="96"/>
      <c r="AB36" s="96"/>
      <c r="AC36" s="96"/>
    </row>
    <row r="37" spans="1:29" hidden="1">
      <c r="A37" s="94" t="s">
        <v>47</v>
      </c>
      <c r="B37" s="94" t="s">
        <v>205</v>
      </c>
      <c r="C37" s="94" t="s">
        <v>206</v>
      </c>
      <c r="D37" s="95" t="str">
        <f t="shared" si="0"/>
        <v xml:space="preserve">0 </v>
      </c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6"/>
      <c r="V37" s="96"/>
      <c r="W37" s="96"/>
      <c r="X37" s="96"/>
      <c r="Y37" s="96"/>
      <c r="Z37" s="96"/>
      <c r="AA37" s="96"/>
      <c r="AB37" s="96"/>
      <c r="AC37" s="96"/>
    </row>
    <row r="38" spans="1:29" hidden="1">
      <c r="A38" s="94" t="s">
        <v>47</v>
      </c>
      <c r="B38" s="94" t="s">
        <v>207</v>
      </c>
      <c r="C38" s="94" t="s">
        <v>208</v>
      </c>
      <c r="D38" s="95" t="str">
        <f t="shared" si="0"/>
        <v xml:space="preserve">0 </v>
      </c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6"/>
      <c r="V38" s="96"/>
      <c r="W38" s="96"/>
      <c r="X38" s="96"/>
      <c r="Y38" s="96"/>
      <c r="Z38" s="96"/>
      <c r="AA38" s="96"/>
      <c r="AB38" s="96"/>
      <c r="AC38" s="96"/>
    </row>
    <row r="39" spans="1:29" hidden="1">
      <c r="A39" s="94" t="s">
        <v>47</v>
      </c>
      <c r="B39" s="94" t="s">
        <v>209</v>
      </c>
      <c r="C39" s="94" t="s">
        <v>210</v>
      </c>
      <c r="D39" s="95" t="str">
        <f t="shared" si="0"/>
        <v xml:space="preserve">0 </v>
      </c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6"/>
      <c r="V39" s="96"/>
      <c r="W39" s="96"/>
      <c r="X39" s="96"/>
      <c r="Y39" s="96"/>
      <c r="Z39" s="96"/>
      <c r="AA39" s="96"/>
      <c r="AB39" s="96"/>
      <c r="AC39" s="96"/>
    </row>
    <row r="40" spans="1:29" hidden="1">
      <c r="A40" s="94" t="s">
        <v>47</v>
      </c>
      <c r="B40" s="94" t="s">
        <v>211</v>
      </c>
      <c r="C40" s="94" t="s">
        <v>212</v>
      </c>
      <c r="D40" s="95" t="str">
        <f t="shared" si="0"/>
        <v xml:space="preserve">0 </v>
      </c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6"/>
      <c r="V40" s="96"/>
      <c r="W40" s="96"/>
      <c r="X40" s="96"/>
      <c r="Y40" s="96"/>
      <c r="Z40" s="96"/>
      <c r="AA40" s="96"/>
      <c r="AB40" s="96"/>
      <c r="AC40" s="96"/>
    </row>
    <row r="41" spans="1:29" hidden="1">
      <c r="A41" s="94" t="s">
        <v>47</v>
      </c>
      <c r="B41" s="94" t="s">
        <v>48</v>
      </c>
      <c r="C41" s="94" t="s">
        <v>49</v>
      </c>
      <c r="D41" s="95" t="str">
        <f t="shared" si="0"/>
        <v xml:space="preserve">0 </v>
      </c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96"/>
      <c r="W41" s="96"/>
      <c r="X41" s="96"/>
      <c r="Y41" s="96"/>
      <c r="Z41" s="96"/>
      <c r="AA41" s="96"/>
      <c r="AB41" s="96"/>
      <c r="AC41" s="96"/>
    </row>
    <row r="42" spans="1:29" hidden="1">
      <c r="A42" s="94" t="s">
        <v>47</v>
      </c>
      <c r="B42" s="94" t="s">
        <v>50</v>
      </c>
      <c r="C42" s="94" t="s">
        <v>51</v>
      </c>
      <c r="D42" s="95" t="str">
        <f t="shared" si="0"/>
        <v xml:space="preserve">0 </v>
      </c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96"/>
      <c r="W42" s="96"/>
      <c r="X42" s="96"/>
      <c r="Y42" s="96"/>
      <c r="Z42" s="96"/>
      <c r="AA42" s="96"/>
      <c r="AB42" s="96"/>
      <c r="AC42" s="96"/>
    </row>
    <row r="43" spans="1:29" hidden="1">
      <c r="A43" s="94" t="s">
        <v>55</v>
      </c>
      <c r="B43" s="94" t="s">
        <v>56</v>
      </c>
      <c r="C43" s="94" t="s">
        <v>57</v>
      </c>
      <c r="D43" s="95" t="str">
        <f t="shared" si="0"/>
        <v xml:space="preserve">0 </v>
      </c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6"/>
      <c r="V43" s="96"/>
      <c r="W43" s="96"/>
      <c r="X43" s="96"/>
      <c r="Y43" s="96"/>
      <c r="Z43" s="96"/>
      <c r="AA43" s="96"/>
      <c r="AB43" s="96"/>
      <c r="AC43" s="96"/>
    </row>
    <row r="44" spans="1:29" hidden="1">
      <c r="A44" s="94" t="s">
        <v>30</v>
      </c>
      <c r="B44" s="94" t="s">
        <v>58</v>
      </c>
      <c r="C44" s="94" t="s">
        <v>59</v>
      </c>
      <c r="D44" s="95" t="str">
        <f t="shared" si="0"/>
        <v xml:space="preserve">0 </v>
      </c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6"/>
      <c r="X44" s="96"/>
      <c r="Y44" s="96"/>
      <c r="Z44" s="96"/>
      <c r="AA44" s="96"/>
      <c r="AB44" s="96"/>
      <c r="AC44" s="96"/>
    </row>
    <row r="45" spans="1:29" hidden="1">
      <c r="A45" s="94" t="s">
        <v>30</v>
      </c>
      <c r="B45" s="94" t="s">
        <v>60</v>
      </c>
      <c r="C45" s="94" t="s">
        <v>61</v>
      </c>
      <c r="D45" s="95" t="str">
        <f t="shared" si="0"/>
        <v xml:space="preserve">0 </v>
      </c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6"/>
      <c r="V45" s="96"/>
      <c r="W45" s="96"/>
      <c r="X45" s="96"/>
      <c r="Y45" s="96"/>
      <c r="Z45" s="96"/>
      <c r="AA45" s="96"/>
      <c r="AB45" s="96"/>
      <c r="AC45" s="96"/>
    </row>
    <row r="46" spans="1:29" hidden="1">
      <c r="A46" s="94" t="s">
        <v>30</v>
      </c>
      <c r="B46" s="94" t="s">
        <v>62</v>
      </c>
      <c r="C46" s="94" t="s">
        <v>63</v>
      </c>
      <c r="D46" s="95" t="str">
        <f t="shared" si="0"/>
        <v xml:space="preserve">0 </v>
      </c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6"/>
      <c r="V46" s="96"/>
      <c r="W46" s="96"/>
      <c r="X46" s="96"/>
      <c r="Y46" s="96"/>
      <c r="Z46" s="96"/>
      <c r="AA46" s="96"/>
      <c r="AB46" s="96"/>
      <c r="AC46" s="96"/>
    </row>
    <row r="47" spans="1:29" hidden="1">
      <c r="A47" s="94" t="s">
        <v>30</v>
      </c>
      <c r="B47" s="94" t="s">
        <v>31</v>
      </c>
      <c r="C47" s="94" t="s">
        <v>32</v>
      </c>
      <c r="D47" s="95" t="str">
        <f t="shared" si="0"/>
        <v xml:space="preserve">0 </v>
      </c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6"/>
      <c r="V47" s="96"/>
      <c r="W47" s="96"/>
      <c r="X47" s="96"/>
      <c r="Y47" s="96"/>
      <c r="Z47" s="96"/>
      <c r="AA47" s="96"/>
      <c r="AB47" s="96"/>
      <c r="AC47" s="96"/>
    </row>
    <row r="48" spans="1:29" hidden="1">
      <c r="A48" s="94" t="s">
        <v>30</v>
      </c>
      <c r="B48" s="94" t="s">
        <v>39</v>
      </c>
      <c r="C48" s="94" t="s">
        <v>40</v>
      </c>
      <c r="D48" s="95" t="str">
        <f t="shared" si="0"/>
        <v xml:space="preserve">0 </v>
      </c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6"/>
      <c r="V48" s="96"/>
      <c r="W48" s="96"/>
      <c r="X48" s="96"/>
      <c r="Y48" s="96"/>
      <c r="Z48" s="96"/>
      <c r="AA48" s="96"/>
      <c r="AB48" s="96"/>
      <c r="AC48" s="96"/>
    </row>
    <row r="49" spans="1:29" hidden="1">
      <c r="A49" s="94" t="s">
        <v>30</v>
      </c>
      <c r="B49" s="94" t="s">
        <v>217</v>
      </c>
      <c r="C49" s="94" t="s">
        <v>218</v>
      </c>
      <c r="D49" s="95" t="str">
        <f t="shared" si="0"/>
        <v xml:space="preserve">0 </v>
      </c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6"/>
      <c r="X49" s="96"/>
      <c r="Y49" s="96"/>
      <c r="Z49" s="96"/>
      <c r="AA49" s="96"/>
      <c r="AB49" s="96"/>
      <c r="AC49" s="96"/>
    </row>
    <row r="50" spans="1:29" hidden="1">
      <c r="A50" s="94" t="s">
        <v>30</v>
      </c>
      <c r="B50" s="94" t="s">
        <v>219</v>
      </c>
      <c r="C50" s="94" t="s">
        <v>220</v>
      </c>
      <c r="D50" s="95" t="str">
        <f t="shared" si="0"/>
        <v xml:space="preserve">0 </v>
      </c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6"/>
      <c r="V50" s="96"/>
      <c r="W50" s="96"/>
      <c r="X50" s="96"/>
      <c r="Y50" s="96"/>
      <c r="Z50" s="96"/>
      <c r="AA50" s="96"/>
      <c r="AB50" s="96"/>
      <c r="AC50" s="96"/>
    </row>
    <row r="51" spans="1:29" hidden="1">
      <c r="A51" s="94" t="s">
        <v>200</v>
      </c>
      <c r="B51" s="94" t="s">
        <v>221</v>
      </c>
      <c r="C51" s="94" t="s">
        <v>222</v>
      </c>
      <c r="D51" s="95" t="str">
        <f t="shared" si="0"/>
        <v xml:space="preserve">0 </v>
      </c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6"/>
      <c r="V51" s="96"/>
      <c r="W51" s="96"/>
      <c r="X51" s="96"/>
      <c r="Y51" s="96"/>
      <c r="Z51" s="96"/>
      <c r="AA51" s="96"/>
      <c r="AB51" s="96"/>
      <c r="AC51" s="96"/>
    </row>
    <row r="52" spans="1:29" hidden="1">
      <c r="A52" s="94" t="s">
        <v>223</v>
      </c>
      <c r="B52" s="94" t="s">
        <v>224</v>
      </c>
      <c r="C52" s="94" t="s">
        <v>225</v>
      </c>
      <c r="D52" s="95" t="str">
        <f t="shared" si="0"/>
        <v xml:space="preserve">0 </v>
      </c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6"/>
      <c r="V52" s="96"/>
      <c r="W52" s="96"/>
      <c r="X52" s="96"/>
      <c r="Y52" s="96"/>
      <c r="Z52" s="96"/>
      <c r="AA52" s="96"/>
      <c r="AB52" s="96"/>
      <c r="AC52" s="96"/>
    </row>
    <row r="53" spans="1:29" hidden="1">
      <c r="A53" s="94" t="s">
        <v>0</v>
      </c>
      <c r="B53" s="94" t="s">
        <v>134</v>
      </c>
      <c r="C53" s="94" t="s">
        <v>135</v>
      </c>
      <c r="D53" s="95" t="str">
        <f t="shared" si="0"/>
        <v xml:space="preserve">0 </v>
      </c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6"/>
      <c r="V53" s="96"/>
      <c r="W53" s="96"/>
      <c r="X53" s="96"/>
      <c r="Y53" s="96"/>
      <c r="Z53" s="96"/>
      <c r="AA53" s="96"/>
      <c r="AB53" s="96"/>
      <c r="AC53" s="96"/>
    </row>
    <row r="54" spans="1:29" hidden="1">
      <c r="A54" s="94" t="s">
        <v>0</v>
      </c>
      <c r="B54" s="94" t="s">
        <v>1</v>
      </c>
      <c r="C54" s="94" t="s">
        <v>2</v>
      </c>
      <c r="D54" s="95" t="str">
        <f t="shared" si="0"/>
        <v xml:space="preserve">0 </v>
      </c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6"/>
      <c r="V54" s="96"/>
      <c r="W54" s="96"/>
      <c r="X54" s="96"/>
      <c r="Y54" s="96"/>
      <c r="Z54" s="96"/>
      <c r="AA54" s="96"/>
      <c r="AB54" s="96"/>
      <c r="AC54" s="96"/>
    </row>
    <row r="55" spans="1:29" hidden="1">
      <c r="A55" s="94" t="s">
        <v>0</v>
      </c>
      <c r="B55" s="94" t="s">
        <v>174</v>
      </c>
      <c r="C55" s="94" t="s">
        <v>175</v>
      </c>
      <c r="D55" s="95" t="str">
        <f t="shared" si="0"/>
        <v xml:space="preserve">0 </v>
      </c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6"/>
      <c r="V55" s="96"/>
      <c r="W55" s="96"/>
      <c r="X55" s="96"/>
      <c r="Y55" s="96"/>
      <c r="Z55" s="96"/>
      <c r="AA55" s="96"/>
      <c r="AB55" s="96"/>
      <c r="AC55" s="96"/>
    </row>
    <row r="56" spans="1:29" hidden="1">
      <c r="A56" s="94" t="s">
        <v>0</v>
      </c>
      <c r="B56" s="94" t="s">
        <v>176</v>
      </c>
      <c r="C56" s="94" t="s">
        <v>177</v>
      </c>
      <c r="D56" s="95" t="str">
        <f t="shared" si="0"/>
        <v xml:space="preserve">0 </v>
      </c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6"/>
      <c r="V56" s="96"/>
      <c r="W56" s="96"/>
      <c r="X56" s="96"/>
      <c r="Y56" s="96"/>
      <c r="Z56" s="96"/>
      <c r="AA56" s="96"/>
      <c r="AB56" s="96"/>
      <c r="AC56" s="96"/>
    </row>
    <row r="57" spans="1:29" hidden="1">
      <c r="A57" s="94" t="s">
        <v>0</v>
      </c>
      <c r="B57" s="94" t="s">
        <v>226</v>
      </c>
      <c r="C57" s="94" t="s">
        <v>227</v>
      </c>
      <c r="D57" s="95" t="str">
        <f t="shared" si="0"/>
        <v xml:space="preserve">0 </v>
      </c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6"/>
      <c r="V57" s="96"/>
      <c r="W57" s="96"/>
      <c r="X57" s="96"/>
      <c r="Y57" s="96"/>
      <c r="Z57" s="96"/>
      <c r="AA57" s="96"/>
      <c r="AB57" s="96"/>
      <c r="AC57" s="96"/>
    </row>
    <row r="58" spans="1:29" hidden="1">
      <c r="A58" s="94" t="s">
        <v>3</v>
      </c>
      <c r="B58" s="94" t="s">
        <v>228</v>
      </c>
      <c r="C58" s="94" t="s">
        <v>229</v>
      </c>
      <c r="D58" s="95" t="str">
        <f t="shared" si="0"/>
        <v xml:space="preserve">0 </v>
      </c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6"/>
      <c r="V58" s="96"/>
      <c r="W58" s="96"/>
      <c r="X58" s="96"/>
      <c r="Y58" s="96"/>
      <c r="Z58" s="96"/>
      <c r="AA58" s="96"/>
      <c r="AB58" s="96"/>
      <c r="AC58" s="96"/>
    </row>
    <row r="59" spans="1:29" hidden="1">
      <c r="A59" s="94" t="s">
        <v>3</v>
      </c>
      <c r="B59" s="94" t="s">
        <v>178</v>
      </c>
      <c r="C59" s="94" t="s">
        <v>179</v>
      </c>
      <c r="D59" s="95" t="str">
        <f t="shared" si="0"/>
        <v xml:space="preserve">0 </v>
      </c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6"/>
      <c r="V59" s="96"/>
      <c r="W59" s="96"/>
      <c r="X59" s="96"/>
      <c r="Y59" s="96"/>
      <c r="Z59" s="96"/>
      <c r="AA59" s="96"/>
      <c r="AB59" s="96"/>
      <c r="AC59" s="96"/>
    </row>
    <row r="60" spans="1:29" hidden="1">
      <c r="A60" s="94" t="s">
        <v>3</v>
      </c>
      <c r="B60" s="94" t="s">
        <v>289</v>
      </c>
      <c r="C60" s="94" t="s">
        <v>290</v>
      </c>
      <c r="D60" s="95" t="str">
        <f t="shared" si="0"/>
        <v xml:space="preserve">0 </v>
      </c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6"/>
      <c r="V60" s="96"/>
      <c r="W60" s="96"/>
      <c r="X60" s="96"/>
      <c r="Y60" s="96"/>
      <c r="Z60" s="96"/>
      <c r="AA60" s="96"/>
      <c r="AB60" s="96"/>
      <c r="AC60" s="96"/>
    </row>
    <row r="61" spans="1:29" hidden="1">
      <c r="A61" s="94" t="s">
        <v>3</v>
      </c>
      <c r="B61" s="94" t="s">
        <v>64</v>
      </c>
      <c r="C61" s="94" t="s">
        <v>65</v>
      </c>
      <c r="D61" s="95" t="str">
        <f t="shared" si="0"/>
        <v xml:space="preserve">0 </v>
      </c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6"/>
      <c r="V61" s="96"/>
      <c r="W61" s="96"/>
      <c r="X61" s="96"/>
      <c r="Y61" s="96"/>
      <c r="Z61" s="96"/>
      <c r="AA61" s="96"/>
      <c r="AB61" s="96"/>
      <c r="AC61" s="96"/>
    </row>
    <row r="62" spans="1:29" hidden="1">
      <c r="A62" s="94" t="s">
        <v>3</v>
      </c>
      <c r="B62" s="94" t="s">
        <v>180</v>
      </c>
      <c r="C62" s="94" t="s">
        <v>181</v>
      </c>
      <c r="D62" s="95" t="str">
        <f t="shared" si="0"/>
        <v xml:space="preserve">0 </v>
      </c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6"/>
      <c r="V62" s="96"/>
      <c r="W62" s="96"/>
      <c r="X62" s="96"/>
      <c r="Y62" s="96"/>
      <c r="Z62" s="96"/>
      <c r="AA62" s="96"/>
      <c r="AB62" s="96"/>
      <c r="AC62" s="96"/>
    </row>
    <row r="63" spans="1:29" hidden="1">
      <c r="A63" s="94" t="s">
        <v>3</v>
      </c>
      <c r="B63" s="94" t="s">
        <v>230</v>
      </c>
      <c r="C63" s="94" t="s">
        <v>231</v>
      </c>
      <c r="D63" s="95" t="str">
        <f t="shared" si="0"/>
        <v xml:space="preserve">0 </v>
      </c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6"/>
      <c r="V63" s="96"/>
      <c r="W63" s="96"/>
      <c r="X63" s="96"/>
      <c r="Y63" s="96"/>
      <c r="Z63" s="96"/>
      <c r="AA63" s="96"/>
      <c r="AB63" s="96"/>
      <c r="AC63" s="96"/>
    </row>
    <row r="64" spans="1:29" hidden="1">
      <c r="A64" s="94" t="s">
        <v>66</v>
      </c>
      <c r="B64" s="94" t="s">
        <v>232</v>
      </c>
      <c r="C64" s="94" t="s">
        <v>233</v>
      </c>
      <c r="D64" s="95" t="str">
        <f t="shared" si="0"/>
        <v xml:space="preserve">0 </v>
      </c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6"/>
      <c r="V64" s="96"/>
      <c r="W64" s="96"/>
      <c r="X64" s="96"/>
      <c r="Y64" s="96"/>
      <c r="Z64" s="96"/>
      <c r="AA64" s="96"/>
      <c r="AB64" s="96"/>
      <c r="AC64" s="96"/>
    </row>
    <row r="65" spans="1:29" hidden="1">
      <c r="A65" s="94" t="s">
        <v>66</v>
      </c>
      <c r="B65" s="94" t="s">
        <v>234</v>
      </c>
      <c r="C65" s="94" t="s">
        <v>235</v>
      </c>
      <c r="D65" s="95" t="str">
        <f t="shared" si="0"/>
        <v xml:space="preserve">0 </v>
      </c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6"/>
      <c r="V65" s="96"/>
      <c r="W65" s="96"/>
      <c r="X65" s="96"/>
      <c r="Y65" s="96"/>
      <c r="Z65" s="96"/>
      <c r="AA65" s="96"/>
      <c r="AB65" s="96"/>
      <c r="AC65" s="96"/>
    </row>
    <row r="66" spans="1:29" hidden="1">
      <c r="A66" s="94" t="s">
        <v>66</v>
      </c>
      <c r="B66" s="94" t="s">
        <v>67</v>
      </c>
      <c r="C66" s="94" t="s">
        <v>68</v>
      </c>
      <c r="D66" s="95" t="str">
        <f t="shared" si="0"/>
        <v xml:space="preserve">0 </v>
      </c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6"/>
      <c r="V66" s="96"/>
      <c r="W66" s="96"/>
      <c r="X66" s="96"/>
      <c r="Y66" s="96"/>
      <c r="Z66" s="96"/>
      <c r="AA66" s="96"/>
      <c r="AB66" s="96"/>
      <c r="AC66" s="96"/>
    </row>
    <row r="67" spans="1:29" hidden="1">
      <c r="A67" s="94" t="s">
        <v>66</v>
      </c>
      <c r="B67" s="94" t="s">
        <v>236</v>
      </c>
      <c r="C67" s="94" t="s">
        <v>237</v>
      </c>
      <c r="D67" s="95" t="str">
        <f t="shared" si="0"/>
        <v xml:space="preserve">0 </v>
      </c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6"/>
      <c r="V67" s="96"/>
      <c r="W67" s="96"/>
      <c r="X67" s="96"/>
      <c r="Y67" s="96"/>
      <c r="Z67" s="96"/>
      <c r="AA67" s="96"/>
      <c r="AB67" s="96"/>
      <c r="AC67" s="96"/>
    </row>
    <row r="68" spans="1:29" hidden="1">
      <c r="A68" s="94" t="s">
        <v>66</v>
      </c>
      <c r="B68" s="94" t="s">
        <v>238</v>
      </c>
      <c r="C68" s="94" t="s">
        <v>239</v>
      </c>
      <c r="D68" s="95" t="str">
        <f t="shared" si="0"/>
        <v xml:space="preserve">0 </v>
      </c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6"/>
      <c r="V68" s="96"/>
      <c r="W68" s="96"/>
      <c r="X68" s="96"/>
      <c r="Y68" s="96"/>
      <c r="Z68" s="96"/>
      <c r="AA68" s="96"/>
      <c r="AB68" s="96"/>
      <c r="AC68" s="96"/>
    </row>
    <row r="69" spans="1:29" hidden="1">
      <c r="A69" s="94" t="s">
        <v>66</v>
      </c>
      <c r="B69" s="94" t="s">
        <v>182</v>
      </c>
      <c r="C69" s="94" t="s">
        <v>183</v>
      </c>
      <c r="D69" s="95" t="str">
        <f t="shared" si="0"/>
        <v xml:space="preserve">0 </v>
      </c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6"/>
      <c r="V69" s="96"/>
      <c r="W69" s="96"/>
      <c r="X69" s="96"/>
      <c r="Y69" s="96"/>
      <c r="Z69" s="96"/>
      <c r="AA69" s="96"/>
      <c r="AB69" s="96"/>
      <c r="AC69" s="96"/>
    </row>
    <row r="70" spans="1:29" hidden="1">
      <c r="A70" s="94" t="s">
        <v>66</v>
      </c>
      <c r="B70" s="94" t="s">
        <v>69</v>
      </c>
      <c r="C70" s="94" t="s">
        <v>70</v>
      </c>
      <c r="D70" s="95" t="str">
        <f t="shared" si="0"/>
        <v xml:space="preserve">0 </v>
      </c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6"/>
      <c r="V70" s="96"/>
      <c r="W70" s="96"/>
      <c r="X70" s="96"/>
      <c r="Y70" s="96"/>
      <c r="Z70" s="96"/>
      <c r="AA70" s="96"/>
      <c r="AB70" s="96"/>
      <c r="AC70" s="96"/>
    </row>
    <row r="71" spans="1:29" hidden="1">
      <c r="A71" s="94" t="s">
        <v>66</v>
      </c>
      <c r="B71" s="94" t="s">
        <v>240</v>
      </c>
      <c r="C71" s="94" t="s">
        <v>241</v>
      </c>
      <c r="D71" s="95" t="str">
        <f t="shared" ref="D71:D134" si="1">E71+F71+G71+H71+I71+J71+K71+L71+M71+N71+O71+P71+Q71+R71+S71+T71+U71+V71+W71+X71+Y71+Z71+AA71+AB71 &amp; " " &amp;AC71</f>
        <v xml:space="preserve">0 </v>
      </c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6"/>
      <c r="V71" s="96"/>
      <c r="W71" s="96"/>
      <c r="X71" s="96"/>
      <c r="Y71" s="96"/>
      <c r="Z71" s="96"/>
      <c r="AA71" s="96"/>
      <c r="AB71" s="96"/>
      <c r="AC71" s="96"/>
    </row>
    <row r="72" spans="1:29" hidden="1">
      <c r="A72" s="94" t="s">
        <v>66</v>
      </c>
      <c r="B72" s="94" t="s">
        <v>242</v>
      </c>
      <c r="C72" s="94" t="s">
        <v>243</v>
      </c>
      <c r="D72" s="95" t="str">
        <f t="shared" si="1"/>
        <v xml:space="preserve">0 </v>
      </c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6"/>
      <c r="V72" s="96"/>
      <c r="W72" s="96"/>
      <c r="X72" s="96"/>
      <c r="Y72" s="96"/>
      <c r="Z72" s="96"/>
      <c r="AA72" s="96"/>
      <c r="AB72" s="96"/>
      <c r="AC72" s="96"/>
    </row>
    <row r="73" spans="1:29" hidden="1">
      <c r="A73" s="94" t="s">
        <v>66</v>
      </c>
      <c r="B73" s="94" t="s">
        <v>71</v>
      </c>
      <c r="C73" s="94" t="s">
        <v>72</v>
      </c>
      <c r="D73" s="95" t="str">
        <f t="shared" si="1"/>
        <v xml:space="preserve">0 </v>
      </c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6"/>
      <c r="V73" s="96"/>
      <c r="W73" s="96"/>
      <c r="X73" s="96"/>
      <c r="Y73" s="96"/>
      <c r="Z73" s="96"/>
      <c r="AA73" s="96"/>
      <c r="AB73" s="96"/>
      <c r="AC73" s="96"/>
    </row>
    <row r="74" spans="1:29" hidden="1">
      <c r="A74" s="94" t="s">
        <v>66</v>
      </c>
      <c r="B74" s="94" t="s">
        <v>73</v>
      </c>
      <c r="C74" s="94" t="s">
        <v>74</v>
      </c>
      <c r="D74" s="95" t="str">
        <f t="shared" si="1"/>
        <v xml:space="preserve">0 </v>
      </c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6"/>
      <c r="V74" s="96"/>
      <c r="W74" s="96"/>
      <c r="X74" s="96"/>
      <c r="Y74" s="96"/>
      <c r="Z74" s="96"/>
      <c r="AA74" s="96"/>
      <c r="AB74" s="96"/>
      <c r="AC74" s="96"/>
    </row>
    <row r="75" spans="1:29" hidden="1">
      <c r="A75" s="94" t="s">
        <v>4</v>
      </c>
      <c r="B75" s="94" t="s">
        <v>75</v>
      </c>
      <c r="C75" s="94" t="s">
        <v>76</v>
      </c>
      <c r="D75" s="95" t="str">
        <f t="shared" si="1"/>
        <v xml:space="preserve">0 </v>
      </c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6"/>
      <c r="V75" s="96"/>
      <c r="W75" s="96"/>
      <c r="X75" s="96"/>
      <c r="Y75" s="96"/>
      <c r="Z75" s="96"/>
      <c r="AA75" s="96"/>
      <c r="AB75" s="96"/>
      <c r="AC75" s="96"/>
    </row>
    <row r="76" spans="1:29" hidden="1">
      <c r="A76" s="94" t="s">
        <v>4</v>
      </c>
      <c r="B76" s="94" t="s">
        <v>77</v>
      </c>
      <c r="C76" s="94" t="s">
        <v>78</v>
      </c>
      <c r="D76" s="95" t="str">
        <f t="shared" si="1"/>
        <v xml:space="preserve">0 </v>
      </c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6"/>
      <c r="V76" s="96"/>
      <c r="W76" s="96"/>
      <c r="X76" s="96"/>
      <c r="Y76" s="96"/>
      <c r="Z76" s="96"/>
      <c r="AA76" s="96"/>
      <c r="AB76" s="96"/>
      <c r="AC76" s="96"/>
    </row>
    <row r="77" spans="1:29" hidden="1">
      <c r="A77" s="94" t="s">
        <v>4</v>
      </c>
      <c r="B77" s="94" t="s">
        <v>79</v>
      </c>
      <c r="C77" s="94" t="s">
        <v>80</v>
      </c>
      <c r="D77" s="95" t="str">
        <f t="shared" si="1"/>
        <v xml:space="preserve">0 </v>
      </c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6"/>
      <c r="V77" s="96"/>
      <c r="W77" s="96"/>
      <c r="X77" s="96"/>
      <c r="Y77" s="96"/>
      <c r="Z77" s="96"/>
      <c r="AA77" s="96"/>
      <c r="AB77" s="96"/>
      <c r="AC77" s="96"/>
    </row>
    <row r="78" spans="1:29" hidden="1">
      <c r="A78" s="94" t="s">
        <v>4</v>
      </c>
      <c r="B78" s="94" t="s">
        <v>136</v>
      </c>
      <c r="C78" s="94" t="s">
        <v>137</v>
      </c>
      <c r="D78" s="95" t="str">
        <f t="shared" si="1"/>
        <v xml:space="preserve">0 </v>
      </c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6"/>
      <c r="V78" s="96"/>
      <c r="W78" s="96"/>
      <c r="X78" s="96"/>
      <c r="Y78" s="96"/>
      <c r="Z78" s="96"/>
      <c r="AA78" s="96"/>
      <c r="AB78" s="96"/>
      <c r="AC78" s="96"/>
    </row>
    <row r="79" spans="1:29" hidden="1">
      <c r="A79" s="94" t="s">
        <v>4</v>
      </c>
      <c r="B79" s="94" t="s">
        <v>81</v>
      </c>
      <c r="C79" s="94" t="s">
        <v>82</v>
      </c>
      <c r="D79" s="95" t="str">
        <f t="shared" si="1"/>
        <v xml:space="preserve">0 </v>
      </c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6"/>
      <c r="V79" s="96"/>
      <c r="W79" s="96"/>
      <c r="X79" s="96"/>
      <c r="Y79" s="96"/>
      <c r="Z79" s="96"/>
      <c r="AA79" s="96"/>
      <c r="AB79" s="96"/>
      <c r="AC79" s="96"/>
    </row>
    <row r="80" spans="1:29" hidden="1">
      <c r="A80" s="94" t="s">
        <v>4</v>
      </c>
      <c r="B80" s="94" t="s">
        <v>83</v>
      </c>
      <c r="C80" s="94" t="s">
        <v>84</v>
      </c>
      <c r="D80" s="95" t="str">
        <f t="shared" si="1"/>
        <v xml:space="preserve">0 </v>
      </c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6"/>
      <c r="V80" s="96"/>
      <c r="W80" s="96"/>
      <c r="X80" s="96"/>
      <c r="Y80" s="96"/>
      <c r="Z80" s="96"/>
      <c r="AA80" s="96"/>
      <c r="AB80" s="96"/>
      <c r="AC80" s="96"/>
    </row>
    <row r="81" spans="1:53" hidden="1">
      <c r="A81" s="94" t="s">
        <v>4</v>
      </c>
      <c r="B81" s="94" t="s">
        <v>5</v>
      </c>
      <c r="C81" s="94" t="s">
        <v>6</v>
      </c>
      <c r="D81" s="95" t="str">
        <f t="shared" si="1"/>
        <v xml:space="preserve">0 </v>
      </c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6"/>
      <c r="V81" s="96"/>
      <c r="W81" s="96"/>
      <c r="X81" s="96"/>
      <c r="Y81" s="96"/>
      <c r="Z81" s="96"/>
      <c r="AA81" s="96"/>
      <c r="AB81" s="96"/>
      <c r="AC81" s="96"/>
    </row>
    <row r="82" spans="1:53" hidden="1">
      <c r="A82" s="94" t="s">
        <v>4</v>
      </c>
      <c r="B82" s="94" t="s">
        <v>127</v>
      </c>
      <c r="C82" s="94" t="s">
        <v>128</v>
      </c>
      <c r="D82" s="95" t="str">
        <f t="shared" si="1"/>
        <v xml:space="preserve">0 </v>
      </c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6"/>
      <c r="V82" s="96"/>
      <c r="W82" s="96"/>
      <c r="X82" s="96"/>
      <c r="Y82" s="96"/>
      <c r="Z82" s="96"/>
      <c r="AA82" s="96"/>
      <c r="AB82" s="96"/>
      <c r="AC82" s="96"/>
    </row>
    <row r="83" spans="1:53" hidden="1">
      <c r="A83" s="94" t="s">
        <v>4</v>
      </c>
      <c r="B83" s="94" t="s">
        <v>184</v>
      </c>
      <c r="C83" s="94" t="s">
        <v>185</v>
      </c>
      <c r="D83" s="95" t="str">
        <f t="shared" si="1"/>
        <v xml:space="preserve">0 </v>
      </c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6"/>
      <c r="V83" s="96"/>
      <c r="W83" s="96"/>
      <c r="X83" s="96"/>
      <c r="Y83" s="96"/>
      <c r="Z83" s="96"/>
      <c r="AA83" s="96"/>
      <c r="AB83" s="96"/>
      <c r="AC83" s="96"/>
    </row>
    <row r="84" spans="1:53" hidden="1">
      <c r="A84" s="94" t="s">
        <v>4</v>
      </c>
      <c r="B84" s="94" t="s">
        <v>186</v>
      </c>
      <c r="C84" s="94" t="s">
        <v>187</v>
      </c>
      <c r="D84" s="95" t="str">
        <f t="shared" si="1"/>
        <v xml:space="preserve">0 </v>
      </c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6"/>
      <c r="V84" s="96"/>
      <c r="W84" s="96"/>
      <c r="X84" s="96"/>
      <c r="Y84" s="96"/>
      <c r="Z84" s="96"/>
      <c r="AA84" s="96"/>
      <c r="AB84" s="96"/>
      <c r="AC84" s="96"/>
    </row>
    <row r="85" spans="1:53" hidden="1">
      <c r="A85" s="128" t="s">
        <v>4</v>
      </c>
      <c r="B85" s="128" t="s">
        <v>190</v>
      </c>
      <c r="C85" s="128" t="s">
        <v>191</v>
      </c>
      <c r="D85" s="125" t="str">
        <f>E85+F85+G85+H85+I85+J85+K85+L85+M85+N85+O85+P85+Q85+R85+S85+T85+U85+V85+W85+X85+Y85+Z85+AA85+AB85 &amp; " " &amp;AC85</f>
        <v xml:space="preserve">0 </v>
      </c>
      <c r="E85" s="117"/>
      <c r="F85" s="117"/>
      <c r="G85" s="117"/>
      <c r="H85" s="117"/>
      <c r="I85" s="117"/>
      <c r="J85" s="117"/>
      <c r="K85" s="117"/>
      <c r="L85" s="121"/>
      <c r="M85" s="121"/>
      <c r="N85" s="121"/>
      <c r="O85" s="121"/>
      <c r="P85" s="121"/>
      <c r="Q85" s="121"/>
      <c r="R85" s="121"/>
      <c r="S85" s="121"/>
      <c r="T85" s="117"/>
      <c r="U85" s="132"/>
      <c r="V85" s="132"/>
      <c r="W85" s="132"/>
      <c r="X85" s="132"/>
      <c r="Y85" s="132"/>
      <c r="Z85" s="132"/>
      <c r="AA85" s="132"/>
      <c r="AB85" s="132"/>
      <c r="AC85" s="132"/>
    </row>
    <row r="86" spans="1:53" hidden="1">
      <c r="A86" s="94" t="s">
        <v>4</v>
      </c>
      <c r="B86" s="94" t="s">
        <v>192</v>
      </c>
      <c r="C86" s="94" t="s">
        <v>193</v>
      </c>
      <c r="D86" s="95" t="str">
        <f t="shared" si="1"/>
        <v xml:space="preserve">0 </v>
      </c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6"/>
      <c r="V86" s="96"/>
      <c r="W86" s="96"/>
      <c r="X86" s="96"/>
      <c r="Y86" s="96"/>
      <c r="Z86" s="96"/>
      <c r="AA86" s="96"/>
      <c r="AB86" s="96"/>
      <c r="AC86" s="96"/>
    </row>
    <row r="87" spans="1:53" hidden="1">
      <c r="A87" s="94" t="s">
        <v>4</v>
      </c>
      <c r="B87" s="94" t="s">
        <v>194</v>
      </c>
      <c r="C87" s="94" t="s">
        <v>195</v>
      </c>
      <c r="D87" s="95" t="str">
        <f t="shared" si="1"/>
        <v xml:space="preserve">0 </v>
      </c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6"/>
      <c r="V87" s="96"/>
      <c r="W87" s="96"/>
      <c r="X87" s="96"/>
      <c r="Y87" s="96"/>
      <c r="Z87" s="96"/>
      <c r="AA87" s="96"/>
      <c r="AB87" s="96"/>
      <c r="AC87" s="96"/>
    </row>
    <row r="88" spans="1:53" hidden="1">
      <c r="A88" s="94" t="s">
        <v>4</v>
      </c>
      <c r="B88" s="94" t="s">
        <v>291</v>
      </c>
      <c r="C88" s="94" t="s">
        <v>292</v>
      </c>
      <c r="D88" s="95" t="str">
        <f t="shared" si="1"/>
        <v xml:space="preserve">0 </v>
      </c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6"/>
      <c r="V88" s="96"/>
      <c r="W88" s="96"/>
      <c r="X88" s="96"/>
      <c r="Y88" s="96"/>
      <c r="Z88" s="96"/>
      <c r="AA88" s="96"/>
      <c r="AB88" s="96"/>
      <c r="AC88" s="96"/>
    </row>
    <row r="89" spans="1:53" hidden="1">
      <c r="A89" s="94" t="s">
        <v>4</v>
      </c>
      <c r="B89" s="94" t="s">
        <v>244</v>
      </c>
      <c r="C89" s="94" t="s">
        <v>245</v>
      </c>
      <c r="D89" s="95" t="str">
        <f t="shared" si="1"/>
        <v xml:space="preserve">0 </v>
      </c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6"/>
      <c r="V89" s="96"/>
      <c r="W89" s="96"/>
      <c r="X89" s="96"/>
      <c r="Y89" s="96"/>
      <c r="Z89" s="96"/>
      <c r="AA89" s="96"/>
      <c r="AB89" s="96"/>
      <c r="AC89" s="96"/>
    </row>
    <row r="90" spans="1:53" hidden="1">
      <c r="A90" s="94" t="s">
        <v>4</v>
      </c>
      <c r="B90" s="94" t="s">
        <v>246</v>
      </c>
      <c r="C90" s="94" t="s">
        <v>247</v>
      </c>
      <c r="D90" s="95" t="str">
        <f t="shared" si="1"/>
        <v xml:space="preserve">0 </v>
      </c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6"/>
      <c r="V90" s="96"/>
      <c r="W90" s="96"/>
      <c r="X90" s="96"/>
      <c r="Y90" s="96"/>
      <c r="Z90" s="96"/>
      <c r="AA90" s="96"/>
      <c r="AB90" s="96"/>
      <c r="AC90" s="96"/>
    </row>
    <row r="91" spans="1:53" hidden="1">
      <c r="A91" s="94" t="s">
        <v>138</v>
      </c>
      <c r="B91" s="94" t="s">
        <v>158</v>
      </c>
      <c r="C91" s="94" t="s">
        <v>157</v>
      </c>
      <c r="D91" s="95" t="str">
        <f t="shared" si="1"/>
        <v xml:space="preserve">0 </v>
      </c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6"/>
      <c r="V91" s="96"/>
      <c r="W91" s="96"/>
      <c r="X91" s="96"/>
      <c r="Y91" s="96"/>
      <c r="Z91" s="96"/>
      <c r="AA91" s="96"/>
      <c r="AB91" s="96"/>
      <c r="AC91" s="96"/>
    </row>
    <row r="92" spans="1:53" hidden="1">
      <c r="A92" s="94" t="s">
        <v>145</v>
      </c>
      <c r="B92" s="94" t="s">
        <v>146</v>
      </c>
      <c r="C92" s="94" t="s">
        <v>147</v>
      </c>
      <c r="D92" s="95" t="str">
        <f t="shared" si="1"/>
        <v xml:space="preserve">0 </v>
      </c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6"/>
      <c r="V92" s="96"/>
      <c r="W92" s="96"/>
      <c r="X92" s="96"/>
      <c r="Y92" s="96"/>
      <c r="Z92" s="96"/>
      <c r="AA92" s="96"/>
      <c r="AB92" s="96"/>
      <c r="AC92" s="96"/>
    </row>
    <row r="93" spans="1:53" hidden="1">
      <c r="A93" s="94" t="s">
        <v>9</v>
      </c>
      <c r="B93" s="94" t="s">
        <v>87</v>
      </c>
      <c r="C93" s="94" t="s">
        <v>88</v>
      </c>
      <c r="D93" s="95" t="str">
        <f t="shared" si="1"/>
        <v xml:space="preserve">0 </v>
      </c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6"/>
      <c r="V93" s="96"/>
      <c r="W93" s="96"/>
      <c r="X93" s="96"/>
      <c r="Y93" s="96"/>
      <c r="Z93" s="96"/>
      <c r="AA93" s="96"/>
      <c r="AB93" s="96"/>
      <c r="AC93" s="96"/>
    </row>
    <row r="94" spans="1:53" hidden="1">
      <c r="A94" s="94" t="s">
        <v>9</v>
      </c>
      <c r="B94" s="94" t="s">
        <v>89</v>
      </c>
      <c r="C94" s="94" t="s">
        <v>90</v>
      </c>
      <c r="D94" s="95" t="str">
        <f t="shared" si="1"/>
        <v xml:space="preserve">0 </v>
      </c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6"/>
      <c r="V94" s="96"/>
      <c r="W94" s="96"/>
      <c r="X94" s="96"/>
      <c r="Y94" s="96"/>
      <c r="Z94" s="96"/>
      <c r="AA94" s="96"/>
      <c r="AB94" s="96"/>
      <c r="AC94" s="96"/>
    </row>
    <row r="95" spans="1:53" hidden="1">
      <c r="A95" s="94" t="s">
        <v>9</v>
      </c>
      <c r="B95" s="94" t="s">
        <v>10</v>
      </c>
      <c r="C95" s="94" t="s">
        <v>11</v>
      </c>
      <c r="D95" s="95" t="str">
        <f t="shared" si="1"/>
        <v xml:space="preserve">0 </v>
      </c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6"/>
      <c r="V95" s="96"/>
      <c r="W95" s="96"/>
      <c r="X95" s="96"/>
      <c r="Y95" s="96"/>
      <c r="Z95" s="96"/>
      <c r="AA95" s="96"/>
      <c r="AB95" s="96"/>
      <c r="AC95" s="96"/>
      <c r="AR95" s="88"/>
      <c r="AZ95" s="88"/>
      <c r="BA95" s="88"/>
    </row>
    <row r="96" spans="1:53" hidden="1">
      <c r="A96" s="94" t="s">
        <v>9</v>
      </c>
      <c r="B96" s="94" t="s">
        <v>12</v>
      </c>
      <c r="C96" s="94" t="s">
        <v>13</v>
      </c>
      <c r="D96" s="95" t="str">
        <f t="shared" si="1"/>
        <v xml:space="preserve">0 </v>
      </c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6"/>
      <c r="V96" s="96"/>
      <c r="W96" s="96"/>
      <c r="X96" s="96"/>
      <c r="Y96" s="96"/>
      <c r="Z96" s="96"/>
      <c r="AA96" s="96"/>
      <c r="AB96" s="96"/>
      <c r="AC96" s="96"/>
      <c r="AR96" s="88"/>
      <c r="AZ96" s="88"/>
      <c r="BA96" s="88"/>
    </row>
    <row r="97" spans="1:53" hidden="1">
      <c r="A97" s="94" t="s">
        <v>9</v>
      </c>
      <c r="B97" s="94" t="s">
        <v>19</v>
      </c>
      <c r="C97" s="94" t="s">
        <v>20</v>
      </c>
      <c r="D97" s="95" t="str">
        <f t="shared" si="1"/>
        <v xml:space="preserve">0 </v>
      </c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6"/>
      <c r="V97" s="96"/>
      <c r="W97" s="96"/>
      <c r="X97" s="96"/>
      <c r="Y97" s="96"/>
      <c r="Z97" s="96"/>
      <c r="AA97" s="96"/>
      <c r="AB97" s="96"/>
      <c r="AC97" s="96"/>
      <c r="AR97" s="88"/>
      <c r="AZ97" s="88"/>
      <c r="BA97" s="88"/>
    </row>
    <row r="98" spans="1:53" hidden="1">
      <c r="A98" s="94" t="s">
        <v>9</v>
      </c>
      <c r="B98" s="94" t="s">
        <v>21</v>
      </c>
      <c r="C98" s="94" t="s">
        <v>22</v>
      </c>
      <c r="D98" s="95" t="str">
        <f t="shared" si="1"/>
        <v xml:space="preserve">0 </v>
      </c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6"/>
      <c r="V98" s="96"/>
      <c r="W98" s="96"/>
      <c r="X98" s="96"/>
      <c r="Y98" s="96"/>
      <c r="Z98" s="96"/>
      <c r="AA98" s="96"/>
      <c r="AB98" s="96"/>
      <c r="AC98" s="96"/>
      <c r="AR98" s="88"/>
      <c r="AZ98" s="88"/>
      <c r="BA98" s="88"/>
    </row>
    <row r="99" spans="1:53" hidden="1">
      <c r="A99" s="94" t="s">
        <v>9</v>
      </c>
      <c r="B99" s="94" t="s">
        <v>132</v>
      </c>
      <c r="C99" s="94" t="s">
        <v>133</v>
      </c>
      <c r="D99" s="95" t="str">
        <f t="shared" si="1"/>
        <v xml:space="preserve">0 </v>
      </c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6"/>
      <c r="V99" s="96"/>
      <c r="W99" s="96"/>
      <c r="X99" s="96"/>
      <c r="Y99" s="96"/>
      <c r="Z99" s="96"/>
      <c r="AA99" s="96"/>
      <c r="AB99" s="96"/>
      <c r="AC99" s="96"/>
      <c r="AR99" s="88"/>
      <c r="AZ99" s="88"/>
      <c r="BA99" s="88"/>
    </row>
    <row r="100" spans="1:53" hidden="1">
      <c r="A100" s="94" t="s">
        <v>9</v>
      </c>
      <c r="B100" s="94" t="s">
        <v>23</v>
      </c>
      <c r="C100" s="94" t="s">
        <v>24</v>
      </c>
      <c r="D100" s="95" t="str">
        <f t="shared" si="1"/>
        <v xml:space="preserve">0 </v>
      </c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6"/>
      <c r="V100" s="96"/>
      <c r="W100" s="96"/>
      <c r="X100" s="96"/>
      <c r="Y100" s="96"/>
      <c r="Z100" s="96"/>
      <c r="AA100" s="96"/>
      <c r="AB100" s="96"/>
      <c r="AC100" s="96"/>
    </row>
    <row r="101" spans="1:53" hidden="1">
      <c r="A101" s="94" t="s">
        <v>9</v>
      </c>
      <c r="B101" s="94" t="s">
        <v>91</v>
      </c>
      <c r="C101" s="94" t="s">
        <v>92</v>
      </c>
      <c r="D101" s="95" t="str">
        <f t="shared" si="1"/>
        <v xml:space="preserve">0 </v>
      </c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6"/>
      <c r="X101" s="96"/>
      <c r="Y101" s="96"/>
      <c r="Z101" s="96"/>
      <c r="AA101" s="96"/>
      <c r="AB101" s="96"/>
      <c r="AC101" s="96"/>
    </row>
    <row r="102" spans="1:53" hidden="1">
      <c r="A102" s="94" t="s">
        <v>9</v>
      </c>
      <c r="B102" s="94" t="s">
        <v>93</v>
      </c>
      <c r="C102" s="94" t="s">
        <v>94</v>
      </c>
      <c r="D102" s="95" t="str">
        <f t="shared" si="1"/>
        <v xml:space="preserve">0 </v>
      </c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6"/>
      <c r="V102" s="96"/>
      <c r="W102" s="96"/>
      <c r="X102" s="96"/>
      <c r="Y102" s="96"/>
      <c r="Z102" s="96"/>
      <c r="AA102" s="96"/>
      <c r="AB102" s="96"/>
      <c r="AC102" s="96"/>
    </row>
    <row r="103" spans="1:53" hidden="1">
      <c r="A103" s="94" t="s">
        <v>9</v>
      </c>
      <c r="B103" s="94" t="s">
        <v>164</v>
      </c>
      <c r="C103" s="94" t="s">
        <v>163</v>
      </c>
      <c r="D103" s="95" t="str">
        <f t="shared" si="1"/>
        <v xml:space="preserve">0 </v>
      </c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6"/>
      <c r="V103" s="96"/>
      <c r="W103" s="96"/>
      <c r="X103" s="96"/>
      <c r="Y103" s="96"/>
      <c r="Z103" s="96"/>
      <c r="AA103" s="96"/>
      <c r="AB103" s="96"/>
      <c r="AC103" s="96"/>
    </row>
    <row r="104" spans="1:53" hidden="1">
      <c r="A104" s="94" t="s">
        <v>9</v>
      </c>
      <c r="B104" s="94" t="s">
        <v>293</v>
      </c>
      <c r="C104" s="94" t="s">
        <v>294</v>
      </c>
      <c r="D104" s="95" t="str">
        <f t="shared" si="1"/>
        <v xml:space="preserve">0 </v>
      </c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6"/>
      <c r="V104" s="96"/>
      <c r="W104" s="96"/>
      <c r="X104" s="96"/>
      <c r="Y104" s="96"/>
      <c r="Z104" s="96"/>
      <c r="AA104" s="96"/>
      <c r="AB104" s="96"/>
      <c r="AC104" s="96"/>
    </row>
    <row r="105" spans="1:53" hidden="1">
      <c r="A105" s="94" t="s">
        <v>9</v>
      </c>
      <c r="B105" s="94" t="s">
        <v>248</v>
      </c>
      <c r="C105" s="94" t="s">
        <v>249</v>
      </c>
      <c r="D105" s="95" t="str">
        <f t="shared" si="1"/>
        <v xml:space="preserve">0 </v>
      </c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6"/>
      <c r="V105" s="96"/>
      <c r="W105" s="96"/>
      <c r="X105" s="96"/>
      <c r="Y105" s="96"/>
      <c r="Z105" s="96"/>
      <c r="AA105" s="96"/>
      <c r="AB105" s="96"/>
      <c r="AC105" s="96"/>
    </row>
    <row r="106" spans="1:53" hidden="1">
      <c r="A106" s="94" t="s">
        <v>27</v>
      </c>
      <c r="B106" s="94" t="s">
        <v>95</v>
      </c>
      <c r="C106" s="94" t="s">
        <v>96</v>
      </c>
      <c r="D106" s="95" t="str">
        <f t="shared" si="1"/>
        <v xml:space="preserve">0 </v>
      </c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6"/>
      <c r="V106" s="96"/>
      <c r="W106" s="96"/>
      <c r="X106" s="96"/>
      <c r="Y106" s="96"/>
      <c r="Z106" s="96"/>
      <c r="AA106" s="96"/>
      <c r="AB106" s="96"/>
      <c r="AC106" s="96"/>
    </row>
    <row r="107" spans="1:53" hidden="1">
      <c r="A107" s="94" t="s">
        <v>27</v>
      </c>
      <c r="B107" s="94" t="s">
        <v>97</v>
      </c>
      <c r="C107" s="94" t="s">
        <v>98</v>
      </c>
      <c r="D107" s="95" t="str">
        <f t="shared" si="1"/>
        <v xml:space="preserve">0 </v>
      </c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6"/>
      <c r="V107" s="96"/>
      <c r="W107" s="96"/>
      <c r="X107" s="96"/>
      <c r="Y107" s="96"/>
      <c r="Z107" s="96"/>
      <c r="AA107" s="96"/>
      <c r="AB107" s="96"/>
      <c r="AC107" s="96"/>
    </row>
    <row r="108" spans="1:53" hidden="1">
      <c r="A108" s="94" t="s">
        <v>27</v>
      </c>
      <c r="B108" s="94" t="s">
        <v>99</v>
      </c>
      <c r="C108" s="94" t="s">
        <v>100</v>
      </c>
      <c r="D108" s="95" t="str">
        <f t="shared" si="1"/>
        <v xml:space="preserve">0 </v>
      </c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6"/>
      <c r="V108" s="96"/>
      <c r="W108" s="96"/>
      <c r="X108" s="96"/>
      <c r="Y108" s="96"/>
      <c r="Z108" s="96"/>
      <c r="AA108" s="96"/>
      <c r="AB108" s="96"/>
      <c r="AC108" s="96"/>
    </row>
    <row r="109" spans="1:53" hidden="1">
      <c r="A109" s="94" t="s">
        <v>27</v>
      </c>
      <c r="B109" s="94" t="s">
        <v>101</v>
      </c>
      <c r="C109" s="94" t="s">
        <v>102</v>
      </c>
      <c r="D109" s="95" t="str">
        <f t="shared" si="1"/>
        <v xml:space="preserve">0 </v>
      </c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6"/>
      <c r="V109" s="96"/>
      <c r="W109" s="96"/>
      <c r="X109" s="96"/>
      <c r="Y109" s="96"/>
      <c r="Z109" s="96"/>
      <c r="AA109" s="96"/>
      <c r="AB109" s="96"/>
      <c r="AC109" s="96"/>
    </row>
    <row r="110" spans="1:53" hidden="1">
      <c r="A110" s="94" t="s">
        <v>27</v>
      </c>
      <c r="B110" s="94" t="s">
        <v>103</v>
      </c>
      <c r="C110" s="94" t="s">
        <v>104</v>
      </c>
      <c r="D110" s="95" t="str">
        <f t="shared" si="1"/>
        <v xml:space="preserve">0 </v>
      </c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6"/>
      <c r="V110" s="96"/>
      <c r="W110" s="96"/>
      <c r="X110" s="96"/>
      <c r="Y110" s="96"/>
      <c r="Z110" s="96"/>
      <c r="AA110" s="96"/>
      <c r="AB110" s="96"/>
      <c r="AC110" s="96"/>
    </row>
    <row r="111" spans="1:53" hidden="1">
      <c r="A111" s="94" t="s">
        <v>27</v>
      </c>
      <c r="B111" s="94" t="s">
        <v>105</v>
      </c>
      <c r="C111" s="94" t="s">
        <v>106</v>
      </c>
      <c r="D111" s="95" t="str">
        <f t="shared" si="1"/>
        <v xml:space="preserve">0 </v>
      </c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6"/>
      <c r="X111" s="96"/>
      <c r="Y111" s="96"/>
      <c r="Z111" s="96"/>
      <c r="AA111" s="96"/>
      <c r="AB111" s="96"/>
      <c r="AC111" s="96"/>
    </row>
    <row r="112" spans="1:53" hidden="1">
      <c r="A112" s="94" t="s">
        <v>27</v>
      </c>
      <c r="B112" s="94" t="s">
        <v>28</v>
      </c>
      <c r="C112" s="94" t="s">
        <v>387</v>
      </c>
      <c r="D112" s="95" t="str">
        <f t="shared" si="1"/>
        <v xml:space="preserve">0 </v>
      </c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6"/>
      <c r="V112" s="96"/>
      <c r="W112" s="96"/>
      <c r="X112" s="96"/>
      <c r="Y112" s="96"/>
      <c r="Z112" s="96"/>
      <c r="AA112" s="96"/>
      <c r="AB112" s="96"/>
      <c r="AC112" s="96"/>
    </row>
    <row r="113" spans="1:48" hidden="1">
      <c r="A113" s="94" t="s">
        <v>107</v>
      </c>
      <c r="B113" s="94" t="s">
        <v>108</v>
      </c>
      <c r="C113" s="94" t="s">
        <v>109</v>
      </c>
      <c r="D113" s="95" t="str">
        <f t="shared" si="1"/>
        <v xml:space="preserve">0 </v>
      </c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6"/>
      <c r="V113" s="96"/>
      <c r="W113" s="96"/>
      <c r="X113" s="96"/>
      <c r="Y113" s="96"/>
      <c r="Z113" s="96"/>
      <c r="AA113" s="96"/>
      <c r="AB113" s="96"/>
      <c r="AC113" s="96"/>
    </row>
    <row r="114" spans="1:48" hidden="1">
      <c r="A114" s="94" t="s">
        <v>107</v>
      </c>
      <c r="B114" s="94" t="s">
        <v>110</v>
      </c>
      <c r="C114" s="94" t="s">
        <v>111</v>
      </c>
      <c r="D114" s="95" t="str">
        <f t="shared" si="1"/>
        <v xml:space="preserve">0 </v>
      </c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6"/>
      <c r="V114" s="96"/>
      <c r="W114" s="96"/>
      <c r="X114" s="96"/>
      <c r="Y114" s="96"/>
      <c r="Z114" s="96"/>
      <c r="AA114" s="96"/>
      <c r="AB114" s="96"/>
      <c r="AC114" s="96"/>
      <c r="AF114" s="18" t="s">
        <v>391</v>
      </c>
      <c r="AG114" s="18" t="s">
        <v>392</v>
      </c>
      <c r="AH114" s="18" t="s">
        <v>582</v>
      </c>
      <c r="AI114" s="18" t="s">
        <v>390</v>
      </c>
      <c r="AJ114" s="18" t="s">
        <v>583</v>
      </c>
      <c r="AK114" s="18" t="s">
        <v>584</v>
      </c>
      <c r="AL114" s="18" t="s">
        <v>585</v>
      </c>
      <c r="AM114" s="18" t="s">
        <v>586</v>
      </c>
      <c r="AN114" s="18" t="s">
        <v>587</v>
      </c>
      <c r="AO114" s="18" t="s">
        <v>588</v>
      </c>
      <c r="AP114" s="18" t="s">
        <v>589</v>
      </c>
      <c r="AQ114" s="18" t="s">
        <v>590</v>
      </c>
      <c r="AR114" s="18" t="s">
        <v>591</v>
      </c>
      <c r="AS114" s="18" t="s">
        <v>592</v>
      </c>
      <c r="AT114" s="18" t="s">
        <v>593</v>
      </c>
      <c r="AU114" s="18" t="s">
        <v>594</v>
      </c>
      <c r="AV114" s="18" t="s">
        <v>595</v>
      </c>
    </row>
    <row r="115" spans="1:48" hidden="1">
      <c r="A115" s="94" t="s">
        <v>107</v>
      </c>
      <c r="B115" s="94" t="s">
        <v>250</v>
      </c>
      <c r="C115" s="94" t="s">
        <v>251</v>
      </c>
      <c r="D115" s="95" t="str">
        <f t="shared" si="1"/>
        <v xml:space="preserve">0 </v>
      </c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6"/>
      <c r="V115" s="96"/>
      <c r="W115" s="96"/>
      <c r="X115" s="96"/>
      <c r="Y115" s="96"/>
      <c r="Z115" s="96"/>
      <c r="AA115" s="96"/>
      <c r="AB115" s="96"/>
      <c r="AC115" s="96"/>
      <c r="AH115" s="18" t="s">
        <v>414</v>
      </c>
      <c r="AI115" s="18" t="s">
        <v>400</v>
      </c>
      <c r="AJ115" s="18" t="s">
        <v>597</v>
      </c>
      <c r="AL115" s="18" t="s">
        <v>598</v>
      </c>
      <c r="AM115" s="18" t="s">
        <v>493</v>
      </c>
      <c r="AN115" s="18" t="s">
        <v>493</v>
      </c>
      <c r="AP115" s="18" t="s">
        <v>493</v>
      </c>
      <c r="AQ115" s="18" t="s">
        <v>493</v>
      </c>
      <c r="AR115" s="18" t="s">
        <v>493</v>
      </c>
      <c r="AS115" s="18" t="s">
        <v>493</v>
      </c>
      <c r="AT115" s="18">
        <v>0</v>
      </c>
      <c r="AU115" s="88">
        <v>43663</v>
      </c>
      <c r="AV115" s="18">
        <v>0</v>
      </c>
    </row>
    <row r="116" spans="1:48" hidden="1">
      <c r="A116" s="115" t="s">
        <v>107</v>
      </c>
      <c r="B116" s="115" t="s">
        <v>252</v>
      </c>
      <c r="C116" s="115" t="s">
        <v>253</v>
      </c>
      <c r="D116" s="110" t="str">
        <f t="shared" si="1"/>
        <v xml:space="preserve">0 </v>
      </c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1"/>
      <c r="V116" s="111"/>
      <c r="W116" s="111"/>
      <c r="X116" s="111"/>
      <c r="Y116" s="111"/>
      <c r="Z116" s="111"/>
      <c r="AA116" s="111"/>
      <c r="AB116" s="111"/>
      <c r="AC116" s="111"/>
    </row>
    <row r="117" spans="1:48" hidden="1">
      <c r="A117" s="128" t="s">
        <v>107</v>
      </c>
      <c r="B117" s="128" t="s">
        <v>254</v>
      </c>
      <c r="C117" s="128" t="s">
        <v>255</v>
      </c>
      <c r="D117" s="125" t="str">
        <f>E117+F117+G117+H117+I117+J117+K117+L117+M117+N117+O117+P117+Q117+R117+S117+T117+U117+V117+W117+X117+Y117+Z117+AA117+AB117 &amp; " " &amp;AC117</f>
        <v xml:space="preserve">0 </v>
      </c>
      <c r="E117" s="117"/>
      <c r="F117" s="117"/>
      <c r="G117" s="117"/>
      <c r="H117" s="117"/>
      <c r="I117" s="117"/>
      <c r="J117" s="117"/>
      <c r="K117" s="117"/>
      <c r="L117" s="121"/>
      <c r="M117" s="121"/>
      <c r="N117" s="121"/>
      <c r="O117" s="121"/>
      <c r="P117" s="121"/>
      <c r="Q117" s="121"/>
      <c r="R117" s="121"/>
      <c r="S117" s="121"/>
      <c r="T117" s="117"/>
      <c r="U117" s="132"/>
      <c r="V117" s="132"/>
      <c r="W117" s="132"/>
      <c r="X117" s="132"/>
      <c r="Y117" s="132"/>
      <c r="Z117" s="132"/>
      <c r="AA117" s="132"/>
      <c r="AB117" s="132"/>
      <c r="AC117" s="132"/>
    </row>
    <row r="118" spans="1:48" hidden="1">
      <c r="A118" s="112" t="s">
        <v>107</v>
      </c>
      <c r="B118" s="112" t="s">
        <v>256</v>
      </c>
      <c r="C118" s="112" t="s">
        <v>257</v>
      </c>
      <c r="D118" s="113" t="str">
        <f t="shared" si="1"/>
        <v xml:space="preserve">0 </v>
      </c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4"/>
      <c r="V118" s="114"/>
      <c r="W118" s="114"/>
      <c r="X118" s="114"/>
      <c r="Y118" s="114"/>
      <c r="Z118" s="114"/>
      <c r="AA118" s="114"/>
      <c r="AB118" s="114"/>
      <c r="AC118" s="114"/>
    </row>
    <row r="119" spans="1:48" hidden="1">
      <c r="A119" s="94" t="s">
        <v>33</v>
      </c>
      <c r="B119" s="94" t="s">
        <v>34</v>
      </c>
      <c r="C119" s="94" t="s">
        <v>35</v>
      </c>
      <c r="D119" s="95" t="str">
        <f t="shared" si="1"/>
        <v xml:space="preserve">0 </v>
      </c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6"/>
      <c r="V119" s="96"/>
      <c r="W119" s="96"/>
      <c r="X119" s="96"/>
      <c r="Y119" s="96"/>
      <c r="Z119" s="96"/>
      <c r="AA119" s="96"/>
      <c r="AB119" s="96"/>
      <c r="AC119" s="96"/>
    </row>
    <row r="120" spans="1:48" hidden="1">
      <c r="A120" s="94" t="s">
        <v>258</v>
      </c>
      <c r="B120" s="94" t="s">
        <v>259</v>
      </c>
      <c r="C120" s="94" t="s">
        <v>260</v>
      </c>
      <c r="D120" s="95" t="str">
        <f t="shared" si="1"/>
        <v xml:space="preserve">0 </v>
      </c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6"/>
      <c r="V120" s="96"/>
      <c r="W120" s="96"/>
      <c r="X120" s="96"/>
      <c r="Y120" s="96"/>
      <c r="Z120" s="96"/>
      <c r="AA120" s="96"/>
      <c r="AB120" s="96"/>
      <c r="AC120" s="96"/>
    </row>
    <row r="121" spans="1:48" hidden="1">
      <c r="A121" s="94" t="s">
        <v>258</v>
      </c>
      <c r="B121" s="94" t="s">
        <v>261</v>
      </c>
      <c r="C121" s="94" t="s">
        <v>262</v>
      </c>
      <c r="D121" s="95" t="str">
        <f t="shared" si="1"/>
        <v xml:space="preserve">0 </v>
      </c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6"/>
      <c r="V121" s="96"/>
      <c r="W121" s="96"/>
      <c r="X121" s="96"/>
      <c r="Y121" s="96"/>
      <c r="Z121" s="96"/>
      <c r="AA121" s="96"/>
      <c r="AB121" s="96"/>
      <c r="AC121" s="96"/>
    </row>
    <row r="122" spans="1:48" hidden="1">
      <c r="A122" s="94" t="s">
        <v>41</v>
      </c>
      <c r="B122" s="94" t="s">
        <v>42</v>
      </c>
      <c r="C122" s="94" t="s">
        <v>43</v>
      </c>
      <c r="D122" s="95" t="str">
        <f t="shared" si="1"/>
        <v xml:space="preserve">0 </v>
      </c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6"/>
      <c r="V122" s="96"/>
      <c r="W122" s="96"/>
      <c r="X122" s="96"/>
      <c r="Y122" s="96"/>
      <c r="Z122" s="96"/>
      <c r="AA122" s="96"/>
      <c r="AB122" s="96"/>
      <c r="AC122" s="96"/>
    </row>
    <row r="123" spans="1:48" hidden="1">
      <c r="A123" s="94" t="s">
        <v>263</v>
      </c>
      <c r="B123" s="94" t="s">
        <v>264</v>
      </c>
      <c r="C123" s="94" t="s">
        <v>265</v>
      </c>
      <c r="D123" s="95" t="str">
        <f t="shared" si="1"/>
        <v xml:space="preserve">0 </v>
      </c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6"/>
      <c r="V123" s="96"/>
      <c r="W123" s="96"/>
      <c r="X123" s="96"/>
      <c r="Y123" s="96"/>
      <c r="Z123" s="96"/>
      <c r="AA123" s="96"/>
      <c r="AB123" s="96"/>
      <c r="AC123" s="96"/>
    </row>
    <row r="124" spans="1:48" hidden="1">
      <c r="A124" s="94" t="s">
        <v>263</v>
      </c>
      <c r="B124" s="94" t="s">
        <v>266</v>
      </c>
      <c r="C124" s="94" t="s">
        <v>267</v>
      </c>
      <c r="D124" s="95" t="str">
        <f t="shared" si="1"/>
        <v xml:space="preserve">0 </v>
      </c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6"/>
      <c r="V124" s="96"/>
      <c r="W124" s="96"/>
      <c r="X124" s="96"/>
      <c r="Y124" s="96"/>
      <c r="Z124" s="96"/>
      <c r="AA124" s="96"/>
      <c r="AB124" s="96"/>
      <c r="AC124" s="96"/>
    </row>
    <row r="125" spans="1:48" hidden="1">
      <c r="A125" s="94" t="s">
        <v>114</v>
      </c>
      <c r="B125" s="94" t="s">
        <v>115</v>
      </c>
      <c r="C125" s="94" t="s">
        <v>116</v>
      </c>
      <c r="D125" s="95" t="str">
        <f t="shared" si="1"/>
        <v xml:space="preserve">0 </v>
      </c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6"/>
      <c r="V125" s="96"/>
      <c r="W125" s="96"/>
      <c r="X125" s="96"/>
      <c r="Y125" s="96"/>
      <c r="Z125" s="96"/>
      <c r="AA125" s="96"/>
      <c r="AB125" s="96"/>
      <c r="AC125" s="96"/>
    </row>
    <row r="126" spans="1:48" hidden="1">
      <c r="A126" s="94" t="s">
        <v>44</v>
      </c>
      <c r="B126" s="94" t="s">
        <v>45</v>
      </c>
      <c r="C126" s="94" t="s">
        <v>46</v>
      </c>
      <c r="D126" s="95" t="str">
        <f t="shared" si="1"/>
        <v xml:space="preserve">0 </v>
      </c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6"/>
      <c r="V126" s="96"/>
      <c r="W126" s="96"/>
      <c r="X126" s="96"/>
      <c r="Y126" s="96"/>
      <c r="Z126" s="96"/>
      <c r="AA126" s="96"/>
      <c r="AB126" s="96"/>
      <c r="AC126" s="96"/>
    </row>
    <row r="127" spans="1:48" hidden="1">
      <c r="A127" s="94" t="s">
        <v>120</v>
      </c>
      <c r="B127" s="94" t="s">
        <v>271</v>
      </c>
      <c r="C127" s="94" t="s">
        <v>272</v>
      </c>
      <c r="D127" s="95" t="str">
        <f t="shared" si="1"/>
        <v xml:space="preserve">0 </v>
      </c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6"/>
      <c r="V127" s="96"/>
      <c r="W127" s="96"/>
      <c r="X127" s="96"/>
      <c r="Y127" s="96"/>
      <c r="Z127" s="96"/>
      <c r="AA127" s="96"/>
      <c r="AB127" s="96"/>
      <c r="AC127" s="96"/>
    </row>
    <row r="128" spans="1:48" hidden="1">
      <c r="A128" s="94" t="s">
        <v>120</v>
      </c>
      <c r="B128" s="94" t="s">
        <v>273</v>
      </c>
      <c r="C128" s="94" t="s">
        <v>274</v>
      </c>
      <c r="D128" s="95" t="str">
        <f t="shared" si="1"/>
        <v xml:space="preserve">0 </v>
      </c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6"/>
      <c r="V128" s="96"/>
      <c r="W128" s="96"/>
      <c r="X128" s="96"/>
      <c r="Y128" s="96"/>
      <c r="Z128" s="96"/>
      <c r="AA128" s="96"/>
      <c r="AB128" s="96"/>
      <c r="AC128" s="96"/>
    </row>
    <row r="129" spans="1:57" hidden="1">
      <c r="A129" s="94" t="s">
        <v>120</v>
      </c>
      <c r="B129" s="94" t="s">
        <v>121</v>
      </c>
      <c r="C129" s="94" t="s">
        <v>122</v>
      </c>
      <c r="D129" s="95" t="str">
        <f t="shared" si="1"/>
        <v xml:space="preserve">0 </v>
      </c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6"/>
      <c r="V129" s="96"/>
      <c r="W129" s="96"/>
      <c r="X129" s="96"/>
      <c r="Y129" s="96"/>
      <c r="Z129" s="96"/>
      <c r="AA129" s="96"/>
      <c r="AB129" s="96"/>
      <c r="AC129" s="96"/>
    </row>
    <row r="130" spans="1:57" hidden="1">
      <c r="A130" s="94" t="s">
        <v>120</v>
      </c>
      <c r="B130" s="94" t="s">
        <v>275</v>
      </c>
      <c r="C130" s="94" t="s">
        <v>276</v>
      </c>
      <c r="D130" s="95" t="str">
        <f t="shared" si="1"/>
        <v xml:space="preserve">0 </v>
      </c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6"/>
      <c r="V130" s="96"/>
      <c r="W130" s="96"/>
      <c r="X130" s="96"/>
      <c r="Y130" s="96"/>
      <c r="Z130" s="96"/>
      <c r="AA130" s="96"/>
      <c r="AB130" s="96"/>
      <c r="AC130" s="96"/>
    </row>
    <row r="131" spans="1:57" hidden="1">
      <c r="A131" s="94" t="s">
        <v>120</v>
      </c>
      <c r="B131" s="94" t="s">
        <v>198</v>
      </c>
      <c r="C131" s="94" t="s">
        <v>199</v>
      </c>
      <c r="D131" s="95" t="str">
        <f t="shared" si="1"/>
        <v xml:space="preserve">0 </v>
      </c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6"/>
      <c r="V131" s="96"/>
      <c r="W131" s="96"/>
      <c r="X131" s="96"/>
      <c r="Y131" s="96"/>
      <c r="Z131" s="96"/>
      <c r="AA131" s="96"/>
      <c r="AB131" s="96"/>
      <c r="AC131" s="96"/>
    </row>
    <row r="132" spans="1:57" hidden="1">
      <c r="A132" s="94" t="s">
        <v>120</v>
      </c>
      <c r="B132" s="94" t="s">
        <v>277</v>
      </c>
      <c r="C132" s="94" t="s">
        <v>278</v>
      </c>
      <c r="D132" s="95" t="str">
        <f t="shared" si="1"/>
        <v xml:space="preserve">0 </v>
      </c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6"/>
      <c r="V132" s="96"/>
      <c r="W132" s="96"/>
      <c r="X132" s="96"/>
      <c r="Y132" s="96"/>
      <c r="Z132" s="96"/>
      <c r="AA132" s="96"/>
      <c r="AB132" s="96"/>
      <c r="AC132" s="96"/>
    </row>
    <row r="133" spans="1:57" hidden="1">
      <c r="A133" s="94" t="s">
        <v>107</v>
      </c>
      <c r="B133" s="116" t="s">
        <v>641</v>
      </c>
      <c r="C133" s="94" t="s">
        <v>255</v>
      </c>
      <c r="D133" s="95" t="str">
        <f t="shared" si="1"/>
        <v xml:space="preserve">0 </v>
      </c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6"/>
      <c r="V133" s="96"/>
      <c r="W133" s="96"/>
      <c r="X133" s="96"/>
      <c r="Y133" s="96"/>
      <c r="Z133" s="96"/>
      <c r="AA133" s="96"/>
      <c r="AB133" s="96"/>
      <c r="AC133" s="96"/>
    </row>
    <row r="134" spans="1:57" hidden="1">
      <c r="A134" s="94" t="s">
        <v>282</v>
      </c>
      <c r="B134" s="94" t="s">
        <v>283</v>
      </c>
      <c r="C134" s="94" t="s">
        <v>284</v>
      </c>
      <c r="D134" s="95" t="str">
        <f t="shared" si="1"/>
        <v xml:space="preserve">0 </v>
      </c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6"/>
      <c r="V134" s="96"/>
      <c r="W134" s="96"/>
      <c r="X134" s="96"/>
      <c r="Y134" s="96"/>
      <c r="Z134" s="96"/>
      <c r="AA134" s="96"/>
      <c r="AB134" s="96"/>
      <c r="AC134" s="96"/>
    </row>
    <row r="135" spans="1:57" hidden="1">
      <c r="A135" s="94" t="s">
        <v>285</v>
      </c>
      <c r="B135" s="94" t="s">
        <v>286</v>
      </c>
      <c r="C135" s="94" t="s">
        <v>287</v>
      </c>
      <c r="D135" s="95" t="str">
        <f t="shared" ref="D135:D161" si="2">E135+F135+G135+H135+I135+J135+K135+L135+M135+N135+O135+P135+Q135+R135+S135+T135+U135+V135+W135+X135+Y135+Z135+AA135+AB135 &amp; " " &amp;AC135</f>
        <v xml:space="preserve">0 </v>
      </c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6"/>
      <c r="V135" s="96"/>
      <c r="W135" s="96"/>
      <c r="X135" s="96"/>
      <c r="Y135" s="96"/>
      <c r="Z135" s="96"/>
      <c r="AA135" s="96"/>
      <c r="AB135" s="96"/>
      <c r="AC135" s="96"/>
    </row>
    <row r="136" spans="1:57" hidden="1">
      <c r="A136" s="94" t="s">
        <v>14</v>
      </c>
      <c r="B136" s="94" t="s">
        <v>15</v>
      </c>
      <c r="C136" s="94" t="s">
        <v>16</v>
      </c>
      <c r="D136" s="95" t="str">
        <f t="shared" si="2"/>
        <v xml:space="preserve">0 </v>
      </c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6"/>
      <c r="V136" s="96"/>
      <c r="W136" s="96"/>
      <c r="X136" s="96"/>
      <c r="Y136" s="96"/>
      <c r="Z136" s="96"/>
      <c r="AA136" s="96"/>
      <c r="AB136" s="96"/>
      <c r="AC136" s="96"/>
    </row>
    <row r="137" spans="1:57" hidden="1">
      <c r="A137" s="94" t="s">
        <v>14</v>
      </c>
      <c r="B137" s="94" t="s">
        <v>17</v>
      </c>
      <c r="C137" s="94" t="s">
        <v>18</v>
      </c>
      <c r="D137" s="95" t="str">
        <f t="shared" si="2"/>
        <v xml:space="preserve">0 </v>
      </c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6"/>
      <c r="V137" s="96"/>
      <c r="W137" s="96"/>
      <c r="X137" s="96"/>
      <c r="Y137" s="96"/>
      <c r="Z137" s="96"/>
      <c r="AA137" s="96"/>
      <c r="AB137" s="96"/>
      <c r="AC137" s="96"/>
    </row>
    <row r="138" spans="1:57" hidden="1">
      <c r="A138" s="94" t="s">
        <v>14</v>
      </c>
      <c r="B138" s="94" t="s">
        <v>201</v>
      </c>
      <c r="C138" s="94" t="s">
        <v>202</v>
      </c>
      <c r="D138" s="95" t="str">
        <f t="shared" si="2"/>
        <v xml:space="preserve">0 </v>
      </c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6"/>
      <c r="V138" s="96"/>
      <c r="W138" s="96"/>
      <c r="X138" s="96"/>
      <c r="Y138" s="96"/>
      <c r="Z138" s="96"/>
      <c r="AA138" s="96"/>
      <c r="AB138" s="96"/>
      <c r="AC138" s="96"/>
    </row>
    <row r="139" spans="1:57" hidden="1">
      <c r="A139" s="94" t="s">
        <v>14</v>
      </c>
      <c r="B139" s="94" t="s">
        <v>203</v>
      </c>
      <c r="C139" s="94" t="s">
        <v>204</v>
      </c>
      <c r="D139" s="95" t="str">
        <f t="shared" si="2"/>
        <v xml:space="preserve">0 </v>
      </c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6"/>
      <c r="V139" s="96"/>
      <c r="W139" s="96"/>
      <c r="X139" s="96"/>
      <c r="Y139" s="96"/>
      <c r="Z139" s="96"/>
      <c r="AA139" s="96"/>
      <c r="AB139" s="96"/>
      <c r="AC139" s="96"/>
    </row>
    <row r="140" spans="1:57" hidden="1">
      <c r="A140" s="115" t="s">
        <v>36</v>
      </c>
      <c r="B140" s="115" t="s">
        <v>37</v>
      </c>
      <c r="C140" s="115" t="s">
        <v>38</v>
      </c>
      <c r="D140" s="95" t="str">
        <f t="shared" si="2"/>
        <v xml:space="preserve">0 </v>
      </c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1"/>
      <c r="V140" s="111"/>
      <c r="W140" s="111"/>
      <c r="X140" s="111"/>
      <c r="Y140" s="111"/>
      <c r="Z140" s="111"/>
      <c r="AA140" s="111"/>
      <c r="AB140" s="111"/>
      <c r="AC140" s="111"/>
      <c r="AV140" s="88"/>
      <c r="BD140" s="88"/>
      <c r="BE140" s="88"/>
    </row>
    <row r="141" spans="1:57" hidden="1">
      <c r="A141" s="94" t="s">
        <v>383</v>
      </c>
      <c r="B141" s="94" t="s">
        <v>384</v>
      </c>
      <c r="C141" s="94" t="s">
        <v>385</v>
      </c>
      <c r="D141" s="95" t="str">
        <f t="shared" si="2"/>
        <v xml:space="preserve">0 </v>
      </c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6"/>
      <c r="V141" s="96"/>
      <c r="W141" s="96"/>
      <c r="X141" s="96"/>
      <c r="Y141" s="96"/>
      <c r="Z141" s="96"/>
      <c r="AA141" s="96"/>
      <c r="AB141" s="96"/>
      <c r="AC141" s="96"/>
      <c r="AV141" s="88"/>
      <c r="BD141" s="88"/>
      <c r="BE141" s="88"/>
    </row>
    <row r="142" spans="1:57" hidden="1">
      <c r="A142" s="18" t="s">
        <v>30</v>
      </c>
      <c r="B142" s="18" t="s">
        <v>39</v>
      </c>
      <c r="C142" s="18" t="s">
        <v>40</v>
      </c>
      <c r="D142" s="95" t="str">
        <f t="shared" si="2"/>
        <v xml:space="preserve">0 </v>
      </c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AV142" s="88"/>
      <c r="BD142" s="88"/>
      <c r="BE142" s="88"/>
    </row>
    <row r="143" spans="1:57" hidden="1">
      <c r="A143" s="18" t="s">
        <v>41</v>
      </c>
      <c r="B143" s="18" t="s">
        <v>42</v>
      </c>
      <c r="C143" s="18" t="s">
        <v>43</v>
      </c>
      <c r="D143" s="95" t="str">
        <f t="shared" si="2"/>
        <v xml:space="preserve">0 </v>
      </c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</row>
    <row r="144" spans="1:57" hidden="1">
      <c r="A144" s="115" t="s">
        <v>30</v>
      </c>
      <c r="B144" s="115" t="s">
        <v>439</v>
      </c>
      <c r="C144" s="115" t="s">
        <v>438</v>
      </c>
      <c r="D144" s="110" t="str">
        <f t="shared" si="2"/>
        <v xml:space="preserve">0 </v>
      </c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1"/>
      <c r="AC144" s="111"/>
    </row>
    <row r="145" spans="1:78" hidden="1">
      <c r="A145" s="128" t="s">
        <v>169</v>
      </c>
      <c r="B145" s="128" t="s">
        <v>485</v>
      </c>
      <c r="C145" s="128" t="s">
        <v>484</v>
      </c>
      <c r="D145" s="125" t="str">
        <f>E145+F145+G145+H145+I145+J145+K145+L145+M145+N145+O145+P145+Q145+R145+S145+T145+U145+V145+W145+X145+Y145+Z145+AA145+AB145 &amp; " " &amp;AC145</f>
        <v xml:space="preserve">0 </v>
      </c>
      <c r="E145" s="117"/>
      <c r="F145" s="117"/>
      <c r="G145" s="117"/>
      <c r="H145" s="117"/>
      <c r="I145" s="117"/>
      <c r="J145" s="117"/>
      <c r="K145" s="117"/>
      <c r="L145" s="121"/>
      <c r="M145" s="121"/>
      <c r="N145" s="121"/>
      <c r="O145" s="121"/>
      <c r="P145" s="121"/>
      <c r="Q145" s="121"/>
      <c r="R145" s="121"/>
      <c r="S145" s="121"/>
      <c r="T145" s="117"/>
      <c r="U145" s="117"/>
      <c r="V145" s="117"/>
      <c r="W145" s="117"/>
      <c r="X145" s="117"/>
      <c r="Y145" s="117"/>
      <c r="Z145" s="117"/>
      <c r="AA145" s="117"/>
      <c r="AB145" s="132"/>
      <c r="AC145" s="132"/>
    </row>
    <row r="146" spans="1:78" hidden="1">
      <c r="A146" s="18" t="s">
        <v>30</v>
      </c>
      <c r="B146" s="18" t="s">
        <v>596</v>
      </c>
      <c r="C146" s="18" t="s">
        <v>599</v>
      </c>
      <c r="D146" s="98" t="str">
        <f t="shared" si="2"/>
        <v xml:space="preserve">0 </v>
      </c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</row>
    <row r="147" spans="1:78">
      <c r="A147" s="125" t="s">
        <v>9</v>
      </c>
      <c r="B147" s="125" t="s">
        <v>640</v>
      </c>
      <c r="C147" s="125" t="s">
        <v>639</v>
      </c>
      <c r="D147" s="125" t="str">
        <f>E147+F147+G147+H147+I147+J147+K147+L147+M147+N147+O147+P147+Q147+R147+S147+T147+U147+V147+W147+X147+Y147+Z147+AA147+AB147 &amp; " " &amp;AC147</f>
        <v xml:space="preserve">1 </v>
      </c>
      <c r="E147" s="117"/>
      <c r="F147" s="117"/>
      <c r="G147" s="117">
        <v>1</v>
      </c>
      <c r="H147" s="117"/>
      <c r="I147" s="117"/>
      <c r="J147" s="117"/>
      <c r="K147" s="117"/>
      <c r="L147" s="121"/>
      <c r="M147" s="121"/>
      <c r="N147" s="121"/>
      <c r="O147" s="121"/>
      <c r="P147" s="121"/>
      <c r="Q147" s="121"/>
      <c r="R147" s="121"/>
      <c r="S147" s="121"/>
      <c r="T147" s="117"/>
      <c r="U147" s="117"/>
      <c r="V147" s="117"/>
      <c r="W147" s="117"/>
      <c r="X147" s="117"/>
      <c r="Y147" s="117"/>
      <c r="Z147" s="117"/>
      <c r="AA147" s="117"/>
      <c r="AB147" s="132"/>
      <c r="AC147" s="132"/>
    </row>
    <row r="148" spans="1:78" hidden="1">
      <c r="D148" s="113" t="str">
        <f t="shared" si="2"/>
        <v xml:space="preserve">0 </v>
      </c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</row>
    <row r="149" spans="1:78" hidden="1">
      <c r="D149" s="95" t="str">
        <f t="shared" si="2"/>
        <v xml:space="preserve">0 </v>
      </c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AF149" s="18" t="s">
        <v>388</v>
      </c>
      <c r="AG149" s="18" t="s">
        <v>389</v>
      </c>
      <c r="AH149" s="18" t="s">
        <v>390</v>
      </c>
      <c r="AI149" s="18" t="s">
        <v>391</v>
      </c>
      <c r="AJ149" s="18" t="s">
        <v>392</v>
      </c>
      <c r="AK149" s="18" t="s">
        <v>393</v>
      </c>
      <c r="AL149" s="18" t="s">
        <v>394</v>
      </c>
      <c r="AM149" s="18" t="s">
        <v>395</v>
      </c>
      <c r="AN149" s="18" t="s">
        <v>396</v>
      </c>
      <c r="AO149" s="18" t="s">
        <v>397</v>
      </c>
      <c r="AP149" s="18" t="s">
        <v>398</v>
      </c>
    </row>
    <row r="150" spans="1:78" hidden="1">
      <c r="D150" s="95" t="str">
        <f t="shared" si="2"/>
        <v xml:space="preserve">0 </v>
      </c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AG150" s="18" t="s">
        <v>399</v>
      </c>
      <c r="AH150" s="18" t="s">
        <v>400</v>
      </c>
      <c r="AL150" s="18" t="s">
        <v>401</v>
      </c>
      <c r="AM150" s="18" t="s">
        <v>402</v>
      </c>
      <c r="AN150" s="18" t="s">
        <v>403</v>
      </c>
      <c r="AO150" s="18" t="s">
        <v>404</v>
      </c>
      <c r="AP150" s="18" t="s">
        <v>405</v>
      </c>
      <c r="AQ150" s="18" t="s">
        <v>404</v>
      </c>
    </row>
    <row r="151" spans="1:78" hidden="1">
      <c r="D151" s="95" t="str">
        <f t="shared" si="2"/>
        <v xml:space="preserve">0 </v>
      </c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AG151" s="18" t="s">
        <v>406</v>
      </c>
      <c r="AH151" s="18" t="s">
        <v>407</v>
      </c>
      <c r="AL151" s="18" t="s">
        <v>408</v>
      </c>
      <c r="AM151" s="18" t="s">
        <v>409</v>
      </c>
      <c r="AN151" s="18" t="s">
        <v>403</v>
      </c>
      <c r="AO151" s="18" t="s">
        <v>410</v>
      </c>
      <c r="AP151" s="18" t="s">
        <v>405</v>
      </c>
      <c r="AQ151" s="18" t="s">
        <v>410</v>
      </c>
    </row>
    <row r="152" spans="1:78" hidden="1">
      <c r="D152" s="95" t="str">
        <f t="shared" si="2"/>
        <v xml:space="preserve">0 </v>
      </c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AG152" s="18" t="s">
        <v>411</v>
      </c>
      <c r="AH152" s="18" t="s">
        <v>400</v>
      </c>
      <c r="AL152" s="18" t="s">
        <v>412</v>
      </c>
      <c r="AM152" s="18" t="s">
        <v>409</v>
      </c>
      <c r="AN152" s="18" t="s">
        <v>403</v>
      </c>
      <c r="AO152" s="18" t="s">
        <v>413</v>
      </c>
      <c r="AP152" s="18" t="s">
        <v>405</v>
      </c>
      <c r="AQ152" s="18" t="s">
        <v>413</v>
      </c>
    </row>
    <row r="153" spans="1:78" hidden="1">
      <c r="D153" s="95" t="str">
        <f t="shared" si="2"/>
        <v xml:space="preserve">0 </v>
      </c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AG153" s="18" t="s">
        <v>414</v>
      </c>
      <c r="AH153" s="18" t="s">
        <v>400</v>
      </c>
      <c r="AL153" s="18" t="s">
        <v>415</v>
      </c>
      <c r="AM153" s="18" t="s">
        <v>409</v>
      </c>
      <c r="AN153" s="18" t="s">
        <v>416</v>
      </c>
      <c r="AO153" s="18" t="s">
        <v>417</v>
      </c>
      <c r="AP153" s="18" t="s">
        <v>405</v>
      </c>
      <c r="AQ153" s="18" t="s">
        <v>417</v>
      </c>
    </row>
    <row r="154" spans="1:78" hidden="1">
      <c r="D154" s="95" t="str">
        <f t="shared" si="2"/>
        <v xml:space="preserve">0 </v>
      </c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AG154" s="18" t="s">
        <v>414</v>
      </c>
      <c r="AH154" s="18" t="s">
        <v>400</v>
      </c>
      <c r="AL154" s="18" t="s">
        <v>418</v>
      </c>
      <c r="AM154" s="18" t="s">
        <v>409</v>
      </c>
      <c r="AN154" s="18" t="s">
        <v>416</v>
      </c>
      <c r="AO154" s="18" t="s">
        <v>419</v>
      </c>
      <c r="AP154" s="18" t="s">
        <v>405</v>
      </c>
      <c r="AQ154" s="18" t="s">
        <v>419</v>
      </c>
    </row>
    <row r="155" spans="1:78" hidden="1">
      <c r="D155" s="95" t="str">
        <f t="shared" si="2"/>
        <v xml:space="preserve">0 </v>
      </c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</row>
    <row r="156" spans="1:78" hidden="1">
      <c r="D156" s="95" t="str">
        <f t="shared" si="2"/>
        <v xml:space="preserve">0 </v>
      </c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</row>
    <row r="157" spans="1:78" hidden="1">
      <c r="D157" s="95" t="str">
        <f t="shared" si="2"/>
        <v xml:space="preserve">0 </v>
      </c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</row>
    <row r="158" spans="1:78" hidden="1">
      <c r="D158" s="95" t="str">
        <f t="shared" si="2"/>
        <v xml:space="preserve">0 </v>
      </c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AF158" s="18" t="s">
        <v>393</v>
      </c>
      <c r="AG158" s="18" t="s">
        <v>391</v>
      </c>
      <c r="AH158" s="18" t="s">
        <v>392</v>
      </c>
      <c r="AI158" s="18" t="s">
        <v>440</v>
      </c>
      <c r="AJ158" s="18" t="s">
        <v>441</v>
      </c>
      <c r="AK158" s="18" t="s">
        <v>442</v>
      </c>
      <c r="AL158" s="18" t="s">
        <v>443</v>
      </c>
      <c r="AM158" s="18" t="s">
        <v>444</v>
      </c>
      <c r="AN158" s="18" t="s">
        <v>445</v>
      </c>
      <c r="AO158" s="18" t="s">
        <v>446</v>
      </c>
      <c r="AP158" s="18" t="s">
        <v>447</v>
      </c>
      <c r="AQ158" s="18" t="s">
        <v>448</v>
      </c>
      <c r="AR158" s="18" t="s">
        <v>449</v>
      </c>
      <c r="AS158" s="18" t="s">
        <v>450</v>
      </c>
      <c r="AT158" s="18" t="s">
        <v>451</v>
      </c>
      <c r="AU158" s="18" t="s">
        <v>452</v>
      </c>
      <c r="AV158" s="18" t="s">
        <v>453</v>
      </c>
      <c r="AW158" s="18" t="s">
        <v>454</v>
      </c>
      <c r="AX158" s="18" t="s">
        <v>455</v>
      </c>
      <c r="AY158" s="18" t="s">
        <v>456</v>
      </c>
      <c r="AZ158" s="18" t="s">
        <v>457</v>
      </c>
      <c r="BA158" s="18" t="s">
        <v>458</v>
      </c>
      <c r="BB158" s="18" t="s">
        <v>459</v>
      </c>
      <c r="BC158" s="18" t="s">
        <v>460</v>
      </c>
      <c r="BD158" s="18" t="s">
        <v>461</v>
      </c>
      <c r="BE158" s="18" t="s">
        <v>462</v>
      </c>
      <c r="BF158" s="18" t="s">
        <v>463</v>
      </c>
      <c r="BG158" s="18" t="s">
        <v>464</v>
      </c>
      <c r="BH158" s="18" t="s">
        <v>465</v>
      </c>
      <c r="BI158" s="18" t="s">
        <v>466</v>
      </c>
      <c r="BJ158" s="18" t="s">
        <v>467</v>
      </c>
      <c r="BK158" s="18" t="s">
        <v>468</v>
      </c>
      <c r="BL158" s="18" t="s">
        <v>469</v>
      </c>
      <c r="BM158" s="18" t="s">
        <v>470</v>
      </c>
      <c r="BN158" s="18" t="s">
        <v>471</v>
      </c>
      <c r="BO158" s="18" t="s">
        <v>472</v>
      </c>
      <c r="BP158" s="18" t="s">
        <v>473</v>
      </c>
      <c r="BQ158" s="18" t="s">
        <v>474</v>
      </c>
      <c r="BR158" s="18" t="s">
        <v>475</v>
      </c>
      <c r="BS158" s="18" t="s">
        <v>476</v>
      </c>
      <c r="BT158" s="18" t="s">
        <v>477</v>
      </c>
      <c r="BU158" s="18" t="s">
        <v>478</v>
      </c>
      <c r="BV158" s="18" t="s">
        <v>479</v>
      </c>
      <c r="BW158" s="18" t="s">
        <v>480</v>
      </c>
      <c r="BX158" s="18" t="s">
        <v>481</v>
      </c>
      <c r="BY158" s="18" t="s">
        <v>482</v>
      </c>
      <c r="BZ158" s="18" t="s">
        <v>483</v>
      </c>
    </row>
    <row r="159" spans="1:78" hidden="1">
      <c r="D159" s="95" t="str">
        <f t="shared" si="2"/>
        <v xml:space="preserve">0 </v>
      </c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AG159" s="18" t="s">
        <v>169</v>
      </c>
      <c r="AI159" s="18" t="s">
        <v>486</v>
      </c>
      <c r="AJ159" s="18" t="str">
        <f>"0000000128209"</f>
        <v>0000000128209</v>
      </c>
      <c r="AK159" s="18">
        <v>1</v>
      </c>
      <c r="AL159" s="18" t="s">
        <v>400</v>
      </c>
      <c r="AM159" s="18" t="s">
        <v>400</v>
      </c>
      <c r="AN159" s="18" t="s">
        <v>400</v>
      </c>
      <c r="AO159" s="18" t="s">
        <v>400</v>
      </c>
      <c r="AP159" s="18" t="s">
        <v>487</v>
      </c>
      <c r="AQ159" s="18" t="s">
        <v>405</v>
      </c>
      <c r="AR159" s="18" t="s">
        <v>488</v>
      </c>
      <c r="AT159" s="18" t="s">
        <v>405</v>
      </c>
      <c r="AU159" s="18" t="s">
        <v>400</v>
      </c>
      <c r="AV159" s="18">
        <v>13788</v>
      </c>
      <c r="AW159" s="18" t="s">
        <v>489</v>
      </c>
      <c r="AX159" s="18" t="s">
        <v>490</v>
      </c>
      <c r="AY159" s="18" t="s">
        <v>489</v>
      </c>
      <c r="AZ159" s="18" t="s">
        <v>490</v>
      </c>
      <c r="BA159" s="18" t="s">
        <v>405</v>
      </c>
      <c r="BB159" s="88">
        <v>43578</v>
      </c>
      <c r="BC159" s="18" t="s">
        <v>491</v>
      </c>
      <c r="BD159" s="18" t="s">
        <v>492</v>
      </c>
      <c r="BF159" s="18">
        <v>0</v>
      </c>
      <c r="BG159" s="18" t="str">
        <f>"0000000128209"</f>
        <v>0000000128209</v>
      </c>
      <c r="BH159" s="18" t="s">
        <v>493</v>
      </c>
      <c r="BJ159" s="88">
        <v>73050</v>
      </c>
      <c r="BK159" s="88">
        <v>73050</v>
      </c>
      <c r="BL159" s="18" t="s">
        <v>494</v>
      </c>
      <c r="BM159" s="18" t="s">
        <v>495</v>
      </c>
      <c r="BN159" s="18">
        <v>0</v>
      </c>
      <c r="BO159" s="18" t="s">
        <v>496</v>
      </c>
      <c r="BP159" s="18">
        <v>0</v>
      </c>
      <c r="BQ159" s="18">
        <v>0</v>
      </c>
      <c r="BR159" s="18" t="s">
        <v>497</v>
      </c>
      <c r="BS159" s="18" t="s">
        <v>496</v>
      </c>
      <c r="BT159" s="18" t="s">
        <v>405</v>
      </c>
      <c r="BU159" s="18">
        <v>0</v>
      </c>
      <c r="BV159" s="18" t="s">
        <v>405</v>
      </c>
      <c r="BX159" s="18" t="s">
        <v>498</v>
      </c>
      <c r="BY159" s="18" t="s">
        <v>499</v>
      </c>
    </row>
    <row r="160" spans="1:78" hidden="1">
      <c r="D160" s="95" t="str">
        <f t="shared" si="2"/>
        <v xml:space="preserve">0 </v>
      </c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</row>
    <row r="161" spans="1:39" hidden="1">
      <c r="D161" s="95" t="str">
        <f t="shared" si="2"/>
        <v xml:space="preserve">0 </v>
      </c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</row>
    <row r="162" spans="1:39" hidden="1">
      <c r="D162" s="95" t="str">
        <f t="shared" ref="D162:D167" si="3">(U162+V162+AB162+W162+X162+Y162+Z162+AA162) &amp;AC162</f>
        <v>0</v>
      </c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</row>
    <row r="163" spans="1:39" hidden="1">
      <c r="D163" s="95" t="str">
        <f t="shared" si="3"/>
        <v>0</v>
      </c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</row>
    <row r="164" spans="1:39" hidden="1">
      <c r="D164" s="95" t="str">
        <f t="shared" si="3"/>
        <v>0</v>
      </c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</row>
    <row r="165" spans="1:39" hidden="1">
      <c r="D165" s="95" t="str">
        <f t="shared" si="3"/>
        <v>0</v>
      </c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</row>
    <row r="166" spans="1:39" hidden="1">
      <c r="D166" s="95" t="str">
        <f t="shared" si="3"/>
        <v>0</v>
      </c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</row>
    <row r="167" spans="1:39" hidden="1">
      <c r="A167" s="109" t="s">
        <v>52</v>
      </c>
      <c r="B167" s="109" t="s">
        <v>517</v>
      </c>
      <c r="C167" s="109" t="s">
        <v>604</v>
      </c>
      <c r="D167" s="110" t="str">
        <f t="shared" si="3"/>
        <v>0</v>
      </c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1"/>
      <c r="AC167" s="111"/>
    </row>
    <row r="168" spans="1:39">
      <c r="A168" s="100" t="s">
        <v>9</v>
      </c>
      <c r="B168" s="152" t="s">
        <v>665</v>
      </c>
      <c r="C168" s="100" t="s">
        <v>664</v>
      </c>
      <c r="D168" s="125" t="str">
        <f>E168+F168+G168+H168+I168+J168+K168+L168+M168+N168+O168+P168+Q168+R168+S168+T168+U168+V168+W168+X168+Y168+Z168+AA168+AB168 &amp; " " &amp;AC168</f>
        <v xml:space="preserve">1 </v>
      </c>
      <c r="E168" s="95"/>
      <c r="F168" s="95"/>
      <c r="G168" s="95"/>
      <c r="H168" s="95">
        <v>1</v>
      </c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6"/>
      <c r="AC168" s="96"/>
      <c r="AD168" s="139"/>
    </row>
    <row r="169" spans="1:39">
      <c r="A169" s="136"/>
      <c r="B169" s="136"/>
      <c r="C169" s="136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8"/>
      <c r="AC169" s="138"/>
      <c r="AD169" s="139"/>
    </row>
    <row r="170" spans="1:39">
      <c r="A170" s="136"/>
      <c r="B170" s="136"/>
      <c r="C170" s="136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8"/>
      <c r="AC170" s="138"/>
      <c r="AD170" s="139"/>
    </row>
    <row r="171" spans="1:39">
      <c r="A171" s="136"/>
      <c r="B171" s="136"/>
      <c r="C171" s="136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8"/>
      <c r="AC171" s="138"/>
      <c r="AD171" s="139"/>
    </row>
    <row r="172" spans="1:39">
      <c r="A172" s="136"/>
      <c r="B172" s="136"/>
      <c r="C172" s="136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8"/>
      <c r="AC172" s="138"/>
      <c r="AD172" s="139"/>
    </row>
    <row r="173" spans="1:39">
      <c r="A173" s="136"/>
      <c r="B173" s="136"/>
      <c r="C173" s="136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8"/>
      <c r="AC173" s="138"/>
      <c r="AD173" s="139"/>
    </row>
    <row r="174" spans="1:39">
      <c r="A174" s="136"/>
      <c r="B174" s="136"/>
      <c r="C174" s="136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8"/>
      <c r="AC174" s="138"/>
      <c r="AD174" s="139"/>
    </row>
    <row r="175" spans="1:39">
      <c r="A175" s="136"/>
      <c r="B175" s="136"/>
      <c r="C175" s="136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8"/>
      <c r="AC175" s="138"/>
      <c r="AD175" s="139"/>
    </row>
    <row r="176" spans="1:39">
      <c r="AD176" s="88"/>
      <c r="AL176" s="88"/>
      <c r="AM176" s="88"/>
    </row>
  </sheetData>
  <autoFilter ref="A5:AC168">
    <filterColumn colId="3">
      <filters>
        <filter val="1"/>
        <filter val="2"/>
        <filter val="20"/>
        <filter val="24"/>
        <filter val="3"/>
        <filter val="645"/>
      </filters>
    </filterColumn>
  </autoFilter>
  <hyperlinks>
    <hyperlink ref="A1" r:id="rId1"/>
    <hyperlink ref="AD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406531" r:id="rId7" name="CommandButton3">
          <controlPr autoLine="0" r:id="rId8">
            <anchor moveWithCells="1">
              <from>
                <xdr:col>21</xdr:col>
                <xdr:colOff>0</xdr:colOff>
                <xdr:row>0</xdr:row>
                <xdr:rowOff>95250</xdr:rowOff>
              </from>
              <to>
                <xdr:col>25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406531" r:id="rId7" name="CommandButton3"/>
      </mc:Fallback>
    </mc:AlternateContent>
    <mc:AlternateContent xmlns:mc="http://schemas.openxmlformats.org/markup-compatibility/2006">
      <mc:Choice Requires="x14">
        <control shapeId="406530" r:id="rId9" name="CommandButton2">
          <controlPr autoLine="0" r:id="rId10">
            <anchor moveWithCells="1">
              <from>
                <xdr:col>24</xdr:col>
                <xdr:colOff>209550</xdr:colOff>
                <xdr:row>2</xdr:row>
                <xdr:rowOff>66675</xdr:rowOff>
              </from>
              <to>
                <xdr:col>29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406530" r:id="rId9" name="CommandButton2"/>
      </mc:Fallback>
    </mc:AlternateContent>
    <mc:AlternateContent xmlns:mc="http://schemas.openxmlformats.org/markup-compatibility/2006">
      <mc:Choice Requires="x14">
        <control shapeId="406529" r:id="rId11" name="CommandButton1">
          <controlPr autoLine="0" r:id="rId12">
            <anchor moveWithCells="1">
              <from>
                <xdr:col>28</xdr:col>
                <xdr:colOff>333375</xdr:colOff>
                <xdr:row>3</xdr:row>
                <xdr:rowOff>114300</xdr:rowOff>
              </from>
              <to>
                <xdr:col>31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406529" r:id="rId11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5" filterMode="1">
    <tabColor rgb="FFFFC000"/>
    <pageSetUpPr fitToPage="1"/>
  </sheetPr>
  <dimension ref="A1:BJ167"/>
  <sheetViews>
    <sheetView zoomScale="95" zoomScaleNormal="95" workbookViewId="0">
      <selection activeCell="B173" sqref="B173"/>
    </sheetView>
  </sheetViews>
  <sheetFormatPr defaultRowHeight="1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>
      <c r="A4" s="89"/>
      <c r="B4" s="89"/>
      <c r="C4" s="90"/>
      <c r="D4" s="89"/>
      <c r="E4" s="91"/>
      <c r="F4" s="91"/>
      <c r="G4" s="91"/>
      <c r="H4" s="91"/>
      <c r="I4" s="91"/>
      <c r="J4" s="91"/>
      <c r="K4" s="91"/>
      <c r="L4" s="91"/>
      <c r="M4" s="91"/>
      <c r="N4" s="89"/>
    </row>
    <row r="5" spans="1:14" s="36" customFormat="1" ht="190.5" customHeight="1">
      <c r="A5" s="33"/>
      <c r="B5" s="33" t="s">
        <v>325</v>
      </c>
      <c r="C5" s="92" t="str">
        <f ca="1">MID(CELL("filename",A5),FIND("]",CELL("filename",A5))+1,256)</f>
        <v>rgo190036</v>
      </c>
      <c r="D5" s="93"/>
      <c r="E5" s="71">
        <v>1033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4" ht="17.25" customHeight="1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240 </v>
      </c>
      <c r="E6" s="74">
        <v>240</v>
      </c>
      <c r="F6" s="74"/>
      <c r="G6" s="74"/>
      <c r="H6" s="74"/>
      <c r="I6" s="74"/>
      <c r="J6" s="74"/>
      <c r="K6" s="74"/>
      <c r="L6" s="75"/>
    </row>
    <row r="7" spans="1:14" ht="17.25" hidden="1" customHeight="1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/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customHeight="1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1 </v>
      </c>
      <c r="E30" s="75">
        <v>1</v>
      </c>
      <c r="F30" s="75"/>
      <c r="G30" s="75"/>
      <c r="H30" s="75"/>
      <c r="I30" s="75"/>
      <c r="J30" s="75"/>
      <c r="K30" s="75"/>
      <c r="L30" s="75"/>
      <c r="M30" s="75"/>
    </row>
    <row r="31" spans="1:13" ht="18" hidden="1" customHeight="1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>
      <c r="D147" s="85" t="str">
        <f t="shared" si="2"/>
        <v>0</v>
      </c>
    </row>
    <row r="148" spans="1:62" hidden="1">
      <c r="D148" s="85" t="str">
        <f t="shared" si="2"/>
        <v>0</v>
      </c>
    </row>
    <row r="149" spans="1:62" hidden="1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>
      <c r="D155" s="85" t="str">
        <f t="shared" si="2"/>
        <v>0</v>
      </c>
    </row>
    <row r="156" spans="1:62" hidden="1">
      <c r="D156" s="85" t="str">
        <f t="shared" si="2"/>
        <v>0</v>
      </c>
    </row>
    <row r="157" spans="1:62" hidden="1">
      <c r="D157" s="85" t="str">
        <f t="shared" si="2"/>
        <v>0</v>
      </c>
    </row>
    <row r="158" spans="1:62" hidden="1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>
      <c r="D160" s="85" t="str">
        <f t="shared" si="2"/>
        <v>0</v>
      </c>
    </row>
    <row r="161" spans="1:13" hidden="1">
      <c r="D161" s="85" t="str">
        <f t="shared" si="2"/>
        <v>0</v>
      </c>
    </row>
    <row r="162" spans="1:13" hidden="1">
      <c r="D162" s="85" t="str">
        <f t="shared" si="2"/>
        <v>0</v>
      </c>
    </row>
    <row r="163" spans="1:13" hidden="1">
      <c r="D163" s="85" t="str">
        <f t="shared" si="2"/>
        <v>0</v>
      </c>
    </row>
    <row r="164" spans="1:13" hidden="1">
      <c r="D164" s="85" t="str">
        <f t="shared" si="2"/>
        <v>0</v>
      </c>
    </row>
    <row r="165" spans="1:13" hidden="1">
      <c r="D165" s="85" t="str">
        <f t="shared" si="2"/>
        <v>0</v>
      </c>
    </row>
    <row r="166" spans="1:13" hidden="1">
      <c r="D166" s="85" t="str">
        <f t="shared" si="2"/>
        <v>0</v>
      </c>
    </row>
    <row r="167" spans="1:13" hidden="1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1"/>
        <filter val="24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8" orientation="landscape" r:id="rId4"/>
  <drawing r:id="rId5"/>
  <legacyDrawing r:id="rId6"/>
  <controls>
    <mc:AlternateContent xmlns:mc="http://schemas.openxmlformats.org/markup-compatibility/2006">
      <mc:Choice Requires="x14">
        <control shapeId="376835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376835" r:id="rId7" name="CommandButton3"/>
      </mc:Fallback>
    </mc:AlternateContent>
    <mc:AlternateContent xmlns:mc="http://schemas.openxmlformats.org/markup-compatibility/2006">
      <mc:Choice Requires="x14">
        <control shapeId="376834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376834" r:id="rId9" name="CommandButton2"/>
      </mc:Fallback>
    </mc:AlternateContent>
    <mc:AlternateContent xmlns:mc="http://schemas.openxmlformats.org/markup-compatibility/2006">
      <mc:Choice Requires="x14">
        <control shapeId="376833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76833" r:id="rId11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4" filterMode="1">
    <tabColor rgb="FFFFC000"/>
    <pageSetUpPr fitToPage="1"/>
  </sheetPr>
  <dimension ref="A1:BJ167"/>
  <sheetViews>
    <sheetView zoomScale="95" zoomScaleNormal="95" workbookViewId="0">
      <selection activeCell="B173" sqref="B173"/>
    </sheetView>
  </sheetViews>
  <sheetFormatPr defaultRowHeight="1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>
      <c r="A4" s="89"/>
      <c r="B4" s="89"/>
      <c r="C4" s="90"/>
      <c r="D4" s="89"/>
      <c r="E4" s="91"/>
      <c r="F4" s="91"/>
      <c r="G4" s="91"/>
      <c r="H4" s="91"/>
      <c r="I4" s="91"/>
      <c r="J4" s="91"/>
      <c r="K4" s="91"/>
      <c r="L4" s="91"/>
      <c r="M4" s="91"/>
      <c r="N4" s="89"/>
    </row>
    <row r="5" spans="1:14" s="36" customFormat="1" ht="190.5" customHeight="1">
      <c r="A5" s="33"/>
      <c r="B5" s="33" t="s">
        <v>325</v>
      </c>
      <c r="C5" s="92" t="str">
        <f ca="1">MID(CELL("filename",A5),FIND("]",CELL("filename",A5))+1,256)</f>
        <v>rgo190035</v>
      </c>
      <c r="D5" s="93"/>
      <c r="E5" s="71">
        <v>1032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4" ht="17.25" customHeight="1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240 </v>
      </c>
      <c r="E6" s="74">
        <v>240</v>
      </c>
      <c r="F6" s="74"/>
      <c r="G6" s="74"/>
      <c r="H6" s="74"/>
      <c r="I6" s="74"/>
      <c r="J6" s="74"/>
      <c r="K6" s="74"/>
      <c r="L6" s="75"/>
    </row>
    <row r="7" spans="1:14" ht="17.25" hidden="1" customHeight="1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>
        <v>0</v>
      </c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hidden="1" customHeight="1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0 </v>
      </c>
      <c r="E30" s="75"/>
      <c r="F30" s="75"/>
      <c r="G30" s="75"/>
      <c r="H30" s="75"/>
      <c r="I30" s="75"/>
      <c r="J30" s="75"/>
      <c r="K30" s="75"/>
      <c r="L30" s="75"/>
      <c r="M30" s="75"/>
    </row>
    <row r="31" spans="1:13" ht="18" hidden="1" customHeight="1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>
      <c r="A48" s="30" t="s">
        <v>30</v>
      </c>
      <c r="B48" s="30" t="s">
        <v>39</v>
      </c>
      <c r="C48" s="30" t="s">
        <v>40</v>
      </c>
      <c r="D48" s="85" t="str">
        <f t="shared" si="0"/>
        <v>4</v>
      </c>
      <c r="E48" s="75">
        <v>4</v>
      </c>
      <c r="F48" s="75"/>
      <c r="G48" s="75"/>
      <c r="H48" s="75"/>
      <c r="I48" s="75"/>
      <c r="J48" s="75"/>
      <c r="K48" s="75"/>
      <c r="L48" s="75"/>
      <c r="M48" s="75"/>
    </row>
    <row r="49" spans="1:13" hidden="1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>
      <c r="D147" s="85" t="str">
        <f t="shared" si="2"/>
        <v>0</v>
      </c>
    </row>
    <row r="148" spans="1:62" hidden="1">
      <c r="D148" s="85" t="str">
        <f t="shared" si="2"/>
        <v>0</v>
      </c>
    </row>
    <row r="149" spans="1:62" hidden="1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>
      <c r="D155" s="85" t="str">
        <f t="shared" si="2"/>
        <v>0</v>
      </c>
    </row>
    <row r="156" spans="1:62" hidden="1">
      <c r="D156" s="85" t="str">
        <f t="shared" si="2"/>
        <v>0</v>
      </c>
    </row>
    <row r="157" spans="1:62" hidden="1">
      <c r="D157" s="85" t="str">
        <f t="shared" si="2"/>
        <v>0</v>
      </c>
    </row>
    <row r="158" spans="1:62" hidden="1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>
      <c r="D160" s="85" t="str">
        <f t="shared" si="2"/>
        <v>0</v>
      </c>
    </row>
    <row r="161" spans="1:13" hidden="1">
      <c r="D161" s="85" t="str">
        <f t="shared" si="2"/>
        <v>0</v>
      </c>
    </row>
    <row r="162" spans="1:13" hidden="1">
      <c r="D162" s="85" t="str">
        <f t="shared" si="2"/>
        <v>0</v>
      </c>
    </row>
    <row r="163" spans="1:13" hidden="1">
      <c r="D163" s="85" t="str">
        <f t="shared" si="2"/>
        <v>0</v>
      </c>
    </row>
    <row r="164" spans="1:13" hidden="1">
      <c r="D164" s="85" t="str">
        <f t="shared" si="2"/>
        <v>0</v>
      </c>
    </row>
    <row r="165" spans="1:13" hidden="1">
      <c r="D165" s="85" t="str">
        <f t="shared" si="2"/>
        <v>0</v>
      </c>
    </row>
    <row r="166" spans="1:13" hidden="1">
      <c r="D166" s="85" t="str">
        <f t="shared" si="2"/>
        <v>0</v>
      </c>
    </row>
    <row r="167" spans="1:13" hidden="1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240"/>
        <filter val="4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8" orientation="landscape" r:id="rId4"/>
  <drawing r:id="rId5"/>
  <legacyDrawing r:id="rId6"/>
  <controls>
    <mc:AlternateContent xmlns:mc="http://schemas.openxmlformats.org/markup-compatibility/2006">
      <mc:Choice Requires="x14">
        <control shapeId="375811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375811" r:id="rId7" name="CommandButton3"/>
      </mc:Fallback>
    </mc:AlternateContent>
    <mc:AlternateContent xmlns:mc="http://schemas.openxmlformats.org/markup-compatibility/2006">
      <mc:Choice Requires="x14">
        <control shapeId="375810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375810" r:id="rId9" name="CommandButton2"/>
      </mc:Fallback>
    </mc:AlternateContent>
    <mc:AlternateContent xmlns:mc="http://schemas.openxmlformats.org/markup-compatibility/2006">
      <mc:Choice Requires="x14">
        <control shapeId="375809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75809" r:id="rId11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3" filterMode="1">
    <tabColor rgb="FFFFC000"/>
    <pageSetUpPr fitToPage="1"/>
  </sheetPr>
  <dimension ref="A1:BZ176"/>
  <sheetViews>
    <sheetView zoomScaleNormal="100" workbookViewId="0">
      <selection activeCell="AD5" sqref="AD5"/>
    </sheetView>
  </sheetViews>
  <sheetFormatPr defaultRowHeight="15"/>
  <cols>
    <col min="1" max="1" width="7.7109375" style="101" bestFit="1" customWidth="1"/>
    <col min="2" max="2" width="37.28515625" style="101" customWidth="1"/>
    <col min="3" max="3" width="66" style="101" customWidth="1"/>
    <col min="4" max="4" width="9.7109375" style="102" customWidth="1"/>
    <col min="5" max="8" width="4.42578125" style="102" bestFit="1" customWidth="1"/>
    <col min="9" max="9" width="4.28515625" style="102" bestFit="1" customWidth="1"/>
    <col min="10" max="12" width="4.42578125" style="102" bestFit="1" customWidth="1"/>
    <col min="13" max="13" width="4.28515625" style="102" bestFit="1" customWidth="1"/>
    <col min="14" max="16" width="4.42578125" style="102" bestFit="1" customWidth="1"/>
    <col min="17" max="17" width="4" style="102" bestFit="1" customWidth="1"/>
    <col min="18" max="18" width="4.42578125" style="102" bestFit="1" customWidth="1"/>
    <col min="19" max="20" width="4.28515625" style="102" bestFit="1" customWidth="1"/>
    <col min="21" max="21" width="4.28515625" style="103" bestFit="1" customWidth="1"/>
    <col min="22" max="22" width="4.42578125" style="98" bestFit="1" customWidth="1"/>
    <col min="23" max="24" width="4.42578125" style="104" bestFit="1" customWidth="1"/>
    <col min="25" max="25" width="4.28515625" style="104" bestFit="1" customWidth="1"/>
    <col min="26" max="27" width="3.85546875" style="104" customWidth="1"/>
    <col min="28" max="28" width="3.85546875" style="105" customWidth="1"/>
    <col min="29" max="29" width="6" style="105" bestFit="1" customWidth="1"/>
    <col min="30" max="36" width="9.140625" style="18"/>
    <col min="37" max="37" width="9.28515625" style="18" bestFit="1" customWidth="1"/>
    <col min="38" max="45" width="9.140625" style="18"/>
    <col min="46" max="46" width="9.28515625" style="18" bestFit="1" customWidth="1"/>
    <col min="47" max="47" width="10.85546875" style="18" bestFit="1" customWidth="1"/>
    <col min="48" max="48" width="9.28515625" style="18" bestFit="1" customWidth="1"/>
    <col min="49" max="53" width="9.140625" style="18"/>
    <col min="54" max="54" width="10.85546875" style="18" bestFit="1" customWidth="1"/>
    <col min="55" max="16384" width="9.140625" style="18"/>
  </cols>
  <sheetData>
    <row r="1" spans="1:30">
      <c r="A1" s="87" t="s">
        <v>288</v>
      </c>
      <c r="B1" s="18"/>
      <c r="C1" s="88"/>
      <c r="D1" s="87" t="s">
        <v>339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18"/>
      <c r="V1" s="18"/>
      <c r="W1" s="18"/>
      <c r="X1" s="18"/>
      <c r="Y1" s="18"/>
      <c r="Z1" s="18"/>
      <c r="AA1" s="18"/>
      <c r="AB1" s="18"/>
      <c r="AC1" s="18"/>
      <c r="AD1" s="87" t="s">
        <v>295</v>
      </c>
    </row>
    <row r="2" spans="1:30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1:30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30" s="89" customFormat="1" ht="153" customHeight="1">
      <c r="C4" s="90"/>
      <c r="E4" s="89" t="s">
        <v>642</v>
      </c>
      <c r="F4" s="89" t="s">
        <v>643</v>
      </c>
      <c r="G4" s="89" t="s">
        <v>644</v>
      </c>
      <c r="H4" s="89" t="s">
        <v>642</v>
      </c>
      <c r="I4" s="89" t="s">
        <v>645</v>
      </c>
      <c r="J4" s="89" t="s">
        <v>646</v>
      </c>
      <c r="K4" s="89" t="s">
        <v>647</v>
      </c>
      <c r="L4" s="89" t="s">
        <v>648</v>
      </c>
      <c r="M4" s="89" t="s">
        <v>649</v>
      </c>
      <c r="N4" s="89" t="s">
        <v>425</v>
      </c>
      <c r="O4" s="89" t="s">
        <v>425</v>
      </c>
      <c r="P4" s="89" t="s">
        <v>425</v>
      </c>
      <c r="Q4" s="89" t="s">
        <v>425</v>
      </c>
      <c r="R4" s="89" t="s">
        <v>425</v>
      </c>
      <c r="S4" s="89" t="s">
        <v>427</v>
      </c>
      <c r="T4" s="89" t="s">
        <v>650</v>
      </c>
      <c r="U4" s="91" t="s">
        <v>650</v>
      </c>
      <c r="V4" s="91" t="s">
        <v>427</v>
      </c>
      <c r="W4" s="91" t="s">
        <v>642</v>
      </c>
      <c r="X4" s="91" t="s">
        <v>642</v>
      </c>
      <c r="Y4" s="91" t="s">
        <v>651</v>
      </c>
      <c r="Z4" s="91"/>
      <c r="AA4" s="91"/>
      <c r="AB4" s="91"/>
      <c r="AC4" s="91"/>
    </row>
    <row r="5" spans="1:30" s="89" customFormat="1" ht="190.5" customHeight="1">
      <c r="A5" s="55"/>
      <c r="B5" s="55" t="s">
        <v>325</v>
      </c>
      <c r="C5" s="106" t="str">
        <f ca="1">MID(CELL("filename",A5),FIND("]",CELL("filename",A5))+1,256)</f>
        <v>batch52</v>
      </c>
      <c r="D5" s="107">
        <v>43731</v>
      </c>
      <c r="E5" s="108" t="s">
        <v>618</v>
      </c>
      <c r="F5" s="108" t="s">
        <v>619</v>
      </c>
      <c r="G5" s="108" t="s">
        <v>620</v>
      </c>
      <c r="H5" s="108" t="s">
        <v>621</v>
      </c>
      <c r="I5" s="108" t="s">
        <v>622</v>
      </c>
      <c r="J5" s="108" t="s">
        <v>623</v>
      </c>
      <c r="K5" s="108" t="s">
        <v>624</v>
      </c>
      <c r="L5" s="120" t="s">
        <v>625</v>
      </c>
      <c r="M5" s="120" t="s">
        <v>626</v>
      </c>
      <c r="N5" s="120" t="s">
        <v>627</v>
      </c>
      <c r="O5" s="120" t="s">
        <v>628</v>
      </c>
      <c r="P5" s="120" t="s">
        <v>629</v>
      </c>
      <c r="Q5" s="120" t="s">
        <v>630</v>
      </c>
      <c r="R5" s="120" t="s">
        <v>631</v>
      </c>
      <c r="S5" s="108" t="s">
        <v>632</v>
      </c>
      <c r="T5" s="108" t="s">
        <v>633</v>
      </c>
      <c r="U5" s="108" t="s">
        <v>634</v>
      </c>
      <c r="V5" s="108" t="s">
        <v>635</v>
      </c>
      <c r="W5" s="108" t="s">
        <v>636</v>
      </c>
      <c r="X5" s="108" t="s">
        <v>637</v>
      </c>
      <c r="Y5" s="108" t="s">
        <v>638</v>
      </c>
      <c r="Z5" s="37"/>
      <c r="AA5" s="38"/>
      <c r="AB5" s="35"/>
      <c r="AC5" s="38" t="s">
        <v>386</v>
      </c>
    </row>
    <row r="6" spans="1:30" ht="17.25" hidden="1" customHeight="1">
      <c r="A6" s="124" t="s">
        <v>307</v>
      </c>
      <c r="B6" s="124" t="s">
        <v>324</v>
      </c>
      <c r="C6" s="124" t="s">
        <v>323</v>
      </c>
      <c r="D6" s="125" t="str">
        <f>E6+F6+G6+H6+I6+J6+K6+L6+M6+N6+O6+P6+Q6+R6+S6+T6+U6+V6+W6+X6+Y6+Z6+AA6+AB6 &amp; " " &amp;AC6</f>
        <v>2400 werk</v>
      </c>
      <c r="E6" s="117">
        <v>150</v>
      </c>
      <c r="F6" s="117"/>
      <c r="G6" s="117">
        <v>150</v>
      </c>
      <c r="H6" s="117">
        <v>150</v>
      </c>
      <c r="I6" s="117">
        <v>150</v>
      </c>
      <c r="J6" s="117">
        <v>150</v>
      </c>
      <c r="K6" s="117">
        <v>150</v>
      </c>
      <c r="L6" s="121">
        <v>60</v>
      </c>
      <c r="M6" s="121">
        <v>60</v>
      </c>
      <c r="N6" s="121">
        <v>60</v>
      </c>
      <c r="O6" s="121">
        <v>60</v>
      </c>
      <c r="P6" s="121">
        <v>60</v>
      </c>
      <c r="Q6" s="121">
        <v>60</v>
      </c>
      <c r="R6" s="121">
        <v>60</v>
      </c>
      <c r="S6" s="117">
        <v>150</v>
      </c>
      <c r="T6" s="117">
        <v>150</v>
      </c>
      <c r="U6" s="117">
        <v>150</v>
      </c>
      <c r="V6" s="117">
        <v>150</v>
      </c>
      <c r="W6" s="117">
        <v>150</v>
      </c>
      <c r="X6" s="117">
        <v>180</v>
      </c>
      <c r="Y6" s="117">
        <v>150</v>
      </c>
      <c r="Z6" s="117"/>
      <c r="AA6" s="117"/>
      <c r="AB6" s="132"/>
      <c r="AC6" s="133" t="s">
        <v>307</v>
      </c>
    </row>
    <row r="7" spans="1:30" ht="17.25" hidden="1" customHeight="1">
      <c r="A7" s="100" t="s">
        <v>386</v>
      </c>
      <c r="B7" s="100"/>
      <c r="C7" s="100"/>
      <c r="D7" s="95" t="str">
        <f t="shared" ref="D7:D70" si="0">E7+F7+G7+H7+I7+J7+K7+L7+M7+N7+O7+P7+Q7+R7+S7+T7+U7+V7+W7+X7+Y7+Z7+AA7+AB7 &amp; " " &amp;AC7</f>
        <v xml:space="preserve">0 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V7" s="95"/>
      <c r="W7" s="95"/>
      <c r="X7" s="95"/>
      <c r="Y7" s="95"/>
      <c r="Z7" s="95"/>
      <c r="AA7" s="95"/>
      <c r="AB7" s="96"/>
      <c r="AC7" s="95"/>
    </row>
    <row r="8" spans="1:30" ht="17.25" hidden="1" customHeight="1">
      <c r="A8" s="100" t="s">
        <v>314</v>
      </c>
      <c r="B8" s="100" t="s">
        <v>603</v>
      </c>
      <c r="C8" s="100" t="s">
        <v>533</v>
      </c>
      <c r="D8" s="95" t="str">
        <f t="shared" si="0"/>
        <v xml:space="preserve">0 </v>
      </c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6"/>
    </row>
    <row r="9" spans="1:30" ht="18" hidden="1" customHeight="1">
      <c r="A9" s="126" t="s">
        <v>314</v>
      </c>
      <c r="B9" s="126" t="s">
        <v>315</v>
      </c>
      <c r="C9" s="126" t="s">
        <v>365</v>
      </c>
      <c r="D9" s="127" t="str">
        <f t="shared" si="0"/>
        <v xml:space="preserve">1 </v>
      </c>
      <c r="E9" s="119"/>
      <c r="F9" s="119">
        <v>1</v>
      </c>
      <c r="G9" s="119"/>
      <c r="H9" s="119"/>
      <c r="I9" s="119"/>
      <c r="J9" s="119"/>
      <c r="K9" s="119"/>
      <c r="L9" s="123"/>
      <c r="M9" s="123"/>
      <c r="N9" s="123"/>
      <c r="O9" s="123"/>
      <c r="P9" s="123"/>
      <c r="Q9" s="123"/>
      <c r="R9" s="123"/>
      <c r="S9" s="119"/>
      <c r="T9" s="119"/>
      <c r="U9" s="119"/>
      <c r="V9" s="119"/>
      <c r="W9" s="119"/>
      <c r="X9" s="119"/>
      <c r="Y9" s="119"/>
      <c r="Z9" s="119"/>
      <c r="AA9" s="119"/>
      <c r="AB9" s="134"/>
      <c r="AC9" s="134"/>
    </row>
    <row r="10" spans="1:30" ht="18" hidden="1" customHeight="1">
      <c r="A10" s="128" t="s">
        <v>169</v>
      </c>
      <c r="B10" s="128" t="s">
        <v>215</v>
      </c>
      <c r="C10" s="128" t="s">
        <v>216</v>
      </c>
      <c r="D10" s="125" t="str">
        <f t="shared" si="0"/>
        <v xml:space="preserve">1 </v>
      </c>
      <c r="E10" s="117"/>
      <c r="F10" s="117"/>
      <c r="G10" s="117"/>
      <c r="H10" s="117"/>
      <c r="I10" s="117"/>
      <c r="J10" s="117"/>
      <c r="K10" s="117"/>
      <c r="L10" s="121">
        <v>1</v>
      </c>
      <c r="M10" s="121"/>
      <c r="N10" s="121"/>
      <c r="O10" s="121"/>
      <c r="P10" s="121"/>
      <c r="Q10" s="121"/>
      <c r="R10" s="121"/>
      <c r="S10" s="117"/>
      <c r="T10" s="117"/>
      <c r="U10" s="132"/>
      <c r="V10" s="132"/>
      <c r="W10" s="132"/>
      <c r="X10" s="132"/>
      <c r="Y10" s="132"/>
      <c r="Z10" s="132"/>
      <c r="AA10" s="132"/>
      <c r="AB10" s="132"/>
      <c r="AC10" s="132"/>
    </row>
    <row r="11" spans="1:30" ht="18" hidden="1" customHeight="1">
      <c r="A11" s="129" t="s">
        <v>169</v>
      </c>
      <c r="B11" s="129" t="s">
        <v>170</v>
      </c>
      <c r="C11" s="129" t="s">
        <v>171</v>
      </c>
      <c r="D11" s="130" t="str">
        <f t="shared" si="0"/>
        <v xml:space="preserve">1 </v>
      </c>
      <c r="E11" s="118"/>
      <c r="F11" s="118"/>
      <c r="G11" s="118"/>
      <c r="H11" s="118"/>
      <c r="I11" s="118"/>
      <c r="J11" s="118"/>
      <c r="K11" s="118"/>
      <c r="L11" s="122"/>
      <c r="M11" s="122"/>
      <c r="N11" s="122"/>
      <c r="O11" s="122"/>
      <c r="P11" s="122"/>
      <c r="Q11" s="122"/>
      <c r="R11" s="122"/>
      <c r="S11" s="118"/>
      <c r="T11" s="118"/>
      <c r="U11" s="135"/>
      <c r="V11" s="135"/>
      <c r="W11" s="135"/>
      <c r="X11" s="135">
        <v>1</v>
      </c>
      <c r="Y11" s="135"/>
      <c r="Z11" s="135"/>
      <c r="AA11" s="135"/>
      <c r="AB11" s="135"/>
      <c r="AC11" s="135"/>
    </row>
    <row r="12" spans="1:30" ht="18" hidden="1" customHeight="1">
      <c r="A12" s="128" t="s">
        <v>169</v>
      </c>
      <c r="B12" s="128" t="s">
        <v>172</v>
      </c>
      <c r="C12" s="128" t="s">
        <v>173</v>
      </c>
      <c r="D12" s="125" t="str">
        <f t="shared" si="0"/>
        <v xml:space="preserve">2 </v>
      </c>
      <c r="E12" s="117"/>
      <c r="F12" s="117"/>
      <c r="G12" s="117"/>
      <c r="H12" s="117"/>
      <c r="I12" s="117"/>
      <c r="J12" s="117">
        <v>1</v>
      </c>
      <c r="K12" s="117"/>
      <c r="L12" s="121"/>
      <c r="M12" s="121"/>
      <c r="N12" s="121"/>
      <c r="O12" s="121"/>
      <c r="P12" s="121"/>
      <c r="Q12" s="121"/>
      <c r="R12" s="121"/>
      <c r="S12" s="117"/>
      <c r="T12" s="117"/>
      <c r="U12" s="132"/>
      <c r="V12" s="132"/>
      <c r="W12" s="132"/>
      <c r="X12" s="132">
        <v>1</v>
      </c>
      <c r="Y12" s="132"/>
      <c r="Z12" s="132"/>
      <c r="AA12" s="132"/>
      <c r="AB12" s="132"/>
      <c r="AC12" s="132"/>
    </row>
    <row r="13" spans="1:30" ht="18" hidden="1" customHeight="1">
      <c r="A13" s="128" t="s">
        <v>52</v>
      </c>
      <c r="B13" s="128" t="s">
        <v>53</v>
      </c>
      <c r="C13" s="128" t="s">
        <v>54</v>
      </c>
      <c r="D13" s="125" t="str">
        <f t="shared" si="0"/>
        <v xml:space="preserve">6 </v>
      </c>
      <c r="E13" s="117">
        <v>1</v>
      </c>
      <c r="F13" s="117"/>
      <c r="G13" s="117"/>
      <c r="H13" s="117">
        <v>1</v>
      </c>
      <c r="I13" s="117"/>
      <c r="J13" s="117">
        <v>1</v>
      </c>
      <c r="K13" s="117">
        <v>1</v>
      </c>
      <c r="L13" s="121"/>
      <c r="M13" s="121"/>
      <c r="N13" s="121"/>
      <c r="O13" s="121"/>
      <c r="P13" s="121"/>
      <c r="Q13" s="121"/>
      <c r="R13" s="121"/>
      <c r="S13" s="117"/>
      <c r="T13" s="117"/>
      <c r="U13" s="132"/>
      <c r="V13" s="132"/>
      <c r="W13" s="132">
        <v>1</v>
      </c>
      <c r="X13" s="132">
        <v>1</v>
      </c>
      <c r="Y13" s="132"/>
      <c r="Z13" s="132"/>
      <c r="AA13" s="132"/>
      <c r="AB13" s="132"/>
      <c r="AC13" s="132"/>
    </row>
    <row r="14" spans="1:30" ht="18" hidden="1" customHeight="1">
      <c r="A14" s="97" t="s">
        <v>138</v>
      </c>
      <c r="B14" s="97" t="s">
        <v>160</v>
      </c>
      <c r="C14" s="97" t="s">
        <v>159</v>
      </c>
      <c r="D14" s="98" t="str">
        <f t="shared" si="0"/>
        <v xml:space="preserve">0 </v>
      </c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9"/>
      <c r="V14" s="99"/>
      <c r="W14" s="99"/>
      <c r="X14" s="99"/>
      <c r="Y14" s="99"/>
      <c r="Z14" s="99"/>
      <c r="AA14" s="99"/>
      <c r="AB14" s="99"/>
      <c r="AC14" s="99"/>
    </row>
    <row r="15" spans="1:30" ht="18" hidden="1" customHeight="1">
      <c r="A15" s="128" t="s">
        <v>138</v>
      </c>
      <c r="B15" s="128" t="s">
        <v>162</v>
      </c>
      <c r="C15" s="128" t="s">
        <v>161</v>
      </c>
      <c r="D15" s="125" t="str">
        <f t="shared" si="0"/>
        <v xml:space="preserve">5 </v>
      </c>
      <c r="E15" s="117">
        <v>1</v>
      </c>
      <c r="F15" s="117">
        <v>1</v>
      </c>
      <c r="G15" s="117"/>
      <c r="H15" s="117"/>
      <c r="I15" s="117"/>
      <c r="J15" s="117"/>
      <c r="K15" s="117">
        <v>1</v>
      </c>
      <c r="L15" s="121"/>
      <c r="M15" s="121"/>
      <c r="N15" s="121"/>
      <c r="O15" s="121"/>
      <c r="P15" s="121"/>
      <c r="Q15" s="121"/>
      <c r="R15" s="121"/>
      <c r="S15" s="117"/>
      <c r="T15" s="117"/>
      <c r="U15" s="132"/>
      <c r="V15" s="132">
        <v>1</v>
      </c>
      <c r="W15" s="132"/>
      <c r="X15" s="132">
        <v>1</v>
      </c>
      <c r="Y15" s="132"/>
      <c r="Z15" s="132"/>
      <c r="AA15" s="132"/>
      <c r="AB15" s="132"/>
      <c r="AC15" s="132"/>
    </row>
    <row r="16" spans="1:30" ht="18" hidden="1" customHeight="1">
      <c r="A16" s="112" t="s">
        <v>138</v>
      </c>
      <c r="B16" s="112" t="s">
        <v>139</v>
      </c>
      <c r="C16" s="112" t="s">
        <v>140</v>
      </c>
      <c r="D16" s="113" t="str">
        <f t="shared" si="0"/>
        <v xml:space="preserve">0 </v>
      </c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4"/>
      <c r="V16" s="114"/>
      <c r="W16" s="114"/>
      <c r="X16" s="114"/>
      <c r="Y16" s="114"/>
      <c r="Z16" s="114"/>
      <c r="AA16" s="114"/>
      <c r="AB16" s="114"/>
      <c r="AC16" s="114"/>
    </row>
    <row r="17" spans="1:29" ht="18" hidden="1" customHeight="1">
      <c r="A17" s="94" t="s">
        <v>120</v>
      </c>
      <c r="B17" s="94" t="s">
        <v>123</v>
      </c>
      <c r="C17" s="94" t="s">
        <v>124</v>
      </c>
      <c r="D17" s="95" t="str">
        <f t="shared" si="0"/>
        <v xml:space="preserve">0 </v>
      </c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6"/>
      <c r="V17" s="96"/>
      <c r="W17" s="96"/>
      <c r="X17" s="96"/>
      <c r="Y17" s="96"/>
      <c r="Z17" s="96"/>
      <c r="AA17" s="96"/>
      <c r="AB17" s="96"/>
      <c r="AC17" s="96"/>
    </row>
    <row r="18" spans="1:29" ht="18" hidden="1" customHeight="1">
      <c r="A18" s="94" t="s">
        <v>120</v>
      </c>
      <c r="B18" s="94" t="s">
        <v>125</v>
      </c>
      <c r="C18" s="94" t="s">
        <v>126</v>
      </c>
      <c r="D18" s="95" t="str">
        <f t="shared" si="0"/>
        <v xml:space="preserve">0 </v>
      </c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6"/>
      <c r="V18" s="96"/>
      <c r="W18" s="96"/>
      <c r="X18" s="96"/>
      <c r="Y18" s="96"/>
      <c r="Z18" s="96"/>
      <c r="AA18" s="96"/>
      <c r="AB18" s="96"/>
      <c r="AC18" s="96"/>
    </row>
    <row r="19" spans="1:29" ht="18" hidden="1" customHeight="1">
      <c r="A19" s="94" t="s">
        <v>268</v>
      </c>
      <c r="B19" s="94" t="s">
        <v>337</v>
      </c>
      <c r="C19" s="94" t="s">
        <v>555</v>
      </c>
      <c r="D19" s="95" t="str">
        <f t="shared" si="0"/>
        <v xml:space="preserve">0 </v>
      </c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6"/>
      <c r="V19" s="96"/>
      <c r="W19" s="96"/>
      <c r="X19" s="96"/>
      <c r="Y19" s="96"/>
      <c r="Z19" s="96"/>
      <c r="AA19" s="96"/>
      <c r="AB19" s="96"/>
      <c r="AC19" s="96"/>
    </row>
    <row r="20" spans="1:29" ht="18" hidden="1" customHeight="1">
      <c r="A20" s="94" t="s">
        <v>268</v>
      </c>
      <c r="B20" s="94" t="s">
        <v>269</v>
      </c>
      <c r="C20" s="94" t="s">
        <v>336</v>
      </c>
      <c r="D20" s="95" t="str">
        <f t="shared" si="0"/>
        <v xml:space="preserve">0 </v>
      </c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6"/>
      <c r="V20" s="96"/>
      <c r="W20" s="96"/>
      <c r="X20" s="96"/>
      <c r="Y20" s="96"/>
      <c r="Z20" s="96"/>
      <c r="AA20" s="96"/>
      <c r="AB20" s="96"/>
      <c r="AC20" s="96"/>
    </row>
    <row r="21" spans="1:29" ht="18" hidden="1" customHeight="1">
      <c r="A21" s="94" t="s">
        <v>117</v>
      </c>
      <c r="B21" s="94" t="s">
        <v>118</v>
      </c>
      <c r="C21" s="94" t="s">
        <v>381</v>
      </c>
      <c r="D21" s="95" t="str">
        <f t="shared" si="0"/>
        <v xml:space="preserve">0 </v>
      </c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6"/>
      <c r="V21" s="96"/>
      <c r="W21" s="96"/>
      <c r="X21" s="96"/>
      <c r="Y21" s="96"/>
      <c r="Z21" s="96"/>
      <c r="AA21" s="96"/>
      <c r="AB21" s="96"/>
      <c r="AC21" s="96"/>
    </row>
    <row r="22" spans="1:29" ht="18" hidden="1" customHeight="1">
      <c r="A22" s="115" t="s">
        <v>107</v>
      </c>
      <c r="B22" s="115" t="s">
        <v>112</v>
      </c>
      <c r="C22" s="115" t="s">
        <v>312</v>
      </c>
      <c r="D22" s="95" t="str">
        <f t="shared" si="0"/>
        <v xml:space="preserve">0 </v>
      </c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1"/>
      <c r="V22" s="111"/>
      <c r="W22" s="111"/>
      <c r="X22" s="111"/>
      <c r="Y22" s="111"/>
      <c r="Z22" s="111"/>
      <c r="AA22" s="111"/>
      <c r="AB22" s="111"/>
      <c r="AC22" s="111"/>
    </row>
    <row r="23" spans="1:29" ht="18" customHeight="1">
      <c r="A23" s="94" t="s">
        <v>9</v>
      </c>
      <c r="B23" s="94" t="s">
        <v>166</v>
      </c>
      <c r="C23" s="94" t="s">
        <v>310</v>
      </c>
      <c r="D23" s="95" t="str">
        <f t="shared" si="0"/>
        <v xml:space="preserve">0 </v>
      </c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6"/>
      <c r="V23" s="96"/>
      <c r="W23" s="96"/>
      <c r="X23" s="96"/>
      <c r="Y23" s="96"/>
      <c r="Z23" s="96"/>
      <c r="AA23" s="96"/>
      <c r="AB23" s="96"/>
      <c r="AC23" s="96"/>
    </row>
    <row r="24" spans="1:29" ht="18" customHeight="1">
      <c r="A24" s="97" t="s">
        <v>9</v>
      </c>
      <c r="B24" s="97" t="s">
        <v>168</v>
      </c>
      <c r="C24" s="97" t="s">
        <v>311</v>
      </c>
      <c r="D24" s="95" t="str">
        <f t="shared" si="0"/>
        <v xml:space="preserve">0 </v>
      </c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9"/>
      <c r="V24" s="99"/>
      <c r="W24" s="99"/>
      <c r="X24" s="99"/>
      <c r="Y24" s="99"/>
      <c r="Z24" s="99"/>
      <c r="AA24" s="99"/>
      <c r="AB24" s="99"/>
      <c r="AC24" s="99"/>
    </row>
    <row r="25" spans="1:29" ht="18" customHeight="1">
      <c r="A25" s="128" t="s">
        <v>9</v>
      </c>
      <c r="B25" s="128" t="s">
        <v>155</v>
      </c>
      <c r="C25" s="128" t="s">
        <v>156</v>
      </c>
      <c r="D25" s="125" t="str">
        <f t="shared" si="0"/>
        <v xml:space="preserve">1 </v>
      </c>
      <c r="E25" s="117"/>
      <c r="F25" s="117">
        <v>1</v>
      </c>
      <c r="G25" s="117"/>
      <c r="H25" s="117"/>
      <c r="I25" s="117"/>
      <c r="J25" s="117"/>
      <c r="K25" s="117"/>
      <c r="L25" s="121"/>
      <c r="M25" s="121"/>
      <c r="N25" s="121"/>
      <c r="O25" s="121"/>
      <c r="P25" s="121"/>
      <c r="Q25" s="121"/>
      <c r="R25" s="121"/>
      <c r="S25" s="117"/>
      <c r="T25" s="117"/>
      <c r="U25" s="132"/>
      <c r="V25" s="132"/>
      <c r="W25" s="132"/>
      <c r="X25" s="132"/>
      <c r="Y25" s="132"/>
      <c r="Z25" s="132"/>
      <c r="AA25" s="132"/>
      <c r="AB25" s="132"/>
      <c r="AC25" s="132"/>
    </row>
    <row r="26" spans="1:29" ht="18" hidden="1" customHeight="1">
      <c r="A26" s="112" t="s">
        <v>138</v>
      </c>
      <c r="B26" s="112" t="s">
        <v>149</v>
      </c>
      <c r="C26" s="112" t="s">
        <v>345</v>
      </c>
      <c r="D26" s="95" t="str">
        <f t="shared" si="0"/>
        <v xml:space="preserve">0 </v>
      </c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4"/>
      <c r="V26" s="114"/>
      <c r="W26" s="114"/>
      <c r="X26" s="114"/>
      <c r="Y26" s="114"/>
      <c r="Z26" s="114"/>
      <c r="AA26" s="114"/>
      <c r="AB26" s="114"/>
      <c r="AC26" s="114"/>
    </row>
    <row r="27" spans="1:29" ht="18" hidden="1" customHeight="1">
      <c r="A27" s="94" t="s">
        <v>352</v>
      </c>
      <c r="B27" s="94" t="s">
        <v>352</v>
      </c>
      <c r="C27" s="94" t="s">
        <v>366</v>
      </c>
      <c r="D27" s="95" t="str">
        <f t="shared" si="0"/>
        <v xml:space="preserve">0 </v>
      </c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6"/>
      <c r="V27" s="96"/>
      <c r="W27" s="96"/>
      <c r="X27" s="96"/>
      <c r="Y27" s="96"/>
      <c r="Z27" s="96"/>
      <c r="AA27" s="96"/>
      <c r="AB27" s="96"/>
      <c r="AC27" s="96"/>
    </row>
    <row r="28" spans="1:29" ht="18" hidden="1" customHeight="1">
      <c r="A28" s="115" t="s">
        <v>4</v>
      </c>
      <c r="B28" s="115" t="s">
        <v>188</v>
      </c>
      <c r="C28" s="115" t="s">
        <v>189</v>
      </c>
      <c r="D28" s="95" t="str">
        <f t="shared" si="0"/>
        <v xml:space="preserve">0 </v>
      </c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  <c r="V28" s="111"/>
      <c r="W28" s="111"/>
      <c r="X28" s="111"/>
      <c r="Y28" s="111"/>
      <c r="Z28" s="111"/>
      <c r="AA28" s="111"/>
      <c r="AB28" s="111"/>
      <c r="AC28" s="111"/>
    </row>
    <row r="29" spans="1:29" ht="18" hidden="1" customHeight="1">
      <c r="A29" s="131" t="s">
        <v>129</v>
      </c>
      <c r="B29" s="131" t="s">
        <v>130</v>
      </c>
      <c r="C29" s="131" t="s">
        <v>131</v>
      </c>
      <c r="D29" s="127" t="str">
        <f t="shared" si="0"/>
        <v xml:space="preserve">3 </v>
      </c>
      <c r="E29" s="119">
        <v>1</v>
      </c>
      <c r="F29" s="119">
        <v>1</v>
      </c>
      <c r="G29" s="119">
        <v>1</v>
      </c>
      <c r="H29" s="119"/>
      <c r="I29" s="119"/>
      <c r="J29" s="119"/>
      <c r="K29" s="119"/>
      <c r="L29" s="123"/>
      <c r="M29" s="123"/>
      <c r="N29" s="123"/>
      <c r="O29" s="123"/>
      <c r="P29" s="123"/>
      <c r="Q29" s="123"/>
      <c r="R29" s="123"/>
      <c r="S29" s="119"/>
      <c r="T29" s="119"/>
      <c r="U29" s="134"/>
      <c r="V29" s="134"/>
      <c r="W29" s="134"/>
      <c r="X29" s="134"/>
      <c r="Y29" s="134"/>
      <c r="Z29" s="134"/>
      <c r="AA29" s="134"/>
      <c r="AB29" s="134"/>
      <c r="AC29" s="134"/>
    </row>
    <row r="30" spans="1:29" ht="18" hidden="1" customHeight="1">
      <c r="A30" s="128" t="s">
        <v>138</v>
      </c>
      <c r="B30" s="128" t="s">
        <v>143</v>
      </c>
      <c r="C30" s="128" t="s">
        <v>144</v>
      </c>
      <c r="D30" s="125" t="str">
        <f t="shared" si="0"/>
        <v xml:space="preserve">5 </v>
      </c>
      <c r="E30" s="117">
        <v>1</v>
      </c>
      <c r="F30" s="117">
        <v>1</v>
      </c>
      <c r="G30" s="117"/>
      <c r="H30" s="117"/>
      <c r="I30" s="117"/>
      <c r="J30" s="117"/>
      <c r="K30" s="117">
        <v>1</v>
      </c>
      <c r="L30" s="121"/>
      <c r="M30" s="121"/>
      <c r="N30" s="121"/>
      <c r="O30" s="121"/>
      <c r="P30" s="121"/>
      <c r="Q30" s="121"/>
      <c r="R30" s="121"/>
      <c r="S30" s="117"/>
      <c r="T30" s="117"/>
      <c r="U30" s="132"/>
      <c r="V30" s="132">
        <v>1</v>
      </c>
      <c r="W30" s="132"/>
      <c r="X30" s="132">
        <v>1</v>
      </c>
      <c r="Y30" s="132"/>
      <c r="Z30" s="132"/>
      <c r="AA30" s="132"/>
      <c r="AB30" s="132"/>
      <c r="AC30" s="132"/>
    </row>
    <row r="31" spans="1:29" ht="18" hidden="1" customHeight="1">
      <c r="A31" s="112" t="s">
        <v>4</v>
      </c>
      <c r="B31" s="112" t="s">
        <v>85</v>
      </c>
      <c r="C31" s="112" t="s">
        <v>86</v>
      </c>
      <c r="D31" s="113" t="str">
        <f t="shared" si="0"/>
        <v xml:space="preserve">0 </v>
      </c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4"/>
      <c r="V31" s="114"/>
      <c r="W31" s="114"/>
      <c r="X31" s="114"/>
      <c r="Y31" s="114"/>
      <c r="Z31" s="114"/>
      <c r="AA31" s="114"/>
      <c r="AB31" s="114"/>
      <c r="AC31" s="114"/>
    </row>
    <row r="32" spans="1:29" ht="18" customHeight="1">
      <c r="A32" s="97" t="s">
        <v>9</v>
      </c>
      <c r="B32" s="97" t="s">
        <v>25</v>
      </c>
      <c r="C32" s="97" t="s">
        <v>313</v>
      </c>
      <c r="D32" s="110" t="str">
        <f t="shared" si="0"/>
        <v xml:space="preserve">0 </v>
      </c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9"/>
      <c r="V32" s="99"/>
      <c r="W32" s="99"/>
      <c r="X32" s="99"/>
      <c r="Y32" s="99"/>
      <c r="Z32" s="99"/>
      <c r="AA32" s="99"/>
      <c r="AB32" s="99"/>
      <c r="AC32" s="99"/>
    </row>
    <row r="33" spans="1:29" ht="18" hidden="1" customHeight="1">
      <c r="A33" s="128" t="s">
        <v>52</v>
      </c>
      <c r="B33" s="128" t="s">
        <v>213</v>
      </c>
      <c r="C33" s="128" t="s">
        <v>564</v>
      </c>
      <c r="D33" s="125" t="str">
        <f t="shared" si="0"/>
        <v xml:space="preserve">15 </v>
      </c>
      <c r="E33" s="117"/>
      <c r="F33" s="117"/>
      <c r="G33" s="117"/>
      <c r="H33" s="117"/>
      <c r="I33" s="117"/>
      <c r="J33" s="117"/>
      <c r="K33" s="117"/>
      <c r="L33" s="121"/>
      <c r="M33" s="121"/>
      <c r="N33" s="121">
        <v>3</v>
      </c>
      <c r="O33" s="121">
        <v>3</v>
      </c>
      <c r="P33" s="121">
        <v>3</v>
      </c>
      <c r="Q33" s="121">
        <v>3</v>
      </c>
      <c r="R33" s="121">
        <v>3</v>
      </c>
      <c r="S33" s="117"/>
      <c r="T33" s="117"/>
      <c r="U33" s="132"/>
      <c r="V33" s="132"/>
      <c r="W33" s="132"/>
      <c r="X33" s="132"/>
      <c r="Y33" s="132"/>
      <c r="Z33" s="132"/>
      <c r="AA33" s="132"/>
      <c r="AB33" s="132"/>
      <c r="AC33" s="132"/>
    </row>
    <row r="34" spans="1:29" ht="18" hidden="1" customHeight="1">
      <c r="A34" s="112" t="s">
        <v>138</v>
      </c>
      <c r="B34" s="112" t="s">
        <v>141</v>
      </c>
      <c r="C34" s="112" t="s">
        <v>142</v>
      </c>
      <c r="D34" s="113" t="str">
        <f t="shared" si="0"/>
        <v xml:space="preserve">0 </v>
      </c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4"/>
      <c r="V34" s="114"/>
      <c r="W34" s="114"/>
      <c r="X34" s="114"/>
      <c r="Y34" s="114"/>
      <c r="Z34" s="114"/>
      <c r="AA34" s="114"/>
      <c r="AB34" s="114"/>
      <c r="AC34" s="114"/>
    </row>
    <row r="35" spans="1:29" ht="18" hidden="1" customHeight="1">
      <c r="A35" s="94" t="s">
        <v>7</v>
      </c>
      <c r="B35" s="94" t="s">
        <v>8</v>
      </c>
      <c r="C35" s="94" t="s">
        <v>303</v>
      </c>
      <c r="D35" s="95" t="str">
        <f t="shared" si="0"/>
        <v xml:space="preserve">0 </v>
      </c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6"/>
      <c r="V35" s="96"/>
      <c r="W35" s="96"/>
      <c r="X35" s="96"/>
      <c r="Y35" s="96"/>
      <c r="Z35" s="96"/>
      <c r="AA35" s="96"/>
      <c r="AB35" s="96"/>
      <c r="AC35" s="96"/>
    </row>
    <row r="36" spans="1:29" ht="18" hidden="1" customHeight="1">
      <c r="A36" s="94" t="s">
        <v>7</v>
      </c>
      <c r="B36" s="94" t="s">
        <v>196</v>
      </c>
      <c r="C36" s="94" t="s">
        <v>302</v>
      </c>
      <c r="D36" s="95" t="str">
        <f t="shared" si="0"/>
        <v xml:space="preserve">0 </v>
      </c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6"/>
      <c r="V36" s="96"/>
      <c r="W36" s="96"/>
      <c r="X36" s="96"/>
      <c r="Y36" s="96"/>
      <c r="Z36" s="96"/>
      <c r="AA36" s="96"/>
      <c r="AB36" s="96"/>
      <c r="AC36" s="96"/>
    </row>
    <row r="37" spans="1:29" hidden="1">
      <c r="A37" s="94" t="s">
        <v>47</v>
      </c>
      <c r="B37" s="94" t="s">
        <v>205</v>
      </c>
      <c r="C37" s="94" t="s">
        <v>206</v>
      </c>
      <c r="D37" s="95" t="str">
        <f t="shared" si="0"/>
        <v xml:space="preserve">0 </v>
      </c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6"/>
      <c r="V37" s="96"/>
      <c r="W37" s="96"/>
      <c r="X37" s="96"/>
      <c r="Y37" s="96"/>
      <c r="Z37" s="96"/>
      <c r="AA37" s="96"/>
      <c r="AB37" s="96"/>
      <c r="AC37" s="96"/>
    </row>
    <row r="38" spans="1:29" hidden="1">
      <c r="A38" s="94" t="s">
        <v>47</v>
      </c>
      <c r="B38" s="94" t="s">
        <v>207</v>
      </c>
      <c r="C38" s="94" t="s">
        <v>208</v>
      </c>
      <c r="D38" s="95" t="str">
        <f t="shared" si="0"/>
        <v xml:space="preserve">0 </v>
      </c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6"/>
      <c r="V38" s="96"/>
      <c r="W38" s="96"/>
      <c r="X38" s="96"/>
      <c r="Y38" s="96"/>
      <c r="Z38" s="96"/>
      <c r="AA38" s="96"/>
      <c r="AB38" s="96"/>
      <c r="AC38" s="96"/>
    </row>
    <row r="39" spans="1:29" hidden="1">
      <c r="A39" s="94" t="s">
        <v>47</v>
      </c>
      <c r="B39" s="94" t="s">
        <v>209</v>
      </c>
      <c r="C39" s="94" t="s">
        <v>210</v>
      </c>
      <c r="D39" s="95" t="str">
        <f t="shared" si="0"/>
        <v xml:space="preserve">0 </v>
      </c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6"/>
      <c r="V39" s="96"/>
      <c r="W39" s="96"/>
      <c r="X39" s="96"/>
      <c r="Y39" s="96"/>
      <c r="Z39" s="96"/>
      <c r="AA39" s="96"/>
      <c r="AB39" s="96"/>
      <c r="AC39" s="96"/>
    </row>
    <row r="40" spans="1:29" hidden="1">
      <c r="A40" s="94" t="s">
        <v>47</v>
      </c>
      <c r="B40" s="94" t="s">
        <v>211</v>
      </c>
      <c r="C40" s="94" t="s">
        <v>212</v>
      </c>
      <c r="D40" s="95" t="str">
        <f t="shared" si="0"/>
        <v xml:space="preserve">0 </v>
      </c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6"/>
      <c r="V40" s="96"/>
      <c r="W40" s="96"/>
      <c r="X40" s="96"/>
      <c r="Y40" s="96"/>
      <c r="Z40" s="96"/>
      <c r="AA40" s="96"/>
      <c r="AB40" s="96"/>
      <c r="AC40" s="96"/>
    </row>
    <row r="41" spans="1:29" hidden="1">
      <c r="A41" s="94" t="s">
        <v>47</v>
      </c>
      <c r="B41" s="94" t="s">
        <v>48</v>
      </c>
      <c r="C41" s="94" t="s">
        <v>49</v>
      </c>
      <c r="D41" s="95" t="str">
        <f t="shared" si="0"/>
        <v xml:space="preserve">0 </v>
      </c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96"/>
      <c r="W41" s="96"/>
      <c r="X41" s="96"/>
      <c r="Y41" s="96"/>
      <c r="Z41" s="96"/>
      <c r="AA41" s="96"/>
      <c r="AB41" s="96"/>
      <c r="AC41" s="96"/>
    </row>
    <row r="42" spans="1:29" hidden="1">
      <c r="A42" s="94" t="s">
        <v>47</v>
      </c>
      <c r="B42" s="94" t="s">
        <v>50</v>
      </c>
      <c r="C42" s="94" t="s">
        <v>51</v>
      </c>
      <c r="D42" s="95" t="str">
        <f t="shared" si="0"/>
        <v xml:space="preserve">0 </v>
      </c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96"/>
      <c r="W42" s="96"/>
      <c r="X42" s="96"/>
      <c r="Y42" s="96"/>
      <c r="Z42" s="96"/>
      <c r="AA42" s="96"/>
      <c r="AB42" s="96"/>
      <c r="AC42" s="96"/>
    </row>
    <row r="43" spans="1:29" hidden="1">
      <c r="A43" s="94" t="s">
        <v>55</v>
      </c>
      <c r="B43" s="94" t="s">
        <v>56</v>
      </c>
      <c r="C43" s="94" t="s">
        <v>57</v>
      </c>
      <c r="D43" s="95" t="str">
        <f t="shared" si="0"/>
        <v xml:space="preserve">0 </v>
      </c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6"/>
      <c r="V43" s="96"/>
      <c r="W43" s="96"/>
      <c r="X43" s="96"/>
      <c r="Y43" s="96"/>
      <c r="Z43" s="96"/>
      <c r="AA43" s="96"/>
      <c r="AB43" s="96"/>
      <c r="AC43" s="96"/>
    </row>
    <row r="44" spans="1:29" hidden="1">
      <c r="A44" s="94" t="s">
        <v>30</v>
      </c>
      <c r="B44" s="94" t="s">
        <v>58</v>
      </c>
      <c r="C44" s="94" t="s">
        <v>59</v>
      </c>
      <c r="D44" s="95" t="str">
        <f t="shared" si="0"/>
        <v xml:space="preserve">0 </v>
      </c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6"/>
      <c r="X44" s="96"/>
      <c r="Y44" s="96"/>
      <c r="Z44" s="96"/>
      <c r="AA44" s="96"/>
      <c r="AB44" s="96"/>
      <c r="AC44" s="96"/>
    </row>
    <row r="45" spans="1:29" hidden="1">
      <c r="A45" s="94" t="s">
        <v>30</v>
      </c>
      <c r="B45" s="94" t="s">
        <v>60</v>
      </c>
      <c r="C45" s="94" t="s">
        <v>61</v>
      </c>
      <c r="D45" s="95" t="str">
        <f t="shared" si="0"/>
        <v xml:space="preserve">0 </v>
      </c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6"/>
      <c r="V45" s="96"/>
      <c r="W45" s="96"/>
      <c r="X45" s="96"/>
      <c r="Y45" s="96"/>
      <c r="Z45" s="96"/>
      <c r="AA45" s="96"/>
      <c r="AB45" s="96"/>
      <c r="AC45" s="96"/>
    </row>
    <row r="46" spans="1:29" hidden="1">
      <c r="A46" s="94" t="s">
        <v>30</v>
      </c>
      <c r="B46" s="94" t="s">
        <v>62</v>
      </c>
      <c r="C46" s="94" t="s">
        <v>63</v>
      </c>
      <c r="D46" s="95" t="str">
        <f t="shared" si="0"/>
        <v xml:space="preserve">0 </v>
      </c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6"/>
      <c r="V46" s="96"/>
      <c r="W46" s="96"/>
      <c r="X46" s="96"/>
      <c r="Y46" s="96"/>
      <c r="Z46" s="96"/>
      <c r="AA46" s="96"/>
      <c r="AB46" s="96"/>
      <c r="AC46" s="96"/>
    </row>
    <row r="47" spans="1:29" hidden="1">
      <c r="A47" s="94" t="s">
        <v>30</v>
      </c>
      <c r="B47" s="94" t="s">
        <v>31</v>
      </c>
      <c r="C47" s="94" t="s">
        <v>32</v>
      </c>
      <c r="D47" s="95" t="str">
        <f t="shared" si="0"/>
        <v xml:space="preserve">0 </v>
      </c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6"/>
      <c r="V47" s="96"/>
      <c r="W47" s="96"/>
      <c r="X47" s="96"/>
      <c r="Y47" s="96"/>
      <c r="Z47" s="96"/>
      <c r="AA47" s="96"/>
      <c r="AB47" s="96"/>
      <c r="AC47" s="96"/>
    </row>
    <row r="48" spans="1:29" hidden="1">
      <c r="A48" s="94" t="s">
        <v>30</v>
      </c>
      <c r="B48" s="94" t="s">
        <v>39</v>
      </c>
      <c r="C48" s="94" t="s">
        <v>40</v>
      </c>
      <c r="D48" s="95" t="str">
        <f t="shared" si="0"/>
        <v xml:space="preserve">0 </v>
      </c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6"/>
      <c r="V48" s="96"/>
      <c r="W48" s="96"/>
      <c r="X48" s="96"/>
      <c r="Y48" s="96"/>
      <c r="Z48" s="96"/>
      <c r="AA48" s="96"/>
      <c r="AB48" s="96"/>
      <c r="AC48" s="96"/>
    </row>
    <row r="49" spans="1:29" hidden="1">
      <c r="A49" s="94" t="s">
        <v>30</v>
      </c>
      <c r="B49" s="94" t="s">
        <v>217</v>
      </c>
      <c r="C49" s="94" t="s">
        <v>218</v>
      </c>
      <c r="D49" s="95" t="str">
        <f t="shared" si="0"/>
        <v xml:space="preserve">0 </v>
      </c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6"/>
      <c r="X49" s="96"/>
      <c r="Y49" s="96"/>
      <c r="Z49" s="96"/>
      <c r="AA49" s="96"/>
      <c r="AB49" s="96"/>
      <c r="AC49" s="96"/>
    </row>
    <row r="50" spans="1:29" hidden="1">
      <c r="A50" s="94" t="s">
        <v>30</v>
      </c>
      <c r="B50" s="94" t="s">
        <v>219</v>
      </c>
      <c r="C50" s="94" t="s">
        <v>220</v>
      </c>
      <c r="D50" s="95" t="str">
        <f t="shared" si="0"/>
        <v xml:space="preserve">0 </v>
      </c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6"/>
      <c r="V50" s="96"/>
      <c r="W50" s="96"/>
      <c r="X50" s="96"/>
      <c r="Y50" s="96"/>
      <c r="Z50" s="96"/>
      <c r="AA50" s="96"/>
      <c r="AB50" s="96"/>
      <c r="AC50" s="96"/>
    </row>
    <row r="51" spans="1:29" hidden="1">
      <c r="A51" s="94" t="s">
        <v>200</v>
      </c>
      <c r="B51" s="94" t="s">
        <v>221</v>
      </c>
      <c r="C51" s="94" t="s">
        <v>222</v>
      </c>
      <c r="D51" s="95" t="str">
        <f t="shared" si="0"/>
        <v xml:space="preserve">0 </v>
      </c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6"/>
      <c r="V51" s="96"/>
      <c r="W51" s="96"/>
      <c r="X51" s="96"/>
      <c r="Y51" s="96"/>
      <c r="Z51" s="96"/>
      <c r="AA51" s="96"/>
      <c r="AB51" s="96"/>
      <c r="AC51" s="96"/>
    </row>
    <row r="52" spans="1:29" hidden="1">
      <c r="A52" s="94" t="s">
        <v>223</v>
      </c>
      <c r="B52" s="94" t="s">
        <v>224</v>
      </c>
      <c r="C52" s="94" t="s">
        <v>225</v>
      </c>
      <c r="D52" s="95" t="str">
        <f t="shared" si="0"/>
        <v xml:space="preserve">0 </v>
      </c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6"/>
      <c r="V52" s="96"/>
      <c r="W52" s="96"/>
      <c r="X52" s="96"/>
      <c r="Y52" s="96"/>
      <c r="Z52" s="96"/>
      <c r="AA52" s="96"/>
      <c r="AB52" s="96"/>
      <c r="AC52" s="96"/>
    </row>
    <row r="53" spans="1:29" hidden="1">
      <c r="A53" s="94" t="s">
        <v>0</v>
      </c>
      <c r="B53" s="94" t="s">
        <v>134</v>
      </c>
      <c r="C53" s="94" t="s">
        <v>135</v>
      </c>
      <c r="D53" s="95" t="str">
        <f t="shared" si="0"/>
        <v xml:space="preserve">0 </v>
      </c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6"/>
      <c r="V53" s="96"/>
      <c r="W53" s="96"/>
      <c r="X53" s="96"/>
      <c r="Y53" s="96"/>
      <c r="Z53" s="96"/>
      <c r="AA53" s="96"/>
      <c r="AB53" s="96"/>
      <c r="AC53" s="96"/>
    </row>
    <row r="54" spans="1:29" hidden="1">
      <c r="A54" s="94" t="s">
        <v>0</v>
      </c>
      <c r="B54" s="94" t="s">
        <v>1</v>
      </c>
      <c r="C54" s="94" t="s">
        <v>2</v>
      </c>
      <c r="D54" s="95" t="str">
        <f t="shared" si="0"/>
        <v xml:space="preserve">0 </v>
      </c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6"/>
      <c r="V54" s="96"/>
      <c r="W54" s="96"/>
      <c r="X54" s="96"/>
      <c r="Y54" s="96"/>
      <c r="Z54" s="96"/>
      <c r="AA54" s="96"/>
      <c r="AB54" s="96"/>
      <c r="AC54" s="96"/>
    </row>
    <row r="55" spans="1:29" hidden="1">
      <c r="A55" s="94" t="s">
        <v>0</v>
      </c>
      <c r="B55" s="94" t="s">
        <v>174</v>
      </c>
      <c r="C55" s="94" t="s">
        <v>175</v>
      </c>
      <c r="D55" s="95" t="str">
        <f t="shared" si="0"/>
        <v xml:space="preserve">0 </v>
      </c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6"/>
      <c r="V55" s="96"/>
      <c r="W55" s="96"/>
      <c r="X55" s="96"/>
      <c r="Y55" s="96"/>
      <c r="Z55" s="96"/>
      <c r="AA55" s="96"/>
      <c r="AB55" s="96"/>
      <c r="AC55" s="96"/>
    </row>
    <row r="56" spans="1:29" hidden="1">
      <c r="A56" s="94" t="s">
        <v>0</v>
      </c>
      <c r="B56" s="94" t="s">
        <v>176</v>
      </c>
      <c r="C56" s="94" t="s">
        <v>177</v>
      </c>
      <c r="D56" s="95" t="str">
        <f t="shared" si="0"/>
        <v xml:space="preserve">0 </v>
      </c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6"/>
      <c r="V56" s="96"/>
      <c r="W56" s="96"/>
      <c r="X56" s="96"/>
      <c r="Y56" s="96"/>
      <c r="Z56" s="96"/>
      <c r="AA56" s="96"/>
      <c r="AB56" s="96"/>
      <c r="AC56" s="96"/>
    </row>
    <row r="57" spans="1:29" hidden="1">
      <c r="A57" s="94" t="s">
        <v>0</v>
      </c>
      <c r="B57" s="94" t="s">
        <v>226</v>
      </c>
      <c r="C57" s="94" t="s">
        <v>227</v>
      </c>
      <c r="D57" s="95" t="str">
        <f t="shared" si="0"/>
        <v xml:space="preserve">0 </v>
      </c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6"/>
      <c r="V57" s="96"/>
      <c r="W57" s="96"/>
      <c r="X57" s="96"/>
      <c r="Y57" s="96"/>
      <c r="Z57" s="96"/>
      <c r="AA57" s="96"/>
      <c r="AB57" s="96"/>
      <c r="AC57" s="96"/>
    </row>
    <row r="58" spans="1:29" hidden="1">
      <c r="A58" s="94" t="s">
        <v>3</v>
      </c>
      <c r="B58" s="94" t="s">
        <v>228</v>
      </c>
      <c r="C58" s="94" t="s">
        <v>229</v>
      </c>
      <c r="D58" s="95" t="str">
        <f t="shared" si="0"/>
        <v xml:space="preserve">0 </v>
      </c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6"/>
      <c r="V58" s="96"/>
      <c r="W58" s="96"/>
      <c r="X58" s="96"/>
      <c r="Y58" s="96"/>
      <c r="Z58" s="96"/>
      <c r="AA58" s="96"/>
      <c r="AB58" s="96"/>
      <c r="AC58" s="96"/>
    </row>
    <row r="59" spans="1:29" hidden="1">
      <c r="A59" s="94" t="s">
        <v>3</v>
      </c>
      <c r="B59" s="94" t="s">
        <v>178</v>
      </c>
      <c r="C59" s="94" t="s">
        <v>179</v>
      </c>
      <c r="D59" s="95" t="str">
        <f t="shared" si="0"/>
        <v xml:space="preserve">0 </v>
      </c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6"/>
      <c r="V59" s="96"/>
      <c r="W59" s="96"/>
      <c r="X59" s="96"/>
      <c r="Y59" s="96"/>
      <c r="Z59" s="96"/>
      <c r="AA59" s="96"/>
      <c r="AB59" s="96"/>
      <c r="AC59" s="96"/>
    </row>
    <row r="60" spans="1:29" hidden="1">
      <c r="A60" s="94" t="s">
        <v>3</v>
      </c>
      <c r="B60" s="94" t="s">
        <v>289</v>
      </c>
      <c r="C60" s="94" t="s">
        <v>290</v>
      </c>
      <c r="D60" s="95" t="str">
        <f t="shared" si="0"/>
        <v xml:space="preserve">0 </v>
      </c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6"/>
      <c r="V60" s="96"/>
      <c r="W60" s="96"/>
      <c r="X60" s="96"/>
      <c r="Y60" s="96"/>
      <c r="Z60" s="96"/>
      <c r="AA60" s="96"/>
      <c r="AB60" s="96"/>
      <c r="AC60" s="96"/>
    </row>
    <row r="61" spans="1:29" hidden="1">
      <c r="A61" s="94" t="s">
        <v>3</v>
      </c>
      <c r="B61" s="94" t="s">
        <v>64</v>
      </c>
      <c r="C61" s="94" t="s">
        <v>65</v>
      </c>
      <c r="D61" s="95" t="str">
        <f t="shared" si="0"/>
        <v xml:space="preserve">0 </v>
      </c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6"/>
      <c r="V61" s="96"/>
      <c r="W61" s="96"/>
      <c r="X61" s="96"/>
      <c r="Y61" s="96"/>
      <c r="Z61" s="96"/>
      <c r="AA61" s="96"/>
      <c r="AB61" s="96"/>
      <c r="AC61" s="96"/>
    </row>
    <row r="62" spans="1:29" hidden="1">
      <c r="A62" s="94" t="s">
        <v>3</v>
      </c>
      <c r="B62" s="94" t="s">
        <v>180</v>
      </c>
      <c r="C62" s="94" t="s">
        <v>181</v>
      </c>
      <c r="D62" s="95" t="str">
        <f t="shared" si="0"/>
        <v xml:space="preserve">0 </v>
      </c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6"/>
      <c r="V62" s="96"/>
      <c r="W62" s="96"/>
      <c r="X62" s="96"/>
      <c r="Y62" s="96"/>
      <c r="Z62" s="96"/>
      <c r="AA62" s="96"/>
      <c r="AB62" s="96"/>
      <c r="AC62" s="96"/>
    </row>
    <row r="63" spans="1:29" hidden="1">
      <c r="A63" s="94" t="s">
        <v>3</v>
      </c>
      <c r="B63" s="94" t="s">
        <v>230</v>
      </c>
      <c r="C63" s="94" t="s">
        <v>231</v>
      </c>
      <c r="D63" s="95" t="str">
        <f t="shared" si="0"/>
        <v xml:space="preserve">0 </v>
      </c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6"/>
      <c r="V63" s="96"/>
      <c r="W63" s="96"/>
      <c r="X63" s="96"/>
      <c r="Y63" s="96"/>
      <c r="Z63" s="96"/>
      <c r="AA63" s="96"/>
      <c r="AB63" s="96"/>
      <c r="AC63" s="96"/>
    </row>
    <row r="64" spans="1:29" hidden="1">
      <c r="A64" s="94" t="s">
        <v>66</v>
      </c>
      <c r="B64" s="94" t="s">
        <v>232</v>
      </c>
      <c r="C64" s="94" t="s">
        <v>233</v>
      </c>
      <c r="D64" s="95" t="str">
        <f t="shared" si="0"/>
        <v xml:space="preserve">0 </v>
      </c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6"/>
      <c r="V64" s="96"/>
      <c r="W64" s="96"/>
      <c r="X64" s="96"/>
      <c r="Y64" s="96"/>
      <c r="Z64" s="96"/>
      <c r="AA64" s="96"/>
      <c r="AB64" s="96"/>
      <c r="AC64" s="96"/>
    </row>
    <row r="65" spans="1:29" hidden="1">
      <c r="A65" s="94" t="s">
        <v>66</v>
      </c>
      <c r="B65" s="94" t="s">
        <v>234</v>
      </c>
      <c r="C65" s="94" t="s">
        <v>235</v>
      </c>
      <c r="D65" s="95" t="str">
        <f t="shared" si="0"/>
        <v xml:space="preserve">0 </v>
      </c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6"/>
      <c r="V65" s="96"/>
      <c r="W65" s="96"/>
      <c r="X65" s="96"/>
      <c r="Y65" s="96"/>
      <c r="Z65" s="96"/>
      <c r="AA65" s="96"/>
      <c r="AB65" s="96"/>
      <c r="AC65" s="96"/>
    </row>
    <row r="66" spans="1:29" hidden="1">
      <c r="A66" s="94" t="s">
        <v>66</v>
      </c>
      <c r="B66" s="94" t="s">
        <v>67</v>
      </c>
      <c r="C66" s="94" t="s">
        <v>68</v>
      </c>
      <c r="D66" s="95" t="str">
        <f t="shared" si="0"/>
        <v xml:space="preserve">0 </v>
      </c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6"/>
      <c r="V66" s="96"/>
      <c r="W66" s="96"/>
      <c r="X66" s="96"/>
      <c r="Y66" s="96"/>
      <c r="Z66" s="96"/>
      <c r="AA66" s="96"/>
      <c r="AB66" s="96"/>
      <c r="AC66" s="96"/>
    </row>
    <row r="67" spans="1:29" hidden="1">
      <c r="A67" s="94" t="s">
        <v>66</v>
      </c>
      <c r="B67" s="94" t="s">
        <v>236</v>
      </c>
      <c r="C67" s="94" t="s">
        <v>237</v>
      </c>
      <c r="D67" s="95" t="str">
        <f t="shared" si="0"/>
        <v xml:space="preserve">0 </v>
      </c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6"/>
      <c r="V67" s="96"/>
      <c r="W67" s="96"/>
      <c r="X67" s="96"/>
      <c r="Y67" s="96"/>
      <c r="Z67" s="96"/>
      <c r="AA67" s="96"/>
      <c r="AB67" s="96"/>
      <c r="AC67" s="96"/>
    </row>
    <row r="68" spans="1:29" hidden="1">
      <c r="A68" s="94" t="s">
        <v>66</v>
      </c>
      <c r="B68" s="94" t="s">
        <v>238</v>
      </c>
      <c r="C68" s="94" t="s">
        <v>239</v>
      </c>
      <c r="D68" s="95" t="str">
        <f t="shared" si="0"/>
        <v xml:space="preserve">0 </v>
      </c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6"/>
      <c r="V68" s="96"/>
      <c r="W68" s="96"/>
      <c r="X68" s="96"/>
      <c r="Y68" s="96"/>
      <c r="Z68" s="96"/>
      <c r="AA68" s="96"/>
      <c r="AB68" s="96"/>
      <c r="AC68" s="96"/>
    </row>
    <row r="69" spans="1:29" hidden="1">
      <c r="A69" s="94" t="s">
        <v>66</v>
      </c>
      <c r="B69" s="94" t="s">
        <v>182</v>
      </c>
      <c r="C69" s="94" t="s">
        <v>183</v>
      </c>
      <c r="D69" s="95" t="str">
        <f t="shared" si="0"/>
        <v xml:space="preserve">0 </v>
      </c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6"/>
      <c r="V69" s="96"/>
      <c r="W69" s="96"/>
      <c r="X69" s="96"/>
      <c r="Y69" s="96"/>
      <c r="Z69" s="96"/>
      <c r="AA69" s="96"/>
      <c r="AB69" s="96"/>
      <c r="AC69" s="96"/>
    </row>
    <row r="70" spans="1:29" hidden="1">
      <c r="A70" s="94" t="s">
        <v>66</v>
      </c>
      <c r="B70" s="94" t="s">
        <v>69</v>
      </c>
      <c r="C70" s="94" t="s">
        <v>70</v>
      </c>
      <c r="D70" s="95" t="str">
        <f t="shared" si="0"/>
        <v xml:space="preserve">0 </v>
      </c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6"/>
      <c r="V70" s="96"/>
      <c r="W70" s="96"/>
      <c r="X70" s="96"/>
      <c r="Y70" s="96"/>
      <c r="Z70" s="96"/>
      <c r="AA70" s="96"/>
      <c r="AB70" s="96"/>
      <c r="AC70" s="96"/>
    </row>
    <row r="71" spans="1:29" hidden="1">
      <c r="A71" s="94" t="s">
        <v>66</v>
      </c>
      <c r="B71" s="94" t="s">
        <v>240</v>
      </c>
      <c r="C71" s="94" t="s">
        <v>241</v>
      </c>
      <c r="D71" s="95" t="str">
        <f t="shared" ref="D71:D134" si="1">E71+F71+G71+H71+I71+J71+K71+L71+M71+N71+O71+P71+Q71+R71+S71+T71+U71+V71+W71+X71+Y71+Z71+AA71+AB71 &amp; " " &amp;AC71</f>
        <v xml:space="preserve">0 </v>
      </c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6"/>
      <c r="V71" s="96"/>
      <c r="W71" s="96"/>
      <c r="X71" s="96"/>
      <c r="Y71" s="96"/>
      <c r="Z71" s="96"/>
      <c r="AA71" s="96"/>
      <c r="AB71" s="96"/>
      <c r="AC71" s="96"/>
    </row>
    <row r="72" spans="1:29" hidden="1">
      <c r="A72" s="94" t="s">
        <v>66</v>
      </c>
      <c r="B72" s="94" t="s">
        <v>242</v>
      </c>
      <c r="C72" s="94" t="s">
        <v>243</v>
      </c>
      <c r="D72" s="95" t="str">
        <f t="shared" si="1"/>
        <v xml:space="preserve">0 </v>
      </c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6"/>
      <c r="V72" s="96"/>
      <c r="W72" s="96"/>
      <c r="X72" s="96"/>
      <c r="Y72" s="96"/>
      <c r="Z72" s="96"/>
      <c r="AA72" s="96"/>
      <c r="AB72" s="96"/>
      <c r="AC72" s="96"/>
    </row>
    <row r="73" spans="1:29" hidden="1">
      <c r="A73" s="94" t="s">
        <v>66</v>
      </c>
      <c r="B73" s="94" t="s">
        <v>71</v>
      </c>
      <c r="C73" s="94" t="s">
        <v>72</v>
      </c>
      <c r="D73" s="95" t="str">
        <f t="shared" si="1"/>
        <v xml:space="preserve">0 </v>
      </c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6"/>
      <c r="V73" s="96"/>
      <c r="W73" s="96"/>
      <c r="X73" s="96"/>
      <c r="Y73" s="96"/>
      <c r="Z73" s="96"/>
      <c r="AA73" s="96"/>
      <c r="AB73" s="96"/>
      <c r="AC73" s="96"/>
    </row>
    <row r="74" spans="1:29" hidden="1">
      <c r="A74" s="94" t="s">
        <v>66</v>
      </c>
      <c r="B74" s="94" t="s">
        <v>73</v>
      </c>
      <c r="C74" s="94" t="s">
        <v>74</v>
      </c>
      <c r="D74" s="95" t="str">
        <f t="shared" si="1"/>
        <v xml:space="preserve">0 </v>
      </c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6"/>
      <c r="V74" s="96"/>
      <c r="W74" s="96"/>
      <c r="X74" s="96"/>
      <c r="Y74" s="96"/>
      <c r="Z74" s="96"/>
      <c r="AA74" s="96"/>
      <c r="AB74" s="96"/>
      <c r="AC74" s="96"/>
    </row>
    <row r="75" spans="1:29" hidden="1">
      <c r="A75" s="94" t="s">
        <v>4</v>
      </c>
      <c r="B75" s="94" t="s">
        <v>75</v>
      </c>
      <c r="C75" s="94" t="s">
        <v>76</v>
      </c>
      <c r="D75" s="95" t="str">
        <f t="shared" si="1"/>
        <v xml:space="preserve">0 </v>
      </c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6"/>
      <c r="V75" s="96"/>
      <c r="W75" s="96"/>
      <c r="X75" s="96"/>
      <c r="Y75" s="96"/>
      <c r="Z75" s="96"/>
      <c r="AA75" s="96"/>
      <c r="AB75" s="96"/>
      <c r="AC75" s="96"/>
    </row>
    <row r="76" spans="1:29" hidden="1">
      <c r="A76" s="94" t="s">
        <v>4</v>
      </c>
      <c r="B76" s="94" t="s">
        <v>77</v>
      </c>
      <c r="C76" s="94" t="s">
        <v>78</v>
      </c>
      <c r="D76" s="95" t="str">
        <f t="shared" si="1"/>
        <v xml:space="preserve">0 </v>
      </c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6"/>
      <c r="V76" s="96"/>
      <c r="W76" s="96"/>
      <c r="X76" s="96"/>
      <c r="Y76" s="96"/>
      <c r="Z76" s="96"/>
      <c r="AA76" s="96"/>
      <c r="AB76" s="96"/>
      <c r="AC76" s="96"/>
    </row>
    <row r="77" spans="1:29" hidden="1">
      <c r="A77" s="94" t="s">
        <v>4</v>
      </c>
      <c r="B77" s="94" t="s">
        <v>79</v>
      </c>
      <c r="C77" s="94" t="s">
        <v>80</v>
      </c>
      <c r="D77" s="95" t="str">
        <f t="shared" si="1"/>
        <v xml:space="preserve">0 </v>
      </c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6"/>
      <c r="V77" s="96"/>
      <c r="W77" s="96"/>
      <c r="X77" s="96"/>
      <c r="Y77" s="96"/>
      <c r="Z77" s="96"/>
      <c r="AA77" s="96"/>
      <c r="AB77" s="96"/>
      <c r="AC77" s="96"/>
    </row>
    <row r="78" spans="1:29" hidden="1">
      <c r="A78" s="94" t="s">
        <v>4</v>
      </c>
      <c r="B78" s="94" t="s">
        <v>136</v>
      </c>
      <c r="C78" s="94" t="s">
        <v>137</v>
      </c>
      <c r="D78" s="95" t="str">
        <f t="shared" si="1"/>
        <v xml:space="preserve">0 </v>
      </c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6"/>
      <c r="V78" s="96"/>
      <c r="W78" s="96"/>
      <c r="X78" s="96"/>
      <c r="Y78" s="96"/>
      <c r="Z78" s="96"/>
      <c r="AA78" s="96"/>
      <c r="AB78" s="96"/>
      <c r="AC78" s="96"/>
    </row>
    <row r="79" spans="1:29" hidden="1">
      <c r="A79" s="94" t="s">
        <v>4</v>
      </c>
      <c r="B79" s="94" t="s">
        <v>81</v>
      </c>
      <c r="C79" s="94" t="s">
        <v>82</v>
      </c>
      <c r="D79" s="95" t="str">
        <f t="shared" si="1"/>
        <v xml:space="preserve">0 </v>
      </c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6"/>
      <c r="V79" s="96"/>
      <c r="W79" s="96"/>
      <c r="X79" s="96"/>
      <c r="Y79" s="96"/>
      <c r="Z79" s="96"/>
      <c r="AA79" s="96"/>
      <c r="AB79" s="96"/>
      <c r="AC79" s="96"/>
    </row>
    <row r="80" spans="1:29" hidden="1">
      <c r="A80" s="94" t="s">
        <v>4</v>
      </c>
      <c r="B80" s="94" t="s">
        <v>83</v>
      </c>
      <c r="C80" s="94" t="s">
        <v>84</v>
      </c>
      <c r="D80" s="95" t="str">
        <f t="shared" si="1"/>
        <v xml:space="preserve">0 </v>
      </c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6"/>
      <c r="V80" s="96"/>
      <c r="W80" s="96"/>
      <c r="X80" s="96"/>
      <c r="Y80" s="96"/>
      <c r="Z80" s="96"/>
      <c r="AA80" s="96"/>
      <c r="AB80" s="96"/>
      <c r="AC80" s="96"/>
    </row>
    <row r="81" spans="1:53" hidden="1">
      <c r="A81" s="94" t="s">
        <v>4</v>
      </c>
      <c r="B81" s="94" t="s">
        <v>5</v>
      </c>
      <c r="C81" s="94" t="s">
        <v>6</v>
      </c>
      <c r="D81" s="95" t="str">
        <f t="shared" si="1"/>
        <v xml:space="preserve">0 </v>
      </c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6"/>
      <c r="V81" s="96"/>
      <c r="W81" s="96"/>
      <c r="X81" s="96"/>
      <c r="Y81" s="96"/>
      <c r="Z81" s="96"/>
      <c r="AA81" s="96"/>
      <c r="AB81" s="96"/>
      <c r="AC81" s="96"/>
    </row>
    <row r="82" spans="1:53" hidden="1">
      <c r="A82" s="94" t="s">
        <v>4</v>
      </c>
      <c r="B82" s="94" t="s">
        <v>127</v>
      </c>
      <c r="C82" s="94" t="s">
        <v>128</v>
      </c>
      <c r="D82" s="95" t="str">
        <f t="shared" si="1"/>
        <v xml:space="preserve">0 </v>
      </c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6"/>
      <c r="V82" s="96"/>
      <c r="W82" s="96"/>
      <c r="X82" s="96"/>
      <c r="Y82" s="96"/>
      <c r="Z82" s="96"/>
      <c r="AA82" s="96"/>
      <c r="AB82" s="96"/>
      <c r="AC82" s="96"/>
    </row>
    <row r="83" spans="1:53" hidden="1">
      <c r="A83" s="94" t="s">
        <v>4</v>
      </c>
      <c r="B83" s="94" t="s">
        <v>184</v>
      </c>
      <c r="C83" s="94" t="s">
        <v>185</v>
      </c>
      <c r="D83" s="95" t="str">
        <f t="shared" si="1"/>
        <v xml:space="preserve">0 </v>
      </c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6"/>
      <c r="V83" s="96"/>
      <c r="W83" s="96"/>
      <c r="X83" s="96"/>
      <c r="Y83" s="96"/>
      <c r="Z83" s="96"/>
      <c r="AA83" s="96"/>
      <c r="AB83" s="96"/>
      <c r="AC83" s="96"/>
    </row>
    <row r="84" spans="1:53" hidden="1">
      <c r="A84" s="94" t="s">
        <v>4</v>
      </c>
      <c r="B84" s="94" t="s">
        <v>186</v>
      </c>
      <c r="C84" s="94" t="s">
        <v>187</v>
      </c>
      <c r="D84" s="95" t="str">
        <f t="shared" si="1"/>
        <v xml:space="preserve">0 </v>
      </c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6"/>
      <c r="V84" s="96"/>
      <c r="W84" s="96"/>
      <c r="X84" s="96"/>
      <c r="Y84" s="96"/>
      <c r="Z84" s="96"/>
      <c r="AA84" s="96"/>
      <c r="AB84" s="96"/>
      <c r="AC84" s="96"/>
    </row>
    <row r="85" spans="1:53" hidden="1">
      <c r="A85" s="128" t="s">
        <v>4</v>
      </c>
      <c r="B85" s="128" t="s">
        <v>190</v>
      </c>
      <c r="C85" s="128" t="s">
        <v>191</v>
      </c>
      <c r="D85" s="125" t="str">
        <f t="shared" si="1"/>
        <v xml:space="preserve">1 </v>
      </c>
      <c r="E85" s="117"/>
      <c r="F85" s="117"/>
      <c r="G85" s="117"/>
      <c r="H85" s="117"/>
      <c r="I85" s="117"/>
      <c r="J85" s="117"/>
      <c r="K85" s="117"/>
      <c r="L85" s="121"/>
      <c r="M85" s="121"/>
      <c r="N85" s="121"/>
      <c r="O85" s="121"/>
      <c r="P85" s="121"/>
      <c r="Q85" s="121"/>
      <c r="R85" s="121"/>
      <c r="S85" s="117"/>
      <c r="T85" s="117"/>
      <c r="U85" s="132"/>
      <c r="V85" s="132"/>
      <c r="W85" s="132"/>
      <c r="X85" s="132">
        <v>1</v>
      </c>
      <c r="Y85" s="132"/>
      <c r="Z85" s="132"/>
      <c r="AA85" s="132"/>
      <c r="AB85" s="132"/>
      <c r="AC85" s="132"/>
    </row>
    <row r="86" spans="1:53" hidden="1">
      <c r="A86" s="94" t="s">
        <v>4</v>
      </c>
      <c r="B86" s="94" t="s">
        <v>192</v>
      </c>
      <c r="C86" s="94" t="s">
        <v>193</v>
      </c>
      <c r="D86" s="95" t="str">
        <f t="shared" si="1"/>
        <v xml:space="preserve">0 </v>
      </c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6"/>
      <c r="V86" s="96"/>
      <c r="W86" s="96"/>
      <c r="X86" s="96"/>
      <c r="Y86" s="96"/>
      <c r="Z86" s="96"/>
      <c r="AA86" s="96"/>
      <c r="AB86" s="96"/>
      <c r="AC86" s="96"/>
    </row>
    <row r="87" spans="1:53" hidden="1">
      <c r="A87" s="94" t="s">
        <v>4</v>
      </c>
      <c r="B87" s="94" t="s">
        <v>194</v>
      </c>
      <c r="C87" s="94" t="s">
        <v>195</v>
      </c>
      <c r="D87" s="95" t="str">
        <f t="shared" si="1"/>
        <v xml:space="preserve">0 </v>
      </c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6"/>
      <c r="V87" s="96"/>
      <c r="W87" s="96"/>
      <c r="X87" s="96"/>
      <c r="Y87" s="96"/>
      <c r="Z87" s="96"/>
      <c r="AA87" s="96"/>
      <c r="AB87" s="96"/>
      <c r="AC87" s="96"/>
    </row>
    <row r="88" spans="1:53" hidden="1">
      <c r="A88" s="94" t="s">
        <v>4</v>
      </c>
      <c r="B88" s="94" t="s">
        <v>291</v>
      </c>
      <c r="C88" s="94" t="s">
        <v>292</v>
      </c>
      <c r="D88" s="95" t="str">
        <f t="shared" si="1"/>
        <v xml:space="preserve">0 </v>
      </c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6"/>
      <c r="V88" s="96"/>
      <c r="W88" s="96"/>
      <c r="X88" s="96"/>
      <c r="Y88" s="96"/>
      <c r="Z88" s="96"/>
      <c r="AA88" s="96"/>
      <c r="AB88" s="96"/>
      <c r="AC88" s="96"/>
    </row>
    <row r="89" spans="1:53" hidden="1">
      <c r="A89" s="94" t="s">
        <v>4</v>
      </c>
      <c r="B89" s="94" t="s">
        <v>244</v>
      </c>
      <c r="C89" s="94" t="s">
        <v>245</v>
      </c>
      <c r="D89" s="95" t="str">
        <f t="shared" si="1"/>
        <v xml:space="preserve">0 </v>
      </c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6"/>
      <c r="V89" s="96"/>
      <c r="W89" s="96"/>
      <c r="X89" s="96"/>
      <c r="Y89" s="96"/>
      <c r="Z89" s="96"/>
      <c r="AA89" s="96"/>
      <c r="AB89" s="96"/>
      <c r="AC89" s="96"/>
    </row>
    <row r="90" spans="1:53" hidden="1">
      <c r="A90" s="94" t="s">
        <v>4</v>
      </c>
      <c r="B90" s="94" t="s">
        <v>246</v>
      </c>
      <c r="C90" s="94" t="s">
        <v>247</v>
      </c>
      <c r="D90" s="95" t="str">
        <f t="shared" si="1"/>
        <v xml:space="preserve">0 </v>
      </c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6"/>
      <c r="V90" s="96"/>
      <c r="W90" s="96"/>
      <c r="X90" s="96"/>
      <c r="Y90" s="96"/>
      <c r="Z90" s="96"/>
      <c r="AA90" s="96"/>
      <c r="AB90" s="96"/>
      <c r="AC90" s="96"/>
    </row>
    <row r="91" spans="1:53" hidden="1">
      <c r="A91" s="94" t="s">
        <v>138</v>
      </c>
      <c r="B91" s="94" t="s">
        <v>158</v>
      </c>
      <c r="C91" s="94" t="s">
        <v>157</v>
      </c>
      <c r="D91" s="95" t="str">
        <f t="shared" si="1"/>
        <v xml:space="preserve">0 </v>
      </c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6"/>
      <c r="V91" s="96"/>
      <c r="W91" s="96"/>
      <c r="X91" s="96"/>
      <c r="Y91" s="96"/>
      <c r="Z91" s="96"/>
      <c r="AA91" s="96"/>
      <c r="AB91" s="96"/>
      <c r="AC91" s="96"/>
    </row>
    <row r="92" spans="1:53" hidden="1">
      <c r="A92" s="94" t="s">
        <v>145</v>
      </c>
      <c r="B92" s="94" t="s">
        <v>146</v>
      </c>
      <c r="C92" s="94" t="s">
        <v>147</v>
      </c>
      <c r="D92" s="95" t="str">
        <f t="shared" si="1"/>
        <v xml:space="preserve">0 </v>
      </c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6"/>
      <c r="V92" s="96"/>
      <c r="W92" s="96"/>
      <c r="X92" s="96"/>
      <c r="Y92" s="96"/>
      <c r="Z92" s="96"/>
      <c r="AA92" s="96"/>
      <c r="AB92" s="96"/>
      <c r="AC92" s="96"/>
    </row>
    <row r="93" spans="1:53">
      <c r="A93" s="94" t="s">
        <v>9</v>
      </c>
      <c r="B93" s="94" t="s">
        <v>87</v>
      </c>
      <c r="C93" s="94" t="s">
        <v>88</v>
      </c>
      <c r="D93" s="95" t="str">
        <f t="shared" si="1"/>
        <v xml:space="preserve">0 </v>
      </c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6"/>
      <c r="V93" s="96"/>
      <c r="W93" s="96"/>
      <c r="X93" s="96"/>
      <c r="Y93" s="96"/>
      <c r="Z93" s="96"/>
      <c r="AA93" s="96"/>
      <c r="AB93" s="96"/>
      <c r="AC93" s="96"/>
    </row>
    <row r="94" spans="1:53">
      <c r="A94" s="94" t="s">
        <v>9</v>
      </c>
      <c r="B94" s="94" t="s">
        <v>89</v>
      </c>
      <c r="C94" s="94" t="s">
        <v>90</v>
      </c>
      <c r="D94" s="95" t="str">
        <f t="shared" si="1"/>
        <v xml:space="preserve">0 </v>
      </c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6"/>
      <c r="V94" s="96"/>
      <c r="W94" s="96"/>
      <c r="X94" s="96"/>
      <c r="Y94" s="96"/>
      <c r="Z94" s="96"/>
      <c r="AA94" s="96"/>
      <c r="AB94" s="96"/>
      <c r="AC94" s="96"/>
    </row>
    <row r="95" spans="1:53">
      <c r="A95" s="94" t="s">
        <v>9</v>
      </c>
      <c r="B95" s="94" t="s">
        <v>10</v>
      </c>
      <c r="C95" s="94" t="s">
        <v>11</v>
      </c>
      <c r="D95" s="95" t="str">
        <f t="shared" si="1"/>
        <v xml:space="preserve">0 </v>
      </c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6"/>
      <c r="V95" s="96"/>
      <c r="W95" s="96"/>
      <c r="X95" s="96"/>
      <c r="Y95" s="96"/>
      <c r="Z95" s="96"/>
      <c r="AA95" s="96"/>
      <c r="AB95" s="96"/>
      <c r="AC95" s="96"/>
      <c r="AR95" s="88"/>
      <c r="AZ95" s="88"/>
      <c r="BA95" s="88"/>
    </row>
    <row r="96" spans="1:53">
      <c r="A96" s="94" t="s">
        <v>9</v>
      </c>
      <c r="B96" s="94" t="s">
        <v>12</v>
      </c>
      <c r="C96" s="94" t="s">
        <v>13</v>
      </c>
      <c r="D96" s="95" t="str">
        <f t="shared" si="1"/>
        <v xml:space="preserve">0 </v>
      </c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6"/>
      <c r="V96" s="96"/>
      <c r="W96" s="96"/>
      <c r="X96" s="96"/>
      <c r="Y96" s="96"/>
      <c r="Z96" s="96"/>
      <c r="AA96" s="96"/>
      <c r="AB96" s="96"/>
      <c r="AC96" s="96"/>
      <c r="AR96" s="88"/>
      <c r="AZ96" s="88"/>
      <c r="BA96" s="88"/>
    </row>
    <row r="97" spans="1:53">
      <c r="A97" s="94" t="s">
        <v>9</v>
      </c>
      <c r="B97" s="94" t="s">
        <v>19</v>
      </c>
      <c r="C97" s="94" t="s">
        <v>20</v>
      </c>
      <c r="D97" s="95" t="str">
        <f t="shared" si="1"/>
        <v xml:space="preserve">0 </v>
      </c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6"/>
      <c r="V97" s="96"/>
      <c r="W97" s="96"/>
      <c r="X97" s="96"/>
      <c r="Y97" s="96"/>
      <c r="Z97" s="96"/>
      <c r="AA97" s="96"/>
      <c r="AB97" s="96"/>
      <c r="AC97" s="96"/>
      <c r="AR97" s="88"/>
      <c r="AZ97" s="88"/>
      <c r="BA97" s="88"/>
    </row>
    <row r="98" spans="1:53">
      <c r="A98" s="94" t="s">
        <v>9</v>
      </c>
      <c r="B98" s="94" t="s">
        <v>21</v>
      </c>
      <c r="C98" s="94" t="s">
        <v>22</v>
      </c>
      <c r="D98" s="95" t="str">
        <f t="shared" si="1"/>
        <v xml:space="preserve">0 </v>
      </c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6"/>
      <c r="V98" s="96"/>
      <c r="W98" s="96"/>
      <c r="X98" s="96"/>
      <c r="Y98" s="96"/>
      <c r="Z98" s="96"/>
      <c r="AA98" s="96"/>
      <c r="AB98" s="96"/>
      <c r="AC98" s="96"/>
      <c r="AR98" s="88"/>
      <c r="AZ98" s="88"/>
      <c r="BA98" s="88"/>
    </row>
    <row r="99" spans="1:53">
      <c r="A99" s="94" t="s">
        <v>9</v>
      </c>
      <c r="B99" s="94" t="s">
        <v>132</v>
      </c>
      <c r="C99" s="94" t="s">
        <v>133</v>
      </c>
      <c r="D99" s="95" t="str">
        <f t="shared" si="1"/>
        <v xml:space="preserve">0 </v>
      </c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6"/>
      <c r="V99" s="96"/>
      <c r="W99" s="96"/>
      <c r="X99" s="96"/>
      <c r="Y99" s="96"/>
      <c r="Z99" s="96"/>
      <c r="AA99" s="96"/>
      <c r="AB99" s="96"/>
      <c r="AC99" s="96"/>
      <c r="AR99" s="88"/>
      <c r="AZ99" s="88"/>
      <c r="BA99" s="88"/>
    </row>
    <row r="100" spans="1:53">
      <c r="A100" s="94" t="s">
        <v>9</v>
      </c>
      <c r="B100" s="94" t="s">
        <v>23</v>
      </c>
      <c r="C100" s="94" t="s">
        <v>24</v>
      </c>
      <c r="D100" s="95" t="str">
        <f t="shared" si="1"/>
        <v xml:space="preserve">0 </v>
      </c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6"/>
      <c r="V100" s="96"/>
      <c r="W100" s="96"/>
      <c r="X100" s="96"/>
      <c r="Y100" s="96"/>
      <c r="Z100" s="96"/>
      <c r="AA100" s="96"/>
      <c r="AB100" s="96"/>
      <c r="AC100" s="96"/>
    </row>
    <row r="101" spans="1:53">
      <c r="A101" s="94" t="s">
        <v>9</v>
      </c>
      <c r="B101" s="94" t="s">
        <v>91</v>
      </c>
      <c r="C101" s="94" t="s">
        <v>92</v>
      </c>
      <c r="D101" s="95" t="str">
        <f t="shared" si="1"/>
        <v xml:space="preserve">0 </v>
      </c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6"/>
      <c r="X101" s="96"/>
      <c r="Y101" s="96"/>
      <c r="Z101" s="96"/>
      <c r="AA101" s="96"/>
      <c r="AB101" s="96"/>
      <c r="AC101" s="96"/>
    </row>
    <row r="102" spans="1:53">
      <c r="A102" s="94" t="s">
        <v>9</v>
      </c>
      <c r="B102" s="94" t="s">
        <v>93</v>
      </c>
      <c r="C102" s="94" t="s">
        <v>94</v>
      </c>
      <c r="D102" s="95" t="str">
        <f t="shared" si="1"/>
        <v xml:space="preserve">0 </v>
      </c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6"/>
      <c r="V102" s="96"/>
      <c r="W102" s="96"/>
      <c r="X102" s="96"/>
      <c r="Y102" s="96"/>
      <c r="Z102" s="96"/>
      <c r="AA102" s="96"/>
      <c r="AB102" s="96"/>
      <c r="AC102" s="96"/>
    </row>
    <row r="103" spans="1:53">
      <c r="A103" s="94" t="s">
        <v>9</v>
      </c>
      <c r="B103" s="94" t="s">
        <v>164</v>
      </c>
      <c r="C103" s="94" t="s">
        <v>163</v>
      </c>
      <c r="D103" s="95" t="str">
        <f t="shared" si="1"/>
        <v xml:space="preserve">0 </v>
      </c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6"/>
      <c r="V103" s="96"/>
      <c r="W103" s="96"/>
      <c r="X103" s="96"/>
      <c r="Y103" s="96"/>
      <c r="Z103" s="96"/>
      <c r="AA103" s="96"/>
      <c r="AB103" s="96"/>
      <c r="AC103" s="96"/>
    </row>
    <row r="104" spans="1:53">
      <c r="A104" s="94" t="s">
        <v>9</v>
      </c>
      <c r="B104" s="94" t="s">
        <v>293</v>
      </c>
      <c r="C104" s="94" t="s">
        <v>294</v>
      </c>
      <c r="D104" s="95" t="str">
        <f t="shared" si="1"/>
        <v xml:space="preserve">0 </v>
      </c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6"/>
      <c r="V104" s="96"/>
      <c r="W104" s="96"/>
      <c r="X104" s="96"/>
      <c r="Y104" s="96"/>
      <c r="Z104" s="96"/>
      <c r="AA104" s="96"/>
      <c r="AB104" s="96"/>
      <c r="AC104" s="96"/>
    </row>
    <row r="105" spans="1:53">
      <c r="A105" s="94" t="s">
        <v>9</v>
      </c>
      <c r="B105" s="94" t="s">
        <v>248</v>
      </c>
      <c r="C105" s="94" t="s">
        <v>249</v>
      </c>
      <c r="D105" s="95" t="str">
        <f t="shared" si="1"/>
        <v xml:space="preserve">0 </v>
      </c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6"/>
      <c r="V105" s="96"/>
      <c r="W105" s="96"/>
      <c r="X105" s="96"/>
      <c r="Y105" s="96"/>
      <c r="Z105" s="96"/>
      <c r="AA105" s="96"/>
      <c r="AB105" s="96"/>
      <c r="AC105" s="96"/>
    </row>
    <row r="106" spans="1:53" hidden="1">
      <c r="A106" s="94" t="s">
        <v>27</v>
      </c>
      <c r="B106" s="94" t="s">
        <v>95</v>
      </c>
      <c r="C106" s="94" t="s">
        <v>96</v>
      </c>
      <c r="D106" s="95" t="str">
        <f t="shared" si="1"/>
        <v xml:space="preserve">0 </v>
      </c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6"/>
      <c r="V106" s="96"/>
      <c r="W106" s="96"/>
      <c r="X106" s="96"/>
      <c r="Y106" s="96"/>
      <c r="Z106" s="96"/>
      <c r="AA106" s="96"/>
      <c r="AB106" s="96"/>
      <c r="AC106" s="96"/>
    </row>
    <row r="107" spans="1:53" hidden="1">
      <c r="A107" s="94" t="s">
        <v>27</v>
      </c>
      <c r="B107" s="94" t="s">
        <v>97</v>
      </c>
      <c r="C107" s="94" t="s">
        <v>98</v>
      </c>
      <c r="D107" s="95" t="str">
        <f t="shared" si="1"/>
        <v xml:space="preserve">0 </v>
      </c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6"/>
      <c r="V107" s="96"/>
      <c r="W107" s="96"/>
      <c r="X107" s="96"/>
      <c r="Y107" s="96"/>
      <c r="Z107" s="96"/>
      <c r="AA107" s="96"/>
      <c r="AB107" s="96"/>
      <c r="AC107" s="96"/>
    </row>
    <row r="108" spans="1:53" hidden="1">
      <c r="A108" s="94" t="s">
        <v>27</v>
      </c>
      <c r="B108" s="94" t="s">
        <v>99</v>
      </c>
      <c r="C108" s="94" t="s">
        <v>100</v>
      </c>
      <c r="D108" s="95" t="str">
        <f t="shared" si="1"/>
        <v xml:space="preserve">0 </v>
      </c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6"/>
      <c r="V108" s="96"/>
      <c r="W108" s="96"/>
      <c r="X108" s="96"/>
      <c r="Y108" s="96"/>
      <c r="Z108" s="96"/>
      <c r="AA108" s="96"/>
      <c r="AB108" s="96"/>
      <c r="AC108" s="96"/>
    </row>
    <row r="109" spans="1:53" hidden="1">
      <c r="A109" s="94" t="s">
        <v>27</v>
      </c>
      <c r="B109" s="94" t="s">
        <v>101</v>
      </c>
      <c r="C109" s="94" t="s">
        <v>102</v>
      </c>
      <c r="D109" s="95" t="str">
        <f t="shared" si="1"/>
        <v xml:space="preserve">0 </v>
      </c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6"/>
      <c r="V109" s="96"/>
      <c r="W109" s="96"/>
      <c r="X109" s="96"/>
      <c r="Y109" s="96"/>
      <c r="Z109" s="96"/>
      <c r="AA109" s="96"/>
      <c r="AB109" s="96"/>
      <c r="AC109" s="96"/>
    </row>
    <row r="110" spans="1:53" hidden="1">
      <c r="A110" s="94" t="s">
        <v>27</v>
      </c>
      <c r="B110" s="94" t="s">
        <v>103</v>
      </c>
      <c r="C110" s="94" t="s">
        <v>104</v>
      </c>
      <c r="D110" s="95" t="str">
        <f t="shared" si="1"/>
        <v xml:space="preserve">0 </v>
      </c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6"/>
      <c r="V110" s="96"/>
      <c r="W110" s="96"/>
      <c r="X110" s="96"/>
      <c r="Y110" s="96"/>
      <c r="Z110" s="96"/>
      <c r="AA110" s="96"/>
      <c r="AB110" s="96"/>
      <c r="AC110" s="96"/>
    </row>
    <row r="111" spans="1:53" hidden="1">
      <c r="A111" s="94" t="s">
        <v>27</v>
      </c>
      <c r="B111" s="94" t="s">
        <v>105</v>
      </c>
      <c r="C111" s="94" t="s">
        <v>106</v>
      </c>
      <c r="D111" s="95" t="str">
        <f t="shared" si="1"/>
        <v xml:space="preserve">0 </v>
      </c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6"/>
      <c r="X111" s="96"/>
      <c r="Y111" s="96"/>
      <c r="Z111" s="96"/>
      <c r="AA111" s="96"/>
      <c r="AB111" s="96"/>
      <c r="AC111" s="96"/>
    </row>
    <row r="112" spans="1:53" hidden="1">
      <c r="A112" s="94" t="s">
        <v>27</v>
      </c>
      <c r="B112" s="94" t="s">
        <v>28</v>
      </c>
      <c r="C112" s="94" t="s">
        <v>387</v>
      </c>
      <c r="D112" s="95" t="str">
        <f t="shared" si="1"/>
        <v xml:space="preserve">0 </v>
      </c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6"/>
      <c r="V112" s="96"/>
      <c r="W112" s="96"/>
      <c r="X112" s="96"/>
      <c r="Y112" s="96"/>
      <c r="Z112" s="96"/>
      <c r="AA112" s="96"/>
      <c r="AB112" s="96"/>
      <c r="AC112" s="96"/>
    </row>
    <row r="113" spans="1:48" hidden="1">
      <c r="A113" s="94" t="s">
        <v>107</v>
      </c>
      <c r="B113" s="94" t="s">
        <v>108</v>
      </c>
      <c r="C113" s="94" t="s">
        <v>109</v>
      </c>
      <c r="D113" s="95" t="str">
        <f t="shared" si="1"/>
        <v xml:space="preserve">0 </v>
      </c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6"/>
      <c r="V113" s="96"/>
      <c r="W113" s="96"/>
      <c r="X113" s="96"/>
      <c r="Y113" s="96"/>
      <c r="Z113" s="96"/>
      <c r="AA113" s="96"/>
      <c r="AB113" s="96"/>
      <c r="AC113" s="96"/>
    </row>
    <row r="114" spans="1:48" hidden="1">
      <c r="A114" s="94" t="s">
        <v>107</v>
      </c>
      <c r="B114" s="94" t="s">
        <v>110</v>
      </c>
      <c r="C114" s="94" t="s">
        <v>111</v>
      </c>
      <c r="D114" s="95" t="str">
        <f t="shared" si="1"/>
        <v xml:space="preserve">0 </v>
      </c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6"/>
      <c r="V114" s="96"/>
      <c r="W114" s="96"/>
      <c r="X114" s="96"/>
      <c r="Y114" s="96"/>
      <c r="Z114" s="96"/>
      <c r="AA114" s="96"/>
      <c r="AB114" s="96"/>
      <c r="AC114" s="96"/>
      <c r="AF114" s="18" t="s">
        <v>391</v>
      </c>
      <c r="AG114" s="18" t="s">
        <v>392</v>
      </c>
      <c r="AH114" s="18" t="s">
        <v>582</v>
      </c>
      <c r="AI114" s="18" t="s">
        <v>390</v>
      </c>
      <c r="AJ114" s="18" t="s">
        <v>583</v>
      </c>
      <c r="AK114" s="18" t="s">
        <v>584</v>
      </c>
      <c r="AL114" s="18" t="s">
        <v>585</v>
      </c>
      <c r="AM114" s="18" t="s">
        <v>586</v>
      </c>
      <c r="AN114" s="18" t="s">
        <v>587</v>
      </c>
      <c r="AO114" s="18" t="s">
        <v>588</v>
      </c>
      <c r="AP114" s="18" t="s">
        <v>589</v>
      </c>
      <c r="AQ114" s="18" t="s">
        <v>590</v>
      </c>
      <c r="AR114" s="18" t="s">
        <v>591</v>
      </c>
      <c r="AS114" s="18" t="s">
        <v>592</v>
      </c>
      <c r="AT114" s="18" t="s">
        <v>593</v>
      </c>
      <c r="AU114" s="18" t="s">
        <v>594</v>
      </c>
      <c r="AV114" s="18" t="s">
        <v>595</v>
      </c>
    </row>
    <row r="115" spans="1:48" hidden="1">
      <c r="A115" s="94" t="s">
        <v>107</v>
      </c>
      <c r="B115" s="94" t="s">
        <v>250</v>
      </c>
      <c r="C115" s="94" t="s">
        <v>251</v>
      </c>
      <c r="D115" s="95" t="str">
        <f t="shared" si="1"/>
        <v xml:space="preserve">0 </v>
      </c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6"/>
      <c r="V115" s="96"/>
      <c r="W115" s="96"/>
      <c r="X115" s="96"/>
      <c r="Y115" s="96"/>
      <c r="Z115" s="96"/>
      <c r="AA115" s="96"/>
      <c r="AB115" s="96"/>
      <c r="AC115" s="96"/>
      <c r="AH115" s="18" t="s">
        <v>414</v>
      </c>
      <c r="AI115" s="18" t="s">
        <v>400</v>
      </c>
      <c r="AJ115" s="18" t="s">
        <v>597</v>
      </c>
      <c r="AL115" s="18" t="s">
        <v>598</v>
      </c>
      <c r="AM115" s="18" t="s">
        <v>493</v>
      </c>
      <c r="AN115" s="18" t="s">
        <v>493</v>
      </c>
      <c r="AP115" s="18" t="s">
        <v>493</v>
      </c>
      <c r="AQ115" s="18" t="s">
        <v>493</v>
      </c>
      <c r="AR115" s="18" t="s">
        <v>493</v>
      </c>
      <c r="AS115" s="18" t="s">
        <v>493</v>
      </c>
      <c r="AT115" s="18">
        <v>0</v>
      </c>
      <c r="AU115" s="88">
        <v>43663</v>
      </c>
      <c r="AV115" s="18">
        <v>0</v>
      </c>
    </row>
    <row r="116" spans="1:48" hidden="1">
      <c r="A116" s="115" t="s">
        <v>107</v>
      </c>
      <c r="B116" s="115" t="s">
        <v>252</v>
      </c>
      <c r="C116" s="115" t="s">
        <v>253</v>
      </c>
      <c r="D116" s="110" t="str">
        <f t="shared" si="1"/>
        <v xml:space="preserve">0 </v>
      </c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1"/>
      <c r="V116" s="111"/>
      <c r="W116" s="111"/>
      <c r="X116" s="111"/>
      <c r="Y116" s="111"/>
      <c r="Z116" s="111"/>
      <c r="AA116" s="111"/>
      <c r="AB116" s="111"/>
      <c r="AC116" s="111"/>
    </row>
    <row r="117" spans="1:48" hidden="1">
      <c r="A117" s="128" t="s">
        <v>107</v>
      </c>
      <c r="B117" s="128" t="s">
        <v>254</v>
      </c>
      <c r="C117" s="128" t="s">
        <v>255</v>
      </c>
      <c r="D117" s="125" t="str">
        <f t="shared" si="1"/>
        <v xml:space="preserve">1 </v>
      </c>
      <c r="E117" s="117"/>
      <c r="F117" s="117"/>
      <c r="G117" s="117"/>
      <c r="H117" s="117"/>
      <c r="I117" s="117"/>
      <c r="J117" s="117"/>
      <c r="K117" s="117"/>
      <c r="L117" s="121">
        <v>1</v>
      </c>
      <c r="M117" s="121"/>
      <c r="N117" s="121"/>
      <c r="O117" s="121"/>
      <c r="P117" s="121"/>
      <c r="Q117" s="121"/>
      <c r="R117" s="121"/>
      <c r="S117" s="117"/>
      <c r="T117" s="117"/>
      <c r="U117" s="132"/>
      <c r="V117" s="132"/>
      <c r="W117" s="132"/>
      <c r="X117" s="132"/>
      <c r="Y117" s="132"/>
      <c r="Z117" s="132"/>
      <c r="AA117" s="132"/>
      <c r="AB117" s="132"/>
      <c r="AC117" s="132"/>
    </row>
    <row r="118" spans="1:48" hidden="1">
      <c r="A118" s="112" t="s">
        <v>107</v>
      </c>
      <c r="B118" s="112" t="s">
        <v>256</v>
      </c>
      <c r="C118" s="112" t="s">
        <v>257</v>
      </c>
      <c r="D118" s="113" t="str">
        <f t="shared" si="1"/>
        <v xml:space="preserve">0 </v>
      </c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4"/>
      <c r="V118" s="114"/>
      <c r="W118" s="114"/>
      <c r="X118" s="114"/>
      <c r="Y118" s="114"/>
      <c r="Z118" s="114"/>
      <c r="AA118" s="114"/>
      <c r="AB118" s="114"/>
      <c r="AC118" s="114"/>
    </row>
    <row r="119" spans="1:48" hidden="1">
      <c r="A119" s="94" t="s">
        <v>33</v>
      </c>
      <c r="B119" s="94" t="s">
        <v>34</v>
      </c>
      <c r="C119" s="94" t="s">
        <v>35</v>
      </c>
      <c r="D119" s="95" t="str">
        <f t="shared" si="1"/>
        <v xml:space="preserve">0 </v>
      </c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6"/>
      <c r="V119" s="96"/>
      <c r="W119" s="96"/>
      <c r="X119" s="96"/>
      <c r="Y119" s="96"/>
      <c r="Z119" s="96"/>
      <c r="AA119" s="96"/>
      <c r="AB119" s="96"/>
      <c r="AC119" s="96"/>
    </row>
    <row r="120" spans="1:48" hidden="1">
      <c r="A120" s="94" t="s">
        <v>258</v>
      </c>
      <c r="B120" s="94" t="s">
        <v>259</v>
      </c>
      <c r="C120" s="94" t="s">
        <v>260</v>
      </c>
      <c r="D120" s="95" t="str">
        <f t="shared" si="1"/>
        <v xml:space="preserve">0 </v>
      </c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6"/>
      <c r="V120" s="96"/>
      <c r="W120" s="96"/>
      <c r="X120" s="96"/>
      <c r="Y120" s="96"/>
      <c r="Z120" s="96"/>
      <c r="AA120" s="96"/>
      <c r="AB120" s="96"/>
      <c r="AC120" s="96"/>
    </row>
    <row r="121" spans="1:48" hidden="1">
      <c r="A121" s="94" t="s">
        <v>258</v>
      </c>
      <c r="B121" s="94" t="s">
        <v>261</v>
      </c>
      <c r="C121" s="94" t="s">
        <v>262</v>
      </c>
      <c r="D121" s="95" t="str">
        <f t="shared" si="1"/>
        <v xml:space="preserve">0 </v>
      </c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6"/>
      <c r="V121" s="96"/>
      <c r="W121" s="96"/>
      <c r="X121" s="96"/>
      <c r="Y121" s="96"/>
      <c r="Z121" s="96"/>
      <c r="AA121" s="96"/>
      <c r="AB121" s="96"/>
      <c r="AC121" s="96"/>
    </row>
    <row r="122" spans="1:48" hidden="1">
      <c r="A122" s="94" t="s">
        <v>41</v>
      </c>
      <c r="B122" s="94" t="s">
        <v>42</v>
      </c>
      <c r="C122" s="94" t="s">
        <v>43</v>
      </c>
      <c r="D122" s="95" t="str">
        <f t="shared" si="1"/>
        <v xml:space="preserve">0 </v>
      </c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6"/>
      <c r="V122" s="96"/>
      <c r="W122" s="96"/>
      <c r="X122" s="96"/>
      <c r="Y122" s="96"/>
      <c r="Z122" s="96"/>
      <c r="AA122" s="96"/>
      <c r="AB122" s="96"/>
      <c r="AC122" s="96"/>
    </row>
    <row r="123" spans="1:48" hidden="1">
      <c r="A123" s="94" t="s">
        <v>263</v>
      </c>
      <c r="B123" s="94" t="s">
        <v>264</v>
      </c>
      <c r="C123" s="94" t="s">
        <v>265</v>
      </c>
      <c r="D123" s="95" t="str">
        <f t="shared" si="1"/>
        <v xml:space="preserve">0 </v>
      </c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6"/>
      <c r="V123" s="96"/>
      <c r="W123" s="96"/>
      <c r="X123" s="96"/>
      <c r="Y123" s="96"/>
      <c r="Z123" s="96"/>
      <c r="AA123" s="96"/>
      <c r="AB123" s="96"/>
      <c r="AC123" s="96"/>
    </row>
    <row r="124" spans="1:48" hidden="1">
      <c r="A124" s="94" t="s">
        <v>263</v>
      </c>
      <c r="B124" s="94" t="s">
        <v>266</v>
      </c>
      <c r="C124" s="94" t="s">
        <v>267</v>
      </c>
      <c r="D124" s="95" t="str">
        <f t="shared" si="1"/>
        <v xml:space="preserve">0 </v>
      </c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6"/>
      <c r="V124" s="96"/>
      <c r="W124" s="96"/>
      <c r="X124" s="96"/>
      <c r="Y124" s="96"/>
      <c r="Z124" s="96"/>
      <c r="AA124" s="96"/>
      <c r="AB124" s="96"/>
      <c r="AC124" s="96"/>
    </row>
    <row r="125" spans="1:48" hidden="1">
      <c r="A125" s="94" t="s">
        <v>114</v>
      </c>
      <c r="B125" s="94" t="s">
        <v>115</v>
      </c>
      <c r="C125" s="94" t="s">
        <v>116</v>
      </c>
      <c r="D125" s="95" t="str">
        <f t="shared" si="1"/>
        <v xml:space="preserve">0 </v>
      </c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6"/>
      <c r="V125" s="96"/>
      <c r="W125" s="96"/>
      <c r="X125" s="96"/>
      <c r="Y125" s="96"/>
      <c r="Z125" s="96"/>
      <c r="AA125" s="96"/>
      <c r="AB125" s="96"/>
      <c r="AC125" s="96"/>
    </row>
    <row r="126" spans="1:48" hidden="1">
      <c r="A126" s="94" t="s">
        <v>44</v>
      </c>
      <c r="B126" s="94" t="s">
        <v>45</v>
      </c>
      <c r="C126" s="94" t="s">
        <v>46</v>
      </c>
      <c r="D126" s="95" t="str">
        <f t="shared" si="1"/>
        <v xml:space="preserve">0 </v>
      </c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6"/>
      <c r="V126" s="96"/>
      <c r="W126" s="96"/>
      <c r="X126" s="96"/>
      <c r="Y126" s="96"/>
      <c r="Z126" s="96"/>
      <c r="AA126" s="96"/>
      <c r="AB126" s="96"/>
      <c r="AC126" s="96"/>
    </row>
    <row r="127" spans="1:48" hidden="1">
      <c r="A127" s="94" t="s">
        <v>120</v>
      </c>
      <c r="B127" s="94" t="s">
        <v>271</v>
      </c>
      <c r="C127" s="94" t="s">
        <v>272</v>
      </c>
      <c r="D127" s="95" t="str">
        <f t="shared" si="1"/>
        <v xml:space="preserve">0 </v>
      </c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6"/>
      <c r="V127" s="96"/>
      <c r="W127" s="96"/>
      <c r="X127" s="96"/>
      <c r="Y127" s="96"/>
      <c r="Z127" s="96"/>
      <c r="AA127" s="96"/>
      <c r="AB127" s="96"/>
      <c r="AC127" s="96"/>
    </row>
    <row r="128" spans="1:48" hidden="1">
      <c r="A128" s="94" t="s">
        <v>120</v>
      </c>
      <c r="B128" s="94" t="s">
        <v>273</v>
      </c>
      <c r="C128" s="94" t="s">
        <v>274</v>
      </c>
      <c r="D128" s="95" t="str">
        <f t="shared" si="1"/>
        <v xml:space="preserve">0 </v>
      </c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6"/>
      <c r="V128" s="96"/>
      <c r="W128" s="96"/>
      <c r="X128" s="96"/>
      <c r="Y128" s="96"/>
      <c r="Z128" s="96"/>
      <c r="AA128" s="96"/>
      <c r="AB128" s="96"/>
      <c r="AC128" s="96"/>
    </row>
    <row r="129" spans="1:57" hidden="1">
      <c r="A129" s="94" t="s">
        <v>120</v>
      </c>
      <c r="B129" s="94" t="s">
        <v>121</v>
      </c>
      <c r="C129" s="94" t="s">
        <v>122</v>
      </c>
      <c r="D129" s="95" t="str">
        <f t="shared" si="1"/>
        <v xml:space="preserve">0 </v>
      </c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6"/>
      <c r="V129" s="96"/>
      <c r="W129" s="96"/>
      <c r="X129" s="96"/>
      <c r="Y129" s="96"/>
      <c r="Z129" s="96"/>
      <c r="AA129" s="96"/>
      <c r="AB129" s="96"/>
      <c r="AC129" s="96"/>
    </row>
    <row r="130" spans="1:57" hidden="1">
      <c r="A130" s="94" t="s">
        <v>120</v>
      </c>
      <c r="B130" s="94" t="s">
        <v>275</v>
      </c>
      <c r="C130" s="94" t="s">
        <v>276</v>
      </c>
      <c r="D130" s="95" t="str">
        <f t="shared" si="1"/>
        <v xml:space="preserve">0 </v>
      </c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6"/>
      <c r="V130" s="96"/>
      <c r="W130" s="96"/>
      <c r="X130" s="96"/>
      <c r="Y130" s="96"/>
      <c r="Z130" s="96"/>
      <c r="AA130" s="96"/>
      <c r="AB130" s="96"/>
      <c r="AC130" s="96"/>
    </row>
    <row r="131" spans="1:57" hidden="1">
      <c r="A131" s="94" t="s">
        <v>120</v>
      </c>
      <c r="B131" s="94" t="s">
        <v>198</v>
      </c>
      <c r="C131" s="94" t="s">
        <v>199</v>
      </c>
      <c r="D131" s="95" t="str">
        <f t="shared" si="1"/>
        <v xml:space="preserve">0 </v>
      </c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6"/>
      <c r="V131" s="96"/>
      <c r="W131" s="96"/>
      <c r="X131" s="96"/>
      <c r="Y131" s="96"/>
      <c r="Z131" s="96"/>
      <c r="AA131" s="96"/>
      <c r="AB131" s="96"/>
      <c r="AC131" s="96"/>
    </row>
    <row r="132" spans="1:57" hidden="1">
      <c r="A132" s="94" t="s">
        <v>120</v>
      </c>
      <c r="B132" s="94" t="s">
        <v>277</v>
      </c>
      <c r="C132" s="94" t="s">
        <v>278</v>
      </c>
      <c r="D132" s="95" t="str">
        <f t="shared" si="1"/>
        <v xml:space="preserve">0 </v>
      </c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6"/>
      <c r="V132" s="96"/>
      <c r="W132" s="96"/>
      <c r="X132" s="96"/>
      <c r="Y132" s="96"/>
      <c r="Z132" s="96"/>
      <c r="AA132" s="96"/>
      <c r="AB132" s="96"/>
      <c r="AC132" s="96"/>
    </row>
    <row r="133" spans="1:57" hidden="1">
      <c r="A133" s="94" t="s">
        <v>107</v>
      </c>
      <c r="B133" s="116" t="s">
        <v>641</v>
      </c>
      <c r="C133" s="94" t="s">
        <v>255</v>
      </c>
      <c r="D133" s="95" t="str">
        <f t="shared" si="1"/>
        <v xml:space="preserve">0 </v>
      </c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6"/>
      <c r="V133" s="96"/>
      <c r="W133" s="96"/>
      <c r="X133" s="96"/>
      <c r="Y133" s="96"/>
      <c r="Z133" s="96"/>
      <c r="AA133" s="96"/>
      <c r="AB133" s="96"/>
      <c r="AC133" s="96"/>
    </row>
    <row r="134" spans="1:57" hidden="1">
      <c r="A134" s="94" t="s">
        <v>282</v>
      </c>
      <c r="B134" s="94" t="s">
        <v>283</v>
      </c>
      <c r="C134" s="94" t="s">
        <v>284</v>
      </c>
      <c r="D134" s="95" t="str">
        <f t="shared" si="1"/>
        <v xml:space="preserve">0 </v>
      </c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6"/>
      <c r="V134" s="96"/>
      <c r="W134" s="96"/>
      <c r="X134" s="96"/>
      <c r="Y134" s="96"/>
      <c r="Z134" s="96"/>
      <c r="AA134" s="96"/>
      <c r="AB134" s="96"/>
      <c r="AC134" s="96"/>
    </row>
    <row r="135" spans="1:57" hidden="1">
      <c r="A135" s="94" t="s">
        <v>285</v>
      </c>
      <c r="B135" s="94" t="s">
        <v>286</v>
      </c>
      <c r="C135" s="94" t="s">
        <v>287</v>
      </c>
      <c r="D135" s="95" t="str">
        <f t="shared" ref="D135:D161" si="2">E135+F135+G135+H135+I135+J135+K135+L135+M135+N135+O135+P135+Q135+R135+S135+T135+U135+V135+W135+X135+Y135+Z135+AA135+AB135 &amp; " " &amp;AC135</f>
        <v xml:space="preserve">0 </v>
      </c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6"/>
      <c r="V135" s="96"/>
      <c r="W135" s="96"/>
      <c r="X135" s="96"/>
      <c r="Y135" s="96"/>
      <c r="Z135" s="96"/>
      <c r="AA135" s="96"/>
      <c r="AB135" s="96"/>
      <c r="AC135" s="96"/>
    </row>
    <row r="136" spans="1:57" hidden="1">
      <c r="A136" s="94" t="s">
        <v>14</v>
      </c>
      <c r="B136" s="94" t="s">
        <v>15</v>
      </c>
      <c r="C136" s="94" t="s">
        <v>16</v>
      </c>
      <c r="D136" s="95" t="str">
        <f t="shared" si="2"/>
        <v xml:space="preserve">0 </v>
      </c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6"/>
      <c r="V136" s="96"/>
      <c r="W136" s="96"/>
      <c r="X136" s="96"/>
      <c r="Y136" s="96"/>
      <c r="Z136" s="96"/>
      <c r="AA136" s="96"/>
      <c r="AB136" s="96"/>
      <c r="AC136" s="96"/>
    </row>
    <row r="137" spans="1:57" hidden="1">
      <c r="A137" s="94" t="s">
        <v>14</v>
      </c>
      <c r="B137" s="94" t="s">
        <v>17</v>
      </c>
      <c r="C137" s="94" t="s">
        <v>18</v>
      </c>
      <c r="D137" s="95" t="str">
        <f t="shared" si="2"/>
        <v xml:space="preserve">0 </v>
      </c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6"/>
      <c r="V137" s="96"/>
      <c r="W137" s="96"/>
      <c r="X137" s="96"/>
      <c r="Y137" s="96"/>
      <c r="Z137" s="96"/>
      <c r="AA137" s="96"/>
      <c r="AB137" s="96"/>
      <c r="AC137" s="96"/>
    </row>
    <row r="138" spans="1:57" hidden="1">
      <c r="A138" s="94" t="s">
        <v>14</v>
      </c>
      <c r="B138" s="94" t="s">
        <v>201</v>
      </c>
      <c r="C138" s="94" t="s">
        <v>202</v>
      </c>
      <c r="D138" s="95" t="str">
        <f t="shared" si="2"/>
        <v xml:space="preserve">0 </v>
      </c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6"/>
      <c r="V138" s="96"/>
      <c r="W138" s="96"/>
      <c r="X138" s="96"/>
      <c r="Y138" s="96"/>
      <c r="Z138" s="96"/>
      <c r="AA138" s="96"/>
      <c r="AB138" s="96"/>
      <c r="AC138" s="96"/>
    </row>
    <row r="139" spans="1:57" hidden="1">
      <c r="A139" s="94" t="s">
        <v>14</v>
      </c>
      <c r="B139" s="94" t="s">
        <v>203</v>
      </c>
      <c r="C139" s="94" t="s">
        <v>204</v>
      </c>
      <c r="D139" s="95" t="str">
        <f t="shared" si="2"/>
        <v xml:space="preserve">0 </v>
      </c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6"/>
      <c r="V139" s="96"/>
      <c r="W139" s="96"/>
      <c r="X139" s="96"/>
      <c r="Y139" s="96"/>
      <c r="Z139" s="96"/>
      <c r="AA139" s="96"/>
      <c r="AB139" s="96"/>
      <c r="AC139" s="96"/>
    </row>
    <row r="140" spans="1:57" hidden="1">
      <c r="A140" s="115" t="s">
        <v>36</v>
      </c>
      <c r="B140" s="115" t="s">
        <v>37</v>
      </c>
      <c r="C140" s="115" t="s">
        <v>38</v>
      </c>
      <c r="D140" s="95" t="str">
        <f t="shared" si="2"/>
        <v xml:space="preserve">0 </v>
      </c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1"/>
      <c r="V140" s="111"/>
      <c r="W140" s="111"/>
      <c r="X140" s="111"/>
      <c r="Y140" s="111"/>
      <c r="Z140" s="111"/>
      <c r="AA140" s="111"/>
      <c r="AB140" s="111"/>
      <c r="AC140" s="111"/>
      <c r="AV140" s="88"/>
      <c r="BD140" s="88"/>
      <c r="BE140" s="88"/>
    </row>
    <row r="141" spans="1:57" hidden="1">
      <c r="A141" s="94" t="s">
        <v>383</v>
      </c>
      <c r="B141" s="94" t="s">
        <v>384</v>
      </c>
      <c r="C141" s="94" t="s">
        <v>385</v>
      </c>
      <c r="D141" s="95" t="str">
        <f t="shared" si="2"/>
        <v xml:space="preserve">0 </v>
      </c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6"/>
      <c r="V141" s="96"/>
      <c r="W141" s="96"/>
      <c r="X141" s="96"/>
      <c r="Y141" s="96"/>
      <c r="Z141" s="96"/>
      <c r="AA141" s="96"/>
      <c r="AB141" s="96"/>
      <c r="AC141" s="96"/>
      <c r="AV141" s="88"/>
      <c r="BD141" s="88"/>
      <c r="BE141" s="88"/>
    </row>
    <row r="142" spans="1:57" hidden="1">
      <c r="A142" s="18" t="s">
        <v>30</v>
      </c>
      <c r="B142" s="18" t="s">
        <v>39</v>
      </c>
      <c r="C142" s="18" t="s">
        <v>40</v>
      </c>
      <c r="D142" s="95" t="str">
        <f t="shared" si="2"/>
        <v xml:space="preserve">0 </v>
      </c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AV142" s="88"/>
      <c r="BD142" s="88"/>
      <c r="BE142" s="88"/>
    </row>
    <row r="143" spans="1:57" hidden="1">
      <c r="A143" s="18" t="s">
        <v>41</v>
      </c>
      <c r="B143" s="18" t="s">
        <v>42</v>
      </c>
      <c r="C143" s="18" t="s">
        <v>43</v>
      </c>
      <c r="D143" s="95" t="str">
        <f t="shared" si="2"/>
        <v xml:space="preserve">0 </v>
      </c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</row>
    <row r="144" spans="1:57" hidden="1">
      <c r="A144" s="115" t="s">
        <v>30</v>
      </c>
      <c r="B144" s="115" t="s">
        <v>439</v>
      </c>
      <c r="C144" s="115" t="s">
        <v>438</v>
      </c>
      <c r="D144" s="110" t="str">
        <f t="shared" si="2"/>
        <v xml:space="preserve">0 </v>
      </c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1"/>
      <c r="AC144" s="111"/>
    </row>
    <row r="145" spans="1:78" hidden="1">
      <c r="A145" s="128" t="s">
        <v>169</v>
      </c>
      <c r="B145" s="128" t="s">
        <v>485</v>
      </c>
      <c r="C145" s="128" t="s">
        <v>484</v>
      </c>
      <c r="D145" s="125" t="str">
        <f t="shared" si="2"/>
        <v xml:space="preserve">1 </v>
      </c>
      <c r="E145" s="117"/>
      <c r="F145" s="117"/>
      <c r="G145" s="117"/>
      <c r="H145" s="117"/>
      <c r="I145" s="117"/>
      <c r="J145" s="117"/>
      <c r="K145" s="117">
        <v>1</v>
      </c>
      <c r="L145" s="121"/>
      <c r="M145" s="121"/>
      <c r="N145" s="121"/>
      <c r="O145" s="121"/>
      <c r="P145" s="121"/>
      <c r="Q145" s="121"/>
      <c r="R145" s="121"/>
      <c r="S145" s="117"/>
      <c r="T145" s="117"/>
      <c r="U145" s="117"/>
      <c r="V145" s="117"/>
      <c r="W145" s="117"/>
      <c r="X145" s="117"/>
      <c r="Y145" s="117"/>
      <c r="Z145" s="117"/>
      <c r="AA145" s="117"/>
      <c r="AB145" s="132"/>
      <c r="AC145" s="132"/>
    </row>
    <row r="146" spans="1:78" hidden="1">
      <c r="A146" s="18" t="s">
        <v>30</v>
      </c>
      <c r="B146" s="18" t="s">
        <v>596</v>
      </c>
      <c r="C146" s="18" t="s">
        <v>599</v>
      </c>
      <c r="D146" s="98" t="str">
        <f t="shared" si="2"/>
        <v xml:space="preserve">0 </v>
      </c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</row>
    <row r="147" spans="1:78">
      <c r="A147" s="125" t="s">
        <v>9</v>
      </c>
      <c r="B147" s="125" t="s">
        <v>640</v>
      </c>
      <c r="C147" s="125" t="s">
        <v>639</v>
      </c>
      <c r="D147" s="125" t="str">
        <f t="shared" si="2"/>
        <v xml:space="preserve">2 </v>
      </c>
      <c r="E147" s="117"/>
      <c r="F147" s="117"/>
      <c r="G147" s="117">
        <v>1</v>
      </c>
      <c r="H147" s="117"/>
      <c r="I147" s="117"/>
      <c r="J147" s="117"/>
      <c r="K147" s="117"/>
      <c r="L147" s="121"/>
      <c r="M147" s="121"/>
      <c r="N147" s="121"/>
      <c r="O147" s="121"/>
      <c r="P147" s="121"/>
      <c r="Q147" s="121"/>
      <c r="R147" s="121"/>
      <c r="S147" s="117"/>
      <c r="T147" s="117"/>
      <c r="U147" s="117"/>
      <c r="V147" s="117"/>
      <c r="W147" s="117"/>
      <c r="X147" s="117"/>
      <c r="Y147" s="117">
        <v>1</v>
      </c>
      <c r="Z147" s="117"/>
      <c r="AA147" s="117"/>
      <c r="AB147" s="132"/>
      <c r="AC147" s="132"/>
    </row>
    <row r="148" spans="1:78" hidden="1">
      <c r="D148" s="113" t="str">
        <f t="shared" si="2"/>
        <v xml:space="preserve">0 </v>
      </c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</row>
    <row r="149" spans="1:78" hidden="1">
      <c r="D149" s="95" t="str">
        <f t="shared" si="2"/>
        <v xml:space="preserve">0 </v>
      </c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AF149" s="18" t="s">
        <v>388</v>
      </c>
      <c r="AG149" s="18" t="s">
        <v>389</v>
      </c>
      <c r="AH149" s="18" t="s">
        <v>390</v>
      </c>
      <c r="AI149" s="18" t="s">
        <v>391</v>
      </c>
      <c r="AJ149" s="18" t="s">
        <v>392</v>
      </c>
      <c r="AK149" s="18" t="s">
        <v>393</v>
      </c>
      <c r="AL149" s="18" t="s">
        <v>394</v>
      </c>
      <c r="AM149" s="18" t="s">
        <v>395</v>
      </c>
      <c r="AN149" s="18" t="s">
        <v>396</v>
      </c>
      <c r="AO149" s="18" t="s">
        <v>397</v>
      </c>
      <c r="AP149" s="18" t="s">
        <v>398</v>
      </c>
    </row>
    <row r="150" spans="1:78" hidden="1">
      <c r="D150" s="95" t="str">
        <f t="shared" si="2"/>
        <v xml:space="preserve">0 </v>
      </c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AG150" s="18" t="s">
        <v>399</v>
      </c>
      <c r="AH150" s="18" t="s">
        <v>400</v>
      </c>
      <c r="AL150" s="18" t="s">
        <v>401</v>
      </c>
      <c r="AM150" s="18" t="s">
        <v>402</v>
      </c>
      <c r="AN150" s="18" t="s">
        <v>403</v>
      </c>
      <c r="AO150" s="18" t="s">
        <v>404</v>
      </c>
      <c r="AP150" s="18" t="s">
        <v>405</v>
      </c>
      <c r="AQ150" s="18" t="s">
        <v>404</v>
      </c>
    </row>
    <row r="151" spans="1:78" hidden="1">
      <c r="D151" s="95" t="str">
        <f t="shared" si="2"/>
        <v xml:space="preserve">0 </v>
      </c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AG151" s="18" t="s">
        <v>406</v>
      </c>
      <c r="AH151" s="18" t="s">
        <v>407</v>
      </c>
      <c r="AL151" s="18" t="s">
        <v>408</v>
      </c>
      <c r="AM151" s="18" t="s">
        <v>409</v>
      </c>
      <c r="AN151" s="18" t="s">
        <v>403</v>
      </c>
      <c r="AO151" s="18" t="s">
        <v>410</v>
      </c>
      <c r="AP151" s="18" t="s">
        <v>405</v>
      </c>
      <c r="AQ151" s="18" t="s">
        <v>410</v>
      </c>
    </row>
    <row r="152" spans="1:78" hidden="1">
      <c r="D152" s="95" t="str">
        <f t="shared" si="2"/>
        <v xml:space="preserve">0 </v>
      </c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AG152" s="18" t="s">
        <v>411</v>
      </c>
      <c r="AH152" s="18" t="s">
        <v>400</v>
      </c>
      <c r="AL152" s="18" t="s">
        <v>412</v>
      </c>
      <c r="AM152" s="18" t="s">
        <v>409</v>
      </c>
      <c r="AN152" s="18" t="s">
        <v>403</v>
      </c>
      <c r="AO152" s="18" t="s">
        <v>413</v>
      </c>
      <c r="AP152" s="18" t="s">
        <v>405</v>
      </c>
      <c r="AQ152" s="18" t="s">
        <v>413</v>
      </c>
    </row>
    <row r="153" spans="1:78" hidden="1">
      <c r="D153" s="95" t="str">
        <f t="shared" si="2"/>
        <v xml:space="preserve">0 </v>
      </c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AG153" s="18" t="s">
        <v>414</v>
      </c>
      <c r="AH153" s="18" t="s">
        <v>400</v>
      </c>
      <c r="AL153" s="18" t="s">
        <v>415</v>
      </c>
      <c r="AM153" s="18" t="s">
        <v>409</v>
      </c>
      <c r="AN153" s="18" t="s">
        <v>416</v>
      </c>
      <c r="AO153" s="18" t="s">
        <v>417</v>
      </c>
      <c r="AP153" s="18" t="s">
        <v>405</v>
      </c>
      <c r="AQ153" s="18" t="s">
        <v>417</v>
      </c>
    </row>
    <row r="154" spans="1:78" hidden="1">
      <c r="D154" s="95" t="str">
        <f t="shared" si="2"/>
        <v xml:space="preserve">0 </v>
      </c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AG154" s="18" t="s">
        <v>414</v>
      </c>
      <c r="AH154" s="18" t="s">
        <v>400</v>
      </c>
      <c r="AL154" s="18" t="s">
        <v>418</v>
      </c>
      <c r="AM154" s="18" t="s">
        <v>409</v>
      </c>
      <c r="AN154" s="18" t="s">
        <v>416</v>
      </c>
      <c r="AO154" s="18" t="s">
        <v>419</v>
      </c>
      <c r="AP154" s="18" t="s">
        <v>405</v>
      </c>
      <c r="AQ154" s="18" t="s">
        <v>419</v>
      </c>
    </row>
    <row r="155" spans="1:78" hidden="1">
      <c r="D155" s="95" t="str">
        <f t="shared" si="2"/>
        <v xml:space="preserve">0 </v>
      </c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</row>
    <row r="156" spans="1:78" hidden="1">
      <c r="D156" s="95" t="str">
        <f t="shared" si="2"/>
        <v xml:space="preserve">0 </v>
      </c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</row>
    <row r="157" spans="1:78" hidden="1">
      <c r="D157" s="95" t="str">
        <f t="shared" si="2"/>
        <v xml:space="preserve">0 </v>
      </c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</row>
    <row r="158" spans="1:78" hidden="1">
      <c r="D158" s="95" t="str">
        <f t="shared" si="2"/>
        <v xml:space="preserve">0 </v>
      </c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AF158" s="18" t="s">
        <v>393</v>
      </c>
      <c r="AG158" s="18" t="s">
        <v>391</v>
      </c>
      <c r="AH158" s="18" t="s">
        <v>392</v>
      </c>
      <c r="AI158" s="18" t="s">
        <v>440</v>
      </c>
      <c r="AJ158" s="18" t="s">
        <v>441</v>
      </c>
      <c r="AK158" s="18" t="s">
        <v>442</v>
      </c>
      <c r="AL158" s="18" t="s">
        <v>443</v>
      </c>
      <c r="AM158" s="18" t="s">
        <v>444</v>
      </c>
      <c r="AN158" s="18" t="s">
        <v>445</v>
      </c>
      <c r="AO158" s="18" t="s">
        <v>446</v>
      </c>
      <c r="AP158" s="18" t="s">
        <v>447</v>
      </c>
      <c r="AQ158" s="18" t="s">
        <v>448</v>
      </c>
      <c r="AR158" s="18" t="s">
        <v>449</v>
      </c>
      <c r="AS158" s="18" t="s">
        <v>450</v>
      </c>
      <c r="AT158" s="18" t="s">
        <v>451</v>
      </c>
      <c r="AU158" s="18" t="s">
        <v>452</v>
      </c>
      <c r="AV158" s="18" t="s">
        <v>453</v>
      </c>
      <c r="AW158" s="18" t="s">
        <v>454</v>
      </c>
      <c r="AX158" s="18" t="s">
        <v>455</v>
      </c>
      <c r="AY158" s="18" t="s">
        <v>456</v>
      </c>
      <c r="AZ158" s="18" t="s">
        <v>457</v>
      </c>
      <c r="BA158" s="18" t="s">
        <v>458</v>
      </c>
      <c r="BB158" s="18" t="s">
        <v>459</v>
      </c>
      <c r="BC158" s="18" t="s">
        <v>460</v>
      </c>
      <c r="BD158" s="18" t="s">
        <v>461</v>
      </c>
      <c r="BE158" s="18" t="s">
        <v>462</v>
      </c>
      <c r="BF158" s="18" t="s">
        <v>463</v>
      </c>
      <c r="BG158" s="18" t="s">
        <v>464</v>
      </c>
      <c r="BH158" s="18" t="s">
        <v>465</v>
      </c>
      <c r="BI158" s="18" t="s">
        <v>466</v>
      </c>
      <c r="BJ158" s="18" t="s">
        <v>467</v>
      </c>
      <c r="BK158" s="18" t="s">
        <v>468</v>
      </c>
      <c r="BL158" s="18" t="s">
        <v>469</v>
      </c>
      <c r="BM158" s="18" t="s">
        <v>470</v>
      </c>
      <c r="BN158" s="18" t="s">
        <v>471</v>
      </c>
      <c r="BO158" s="18" t="s">
        <v>472</v>
      </c>
      <c r="BP158" s="18" t="s">
        <v>473</v>
      </c>
      <c r="BQ158" s="18" t="s">
        <v>474</v>
      </c>
      <c r="BR158" s="18" t="s">
        <v>475</v>
      </c>
      <c r="BS158" s="18" t="s">
        <v>476</v>
      </c>
      <c r="BT158" s="18" t="s">
        <v>477</v>
      </c>
      <c r="BU158" s="18" t="s">
        <v>478</v>
      </c>
      <c r="BV158" s="18" t="s">
        <v>479</v>
      </c>
      <c r="BW158" s="18" t="s">
        <v>480</v>
      </c>
      <c r="BX158" s="18" t="s">
        <v>481</v>
      </c>
      <c r="BY158" s="18" t="s">
        <v>482</v>
      </c>
      <c r="BZ158" s="18" t="s">
        <v>483</v>
      </c>
    </row>
    <row r="159" spans="1:78" hidden="1">
      <c r="D159" s="95" t="str">
        <f t="shared" si="2"/>
        <v xml:space="preserve">0 </v>
      </c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AG159" s="18" t="s">
        <v>169</v>
      </c>
      <c r="AI159" s="18" t="s">
        <v>486</v>
      </c>
      <c r="AJ159" s="18" t="str">
        <f>"0000000128209"</f>
        <v>0000000128209</v>
      </c>
      <c r="AK159" s="18">
        <v>1</v>
      </c>
      <c r="AL159" s="18" t="s">
        <v>400</v>
      </c>
      <c r="AM159" s="18" t="s">
        <v>400</v>
      </c>
      <c r="AN159" s="18" t="s">
        <v>400</v>
      </c>
      <c r="AO159" s="18" t="s">
        <v>400</v>
      </c>
      <c r="AP159" s="18" t="s">
        <v>487</v>
      </c>
      <c r="AQ159" s="18" t="s">
        <v>405</v>
      </c>
      <c r="AR159" s="18" t="s">
        <v>488</v>
      </c>
      <c r="AT159" s="18" t="s">
        <v>405</v>
      </c>
      <c r="AU159" s="18" t="s">
        <v>400</v>
      </c>
      <c r="AV159" s="18">
        <v>13788</v>
      </c>
      <c r="AW159" s="18" t="s">
        <v>489</v>
      </c>
      <c r="AX159" s="18" t="s">
        <v>490</v>
      </c>
      <c r="AY159" s="18" t="s">
        <v>489</v>
      </c>
      <c r="AZ159" s="18" t="s">
        <v>490</v>
      </c>
      <c r="BA159" s="18" t="s">
        <v>405</v>
      </c>
      <c r="BB159" s="88">
        <v>43578</v>
      </c>
      <c r="BC159" s="18" t="s">
        <v>491</v>
      </c>
      <c r="BD159" s="18" t="s">
        <v>492</v>
      </c>
      <c r="BF159" s="18">
        <v>0</v>
      </c>
      <c r="BG159" s="18" t="str">
        <f>"0000000128209"</f>
        <v>0000000128209</v>
      </c>
      <c r="BH159" s="18" t="s">
        <v>493</v>
      </c>
      <c r="BJ159" s="88">
        <v>73050</v>
      </c>
      <c r="BK159" s="88">
        <v>73050</v>
      </c>
      <c r="BL159" s="18" t="s">
        <v>494</v>
      </c>
      <c r="BM159" s="18" t="s">
        <v>495</v>
      </c>
      <c r="BN159" s="18">
        <v>0</v>
      </c>
      <c r="BO159" s="18" t="s">
        <v>496</v>
      </c>
      <c r="BP159" s="18">
        <v>0</v>
      </c>
      <c r="BQ159" s="18">
        <v>0</v>
      </c>
      <c r="BR159" s="18" t="s">
        <v>497</v>
      </c>
      <c r="BS159" s="18" t="s">
        <v>496</v>
      </c>
      <c r="BT159" s="18" t="s">
        <v>405</v>
      </c>
      <c r="BU159" s="18">
        <v>0</v>
      </c>
      <c r="BV159" s="18" t="s">
        <v>405</v>
      </c>
      <c r="BX159" s="18" t="s">
        <v>498</v>
      </c>
      <c r="BY159" s="18" t="s">
        <v>499</v>
      </c>
    </row>
    <row r="160" spans="1:78" hidden="1">
      <c r="D160" s="95" t="str">
        <f t="shared" si="2"/>
        <v xml:space="preserve">0 </v>
      </c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</row>
    <row r="161" spans="1:39" hidden="1">
      <c r="D161" s="95" t="str">
        <f t="shared" si="2"/>
        <v xml:space="preserve">0 </v>
      </c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</row>
    <row r="162" spans="1:39" hidden="1">
      <c r="D162" s="95" t="str">
        <f t="shared" ref="D162:D167" si="3">(U162+V162+AB162+W162+X162+Y162+Z162+AA162) &amp;AC162</f>
        <v>0</v>
      </c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</row>
    <row r="163" spans="1:39" hidden="1">
      <c r="D163" s="95" t="str">
        <f t="shared" si="3"/>
        <v>0</v>
      </c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</row>
    <row r="164" spans="1:39" hidden="1">
      <c r="D164" s="95" t="str">
        <f t="shared" si="3"/>
        <v>0</v>
      </c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</row>
    <row r="165" spans="1:39" hidden="1">
      <c r="D165" s="95" t="str">
        <f t="shared" si="3"/>
        <v>0</v>
      </c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</row>
    <row r="166" spans="1:39" hidden="1">
      <c r="D166" s="95" t="str">
        <f t="shared" si="3"/>
        <v>0</v>
      </c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</row>
    <row r="167" spans="1:39" hidden="1">
      <c r="A167" s="109" t="s">
        <v>52</v>
      </c>
      <c r="B167" s="109" t="s">
        <v>517</v>
      </c>
      <c r="C167" s="109" t="s">
        <v>604</v>
      </c>
      <c r="D167" s="110" t="str">
        <f t="shared" si="3"/>
        <v>0</v>
      </c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1"/>
      <c r="AC167" s="111"/>
    </row>
    <row r="168" spans="1:39">
      <c r="A168" s="136"/>
      <c r="B168" s="136"/>
      <c r="C168" s="136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8"/>
      <c r="AC168" s="138"/>
      <c r="AD168" s="139"/>
    </row>
    <row r="169" spans="1:39">
      <c r="A169" s="136"/>
      <c r="B169" s="136"/>
      <c r="C169" s="136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8"/>
      <c r="AC169" s="138"/>
      <c r="AD169" s="139"/>
    </row>
    <row r="170" spans="1:39">
      <c r="A170" s="136"/>
      <c r="B170" s="136"/>
      <c r="C170" s="136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8"/>
      <c r="AC170" s="138"/>
      <c r="AD170" s="139"/>
    </row>
    <row r="171" spans="1:39">
      <c r="A171" s="136"/>
      <c r="B171" s="136"/>
      <c r="C171" s="136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8"/>
      <c r="AC171" s="138"/>
      <c r="AD171" s="139"/>
    </row>
    <row r="172" spans="1:39">
      <c r="A172" s="136"/>
      <c r="B172" s="136"/>
      <c r="C172" s="136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8"/>
      <c r="AC172" s="138"/>
      <c r="AD172" s="139"/>
    </row>
    <row r="173" spans="1:39">
      <c r="A173" s="136"/>
      <c r="B173" s="136"/>
      <c r="C173" s="136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8"/>
      <c r="AC173" s="138"/>
      <c r="AD173" s="139"/>
    </row>
    <row r="174" spans="1:39">
      <c r="A174" s="136"/>
      <c r="B174" s="136"/>
      <c r="C174" s="136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8"/>
      <c r="AC174" s="138"/>
      <c r="AD174" s="139"/>
    </row>
    <row r="175" spans="1:39">
      <c r="A175" s="136"/>
      <c r="B175" s="136"/>
      <c r="C175" s="136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8"/>
      <c r="AC175" s="138"/>
      <c r="AD175" s="139"/>
    </row>
    <row r="176" spans="1:39">
      <c r="AD176" s="88"/>
      <c r="AL176" s="88"/>
      <c r="AM176" s="88"/>
    </row>
  </sheetData>
  <autoFilter ref="A5:AC167">
    <filterColumn colId="0">
      <filters>
        <filter val="HF"/>
      </filters>
    </filterColumn>
  </autoFilter>
  <hyperlinks>
    <hyperlink ref="A1" r:id="rId1"/>
    <hyperlink ref="AD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348163" r:id="rId7" name="CommandButton3">
          <controlPr autoLine="0" r:id="rId8">
            <anchor moveWithCells="1">
              <from>
                <xdr:col>21</xdr:col>
                <xdr:colOff>0</xdr:colOff>
                <xdr:row>0</xdr:row>
                <xdr:rowOff>95250</xdr:rowOff>
              </from>
              <to>
                <xdr:col>25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348163" r:id="rId7" name="CommandButton3"/>
      </mc:Fallback>
    </mc:AlternateContent>
    <mc:AlternateContent xmlns:mc="http://schemas.openxmlformats.org/markup-compatibility/2006">
      <mc:Choice Requires="x14">
        <control shapeId="348162" r:id="rId9" name="CommandButton2">
          <controlPr autoLine="0" r:id="rId10">
            <anchor moveWithCells="1">
              <from>
                <xdr:col>24</xdr:col>
                <xdr:colOff>209550</xdr:colOff>
                <xdr:row>2</xdr:row>
                <xdr:rowOff>66675</xdr:rowOff>
              </from>
              <to>
                <xdr:col>29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348162" r:id="rId9" name="CommandButton2"/>
      </mc:Fallback>
    </mc:AlternateContent>
    <mc:AlternateContent xmlns:mc="http://schemas.openxmlformats.org/markup-compatibility/2006">
      <mc:Choice Requires="x14">
        <control shapeId="348161" r:id="rId11" name="CommandButton1">
          <controlPr autoLine="0" r:id="rId12">
            <anchor moveWithCells="1">
              <from>
                <xdr:col>28</xdr:col>
                <xdr:colOff>333375</xdr:colOff>
                <xdr:row>3</xdr:row>
                <xdr:rowOff>114300</xdr:rowOff>
              </from>
              <to>
                <xdr:col>31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48161" r:id="rId11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2" filterMode="1">
    <tabColor rgb="FFFFC000"/>
    <pageSetUpPr fitToPage="1"/>
  </sheetPr>
  <dimension ref="A1:BJ167"/>
  <sheetViews>
    <sheetView zoomScale="95" zoomScaleNormal="95" workbookViewId="0">
      <selection sqref="A1:BJ167"/>
    </sheetView>
  </sheetViews>
  <sheetFormatPr defaultRowHeight="1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>
      <c r="A4" s="89"/>
      <c r="B4" s="89"/>
      <c r="C4" s="90"/>
      <c r="D4" s="89"/>
      <c r="E4" s="91"/>
      <c r="F4" s="91"/>
      <c r="G4" s="91"/>
      <c r="H4" s="91"/>
      <c r="I4" s="91"/>
      <c r="J4" s="91"/>
      <c r="K4" s="91"/>
      <c r="L4" s="91"/>
      <c r="M4" s="91"/>
      <c r="N4" s="89"/>
    </row>
    <row r="5" spans="1:14" s="36" customFormat="1" ht="190.5" customHeight="1">
      <c r="A5" s="33"/>
      <c r="B5" s="33" t="s">
        <v>325</v>
      </c>
      <c r="C5" s="92" t="str">
        <f ca="1">MID(CELL("filename",A5),FIND("]",CELL("filename",A5))+1,256)</f>
        <v>rgo190031</v>
      </c>
      <c r="D5" s="93">
        <v>43731</v>
      </c>
      <c r="E5" s="71" t="s">
        <v>617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4" ht="17.25" customHeight="1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60 </v>
      </c>
      <c r="E6" s="74">
        <v>60</v>
      </c>
      <c r="F6" s="74"/>
      <c r="G6" s="74"/>
      <c r="H6" s="74"/>
      <c r="I6" s="74"/>
      <c r="J6" s="74"/>
      <c r="K6" s="74"/>
      <c r="L6" s="75"/>
    </row>
    <row r="7" spans="1:14" ht="17.25" hidden="1" customHeight="1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customHeight="1">
      <c r="A19" s="30" t="s">
        <v>268</v>
      </c>
      <c r="B19" s="30" t="s">
        <v>337</v>
      </c>
      <c r="C19" s="30" t="s">
        <v>555</v>
      </c>
      <c r="D19" s="85" t="str">
        <f t="shared" si="0"/>
        <v>1</v>
      </c>
      <c r="E19" s="75">
        <v>1</v>
      </c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>
        <v>0</v>
      </c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hidden="1" customHeight="1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0 </v>
      </c>
      <c r="E30" s="75"/>
      <c r="F30" s="75"/>
      <c r="G30" s="75"/>
      <c r="H30" s="75"/>
      <c r="I30" s="75"/>
      <c r="J30" s="75"/>
      <c r="K30" s="75"/>
      <c r="L30" s="75"/>
      <c r="M30" s="75"/>
    </row>
    <row r="31" spans="1:13" ht="18" hidden="1" customHeight="1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>
      <c r="D147" s="85" t="str">
        <f t="shared" si="2"/>
        <v>0</v>
      </c>
    </row>
    <row r="148" spans="1:62" hidden="1">
      <c r="D148" s="85" t="str">
        <f t="shared" si="2"/>
        <v>0</v>
      </c>
    </row>
    <row r="149" spans="1:62" hidden="1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>
      <c r="D155" s="85" t="str">
        <f t="shared" si="2"/>
        <v>0</v>
      </c>
    </row>
    <row r="156" spans="1:62" hidden="1">
      <c r="D156" s="85" t="str">
        <f t="shared" si="2"/>
        <v>0</v>
      </c>
    </row>
    <row r="157" spans="1:62" hidden="1">
      <c r="D157" s="85" t="str">
        <f t="shared" si="2"/>
        <v>0</v>
      </c>
    </row>
    <row r="158" spans="1:62" hidden="1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>
      <c r="D160" s="85" t="str">
        <f t="shared" si="2"/>
        <v>0</v>
      </c>
    </row>
    <row r="161" spans="1:13" hidden="1">
      <c r="D161" s="85" t="str">
        <f t="shared" si="2"/>
        <v>0</v>
      </c>
    </row>
    <row r="162" spans="1:13" hidden="1">
      <c r="D162" s="85" t="str">
        <f t="shared" si="2"/>
        <v>0</v>
      </c>
    </row>
    <row r="163" spans="1:13" hidden="1">
      <c r="D163" s="85" t="str">
        <f t="shared" si="2"/>
        <v>0</v>
      </c>
    </row>
    <row r="164" spans="1:13" hidden="1">
      <c r="D164" s="85" t="str">
        <f t="shared" si="2"/>
        <v>0</v>
      </c>
    </row>
    <row r="165" spans="1:13" hidden="1">
      <c r="D165" s="85" t="str">
        <f t="shared" si="2"/>
        <v>0</v>
      </c>
    </row>
    <row r="166" spans="1:13" hidden="1">
      <c r="D166" s="85" t="str">
        <f t="shared" si="2"/>
        <v>0</v>
      </c>
    </row>
    <row r="167" spans="1:13" hidden="1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1"/>
        <filter val="6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6" orientation="landscape" r:id="rId4"/>
  <drawing r:id="rId5"/>
  <legacyDrawing r:id="rId6"/>
  <controls>
    <mc:AlternateContent xmlns:mc="http://schemas.openxmlformats.org/markup-compatibility/2006">
      <mc:Choice Requires="x14">
        <control shapeId="319489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19489" r:id="rId7" name="CommandButton1"/>
      </mc:Fallback>
    </mc:AlternateContent>
    <mc:AlternateContent xmlns:mc="http://schemas.openxmlformats.org/markup-compatibility/2006">
      <mc:Choice Requires="x14">
        <control shapeId="319490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319490" r:id="rId9" name="CommandButton2"/>
      </mc:Fallback>
    </mc:AlternateContent>
    <mc:AlternateContent xmlns:mc="http://schemas.openxmlformats.org/markup-compatibility/2006">
      <mc:Choice Requires="x14">
        <control shapeId="319491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319491" r:id="rId11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1" filterMode="1">
    <tabColor rgb="FFFFC000"/>
    <pageSetUpPr fitToPage="1"/>
  </sheetPr>
  <dimension ref="A1:BJ167"/>
  <sheetViews>
    <sheetView zoomScale="95" zoomScaleNormal="95" workbookViewId="0">
      <selection activeCell="C189" sqref="C189"/>
    </sheetView>
  </sheetViews>
  <sheetFormatPr defaultRowHeight="1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>
      <c r="A4" s="89"/>
      <c r="B4" s="89"/>
      <c r="C4" s="90"/>
      <c r="D4" s="89"/>
      <c r="E4" s="91" t="s">
        <v>571</v>
      </c>
      <c r="F4" s="91" t="s">
        <v>571</v>
      </c>
      <c r="G4" s="91" t="s">
        <v>616</v>
      </c>
      <c r="H4" s="91" t="s">
        <v>616</v>
      </c>
      <c r="I4" s="91" t="s">
        <v>616</v>
      </c>
      <c r="J4" s="91" t="s">
        <v>616</v>
      </c>
      <c r="K4" s="91"/>
      <c r="L4" s="91"/>
      <c r="M4" s="91"/>
      <c r="N4" s="89"/>
    </row>
    <row r="5" spans="1:14" s="36" customFormat="1" ht="190.5" customHeight="1">
      <c r="A5" s="33"/>
      <c r="B5" s="33" t="s">
        <v>325</v>
      </c>
      <c r="C5" s="92" t="str">
        <f ca="1">MID(CELL("filename",A5),FIND("]",CELL("filename",A5))+1,256)</f>
        <v>batch51</v>
      </c>
      <c r="D5" s="93">
        <v>43731</v>
      </c>
      <c r="E5" s="71" t="s">
        <v>610</v>
      </c>
      <c r="F5" s="71" t="s">
        <v>611</v>
      </c>
      <c r="G5" s="71" t="s">
        <v>612</v>
      </c>
      <c r="H5" s="71" t="s">
        <v>613</v>
      </c>
      <c r="I5" s="71" t="s">
        <v>614</v>
      </c>
      <c r="J5" s="71" t="s">
        <v>615</v>
      </c>
      <c r="K5" s="72"/>
      <c r="L5" s="73"/>
      <c r="M5" s="72" t="s">
        <v>386</v>
      </c>
    </row>
    <row r="6" spans="1:14" ht="17.25" customHeight="1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690 </v>
      </c>
      <c r="E6" s="74">
        <v>45</v>
      </c>
      <c r="F6" s="74">
        <v>45</v>
      </c>
      <c r="G6" s="74">
        <v>120</v>
      </c>
      <c r="H6" s="74">
        <v>180</v>
      </c>
      <c r="I6" s="74">
        <v>120</v>
      </c>
      <c r="J6" s="74">
        <v>180</v>
      </c>
      <c r="K6" s="74"/>
      <c r="L6" s="75"/>
    </row>
    <row r="7" spans="1:14" ht="17.25" hidden="1" customHeight="1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/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customHeight="1">
      <c r="A29" s="30" t="s">
        <v>129</v>
      </c>
      <c r="B29" s="30" t="s">
        <v>130</v>
      </c>
      <c r="C29" s="30" t="s">
        <v>131</v>
      </c>
      <c r="D29" s="85" t="str">
        <f t="shared" si="0"/>
        <v>1</v>
      </c>
      <c r="E29" s="75"/>
      <c r="F29" s="75"/>
      <c r="G29" s="75">
        <v>1</v>
      </c>
      <c r="H29" s="75"/>
      <c r="I29" s="75"/>
      <c r="J29" s="75"/>
      <c r="K29" s="75"/>
      <c r="L29" s="75"/>
      <c r="M29" s="75"/>
    </row>
    <row r="30" spans="1:13" ht="18" customHeight="1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1 </v>
      </c>
      <c r="E30" s="75"/>
      <c r="F30" s="75"/>
      <c r="G30" s="75">
        <v>1</v>
      </c>
      <c r="H30" s="75"/>
      <c r="I30" s="75"/>
      <c r="J30" s="75"/>
      <c r="K30" s="75"/>
      <c r="L30" s="75"/>
      <c r="M30" s="75"/>
    </row>
    <row r="31" spans="1:13" ht="18" hidden="1" customHeight="1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>
      <c r="D147" s="85" t="str">
        <f t="shared" si="2"/>
        <v>0</v>
      </c>
    </row>
    <row r="148" spans="1:62" hidden="1">
      <c r="D148" s="85" t="str">
        <f t="shared" si="2"/>
        <v>0</v>
      </c>
    </row>
    <row r="149" spans="1:62" hidden="1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>
      <c r="D155" s="85" t="str">
        <f t="shared" si="2"/>
        <v>0</v>
      </c>
    </row>
    <row r="156" spans="1:62" hidden="1">
      <c r="D156" s="85" t="str">
        <f t="shared" si="2"/>
        <v>0</v>
      </c>
    </row>
    <row r="157" spans="1:62" hidden="1">
      <c r="D157" s="85" t="str">
        <f t="shared" si="2"/>
        <v>0</v>
      </c>
    </row>
    <row r="158" spans="1:62" hidden="1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>
      <c r="D160" s="85" t="str">
        <f t="shared" si="2"/>
        <v>0</v>
      </c>
    </row>
    <row r="161" spans="1:13" hidden="1">
      <c r="D161" s="85" t="str">
        <f t="shared" si="2"/>
        <v>0</v>
      </c>
    </row>
    <row r="162" spans="1:13" hidden="1">
      <c r="D162" s="85" t="str">
        <f t="shared" si="2"/>
        <v>0</v>
      </c>
    </row>
    <row r="163" spans="1:13" hidden="1">
      <c r="D163" s="85" t="str">
        <f t="shared" si="2"/>
        <v>0</v>
      </c>
    </row>
    <row r="164" spans="1:13" hidden="1">
      <c r="D164" s="85" t="str">
        <f t="shared" si="2"/>
        <v>0</v>
      </c>
    </row>
    <row r="165" spans="1:13" hidden="1">
      <c r="D165" s="85" t="str">
        <f t="shared" si="2"/>
        <v>0</v>
      </c>
    </row>
    <row r="166" spans="1:13" hidden="1">
      <c r="D166" s="85" t="str">
        <f t="shared" si="2"/>
        <v>0</v>
      </c>
    </row>
    <row r="167" spans="1:13" hidden="1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1"/>
        <filter val="69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8" orientation="landscape" r:id="rId4"/>
  <drawing r:id="rId5"/>
  <legacyDrawing r:id="rId6"/>
  <controls>
    <mc:AlternateContent xmlns:mc="http://schemas.openxmlformats.org/markup-compatibility/2006">
      <mc:Choice Requires="x14">
        <control shapeId="293891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93891" r:id="rId7" name="CommandButton3"/>
      </mc:Fallback>
    </mc:AlternateContent>
    <mc:AlternateContent xmlns:mc="http://schemas.openxmlformats.org/markup-compatibility/2006">
      <mc:Choice Requires="x14">
        <control shapeId="293890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93890" r:id="rId9" name="CommandButton2"/>
      </mc:Fallback>
    </mc:AlternateContent>
    <mc:AlternateContent xmlns:mc="http://schemas.openxmlformats.org/markup-compatibility/2006">
      <mc:Choice Requires="x14">
        <control shapeId="293889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93889" r:id="rId11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0" filterMode="1">
    <tabColor rgb="FFFFC000"/>
    <pageSetUpPr fitToPage="1"/>
  </sheetPr>
  <dimension ref="A1:BJ175"/>
  <sheetViews>
    <sheetView zoomScale="95" zoomScaleNormal="95" workbookViewId="0">
      <selection activeCell="D1" sqref="A1:BJ175"/>
    </sheetView>
  </sheetViews>
  <sheetFormatPr defaultRowHeight="1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5" s="36" customFormat="1" ht="153" customHeight="1">
      <c r="A4" s="89"/>
      <c r="B4" s="89"/>
      <c r="C4" s="90"/>
      <c r="D4" s="89"/>
      <c r="E4" s="91" t="s">
        <v>608</v>
      </c>
      <c r="F4" s="91"/>
      <c r="G4" s="91"/>
      <c r="H4" s="91"/>
      <c r="I4" s="91"/>
      <c r="J4" s="91"/>
      <c r="K4" s="91"/>
      <c r="L4" s="91"/>
      <c r="M4" s="91"/>
      <c r="N4" s="89"/>
    </row>
    <row r="5" spans="1:15" s="36" customFormat="1" ht="190.5" customHeight="1">
      <c r="A5" s="33"/>
      <c r="B5" s="33" t="s">
        <v>325</v>
      </c>
      <c r="C5" s="92" t="str">
        <f ca="1">MID(CELL("filename",A5),FIND("]",CELL("filename",A5))+1,256)</f>
        <v>rgo190030sabrina</v>
      </c>
      <c r="D5" s="93">
        <v>43726</v>
      </c>
      <c r="E5" s="71" t="s">
        <v>605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5" ht="17.25" customHeight="1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180 </v>
      </c>
      <c r="E6" s="74">
        <v>180</v>
      </c>
      <c r="F6" s="74"/>
      <c r="G6" s="74"/>
      <c r="H6" s="74"/>
      <c r="I6" s="74"/>
      <c r="J6" s="74"/>
      <c r="K6" s="74"/>
      <c r="L6" s="75"/>
      <c r="O6" t="s">
        <v>606</v>
      </c>
    </row>
    <row r="7" spans="1:15" ht="17.25" hidden="1" customHeight="1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5" ht="17.25" hidden="1" customHeight="1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5" ht="18" hidden="1" customHeight="1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5" ht="18" hidden="1" customHeight="1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5" ht="18" hidden="1" customHeight="1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5" ht="18" hidden="1" customHeight="1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5" ht="18" hidden="1" customHeight="1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5" ht="18" hidden="1" customHeight="1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5" ht="18" hidden="1" customHeight="1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5" ht="18" hidden="1" customHeight="1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/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customHeight="1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>1 oxidatie</v>
      </c>
      <c r="E30" s="75">
        <v>1</v>
      </c>
      <c r="F30" s="75"/>
      <c r="G30" s="75"/>
      <c r="H30" s="75"/>
      <c r="I30" s="75"/>
      <c r="J30" s="75"/>
      <c r="K30" s="75"/>
      <c r="L30" s="75"/>
      <c r="M30" s="75" t="s">
        <v>607</v>
      </c>
    </row>
    <row r="31" spans="1:13" ht="18" hidden="1" customHeight="1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>
      <c r="D147" s="85" t="str">
        <f t="shared" si="2"/>
        <v>0</v>
      </c>
    </row>
    <row r="148" spans="1:62" hidden="1">
      <c r="D148" s="85" t="str">
        <f t="shared" si="2"/>
        <v>0</v>
      </c>
    </row>
    <row r="149" spans="1:62" hidden="1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>
      <c r="D155" s="85" t="str">
        <f t="shared" si="2"/>
        <v>0</v>
      </c>
    </row>
    <row r="156" spans="1:62" hidden="1">
      <c r="D156" s="85" t="str">
        <f t="shared" si="2"/>
        <v>0</v>
      </c>
    </row>
    <row r="157" spans="1:62" hidden="1">
      <c r="D157" s="85" t="str">
        <f t="shared" si="2"/>
        <v>0</v>
      </c>
    </row>
    <row r="158" spans="1:62" hidden="1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>
      <c r="D160" s="85" t="str">
        <f t="shared" si="2"/>
        <v>0</v>
      </c>
    </row>
    <row r="161" spans="1:16" hidden="1">
      <c r="D161" s="85" t="str">
        <f t="shared" si="2"/>
        <v>0</v>
      </c>
    </row>
    <row r="162" spans="1:16" hidden="1">
      <c r="D162" s="85" t="str">
        <f t="shared" si="2"/>
        <v>0</v>
      </c>
    </row>
    <row r="163" spans="1:16" hidden="1">
      <c r="D163" s="85" t="str">
        <f t="shared" si="2"/>
        <v>0</v>
      </c>
    </row>
    <row r="164" spans="1:16" hidden="1">
      <c r="D164" s="85" t="str">
        <f t="shared" si="2"/>
        <v>0</v>
      </c>
    </row>
    <row r="165" spans="1:16" hidden="1">
      <c r="D165" s="85" t="str">
        <f t="shared" si="2"/>
        <v>0</v>
      </c>
    </row>
    <row r="166" spans="1:16" hidden="1">
      <c r="D166" s="85" t="str">
        <f t="shared" si="2"/>
        <v>0</v>
      </c>
    </row>
    <row r="167" spans="1:16" hidden="1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  <row r="175" spans="1:16">
      <c r="P175" t="s">
        <v>609</v>
      </c>
    </row>
  </sheetData>
  <autoFilter ref="A5:M167">
    <filterColumn colId="3">
      <filters>
        <filter val="180"/>
        <filter val="1oxidatie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44" orientation="landscape" r:id="rId4"/>
  <drawing r:id="rId5"/>
  <legacyDrawing r:id="rId6"/>
  <controls>
    <mc:AlternateContent xmlns:mc="http://schemas.openxmlformats.org/markup-compatibility/2006">
      <mc:Choice Requires="x14">
        <control shapeId="269313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69313" r:id="rId7" name="CommandButton1"/>
      </mc:Fallback>
    </mc:AlternateContent>
    <mc:AlternateContent xmlns:mc="http://schemas.openxmlformats.org/markup-compatibility/2006">
      <mc:Choice Requires="x14">
        <control shapeId="269314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69314" r:id="rId9" name="CommandButton2"/>
      </mc:Fallback>
    </mc:AlternateContent>
    <mc:AlternateContent xmlns:mc="http://schemas.openxmlformats.org/markup-compatibility/2006">
      <mc:Choice Requires="x14">
        <control shapeId="269315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69315" r:id="rId11" name="CommandButton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9" filterMode="1">
    <tabColor rgb="FFFFC000"/>
    <pageSetUpPr fitToPage="1"/>
  </sheetPr>
  <dimension ref="A1:BJ166"/>
  <sheetViews>
    <sheetView zoomScale="95" zoomScaleNormal="95" workbookViewId="0">
      <selection sqref="A1:BJ166"/>
    </sheetView>
  </sheetViews>
  <sheetFormatPr defaultRowHeight="15"/>
  <cols>
    <col min="1" max="1" width="7.7109375" style="7" bestFit="1" customWidth="1"/>
    <col min="2" max="2" width="37.28515625" style="7" customWidth="1"/>
    <col min="3" max="3" width="58.7109375" style="7" customWidth="1"/>
    <col min="4" max="4" width="19.14062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7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7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7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7" s="36" customFormat="1" ht="153" customHeight="1">
      <c r="A4" s="89"/>
      <c r="B4" s="89"/>
      <c r="C4" s="90">
        <v>43662</v>
      </c>
      <c r="D4" s="89"/>
      <c r="E4" s="91" t="s">
        <v>437</v>
      </c>
      <c r="F4" s="91"/>
      <c r="G4" s="91"/>
      <c r="H4" s="91"/>
      <c r="I4" s="91"/>
      <c r="J4" s="91"/>
      <c r="K4" s="91"/>
      <c r="L4" s="91"/>
      <c r="M4" s="91"/>
      <c r="N4" s="89"/>
    </row>
    <row r="5" spans="1:17" s="36" customFormat="1" ht="190.5" customHeight="1">
      <c r="A5" s="33"/>
      <c r="B5" s="33" t="s">
        <v>325</v>
      </c>
      <c r="C5" s="92" t="str">
        <f ca="1">MID(CELL("filename",A5),FIND("]",CELL("filename",A5))+1,256)</f>
        <v>rde190006</v>
      </c>
      <c r="D5" s="84"/>
      <c r="E5" s="71" t="s">
        <v>602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7" ht="17.25" hidden="1" customHeight="1">
      <c r="A6" s="24" t="s">
        <v>307</v>
      </c>
      <c r="B6" s="24" t="s">
        <v>324</v>
      </c>
      <c r="C6" s="24" t="s">
        <v>323</v>
      </c>
      <c r="D6" s="85" t="str">
        <f t="shared" ref="D6:D71" si="0">(E6+F6+L6+G6+H6+I6+J6+K6) &amp;M6</f>
        <v>0</v>
      </c>
      <c r="E6" s="74"/>
      <c r="F6" s="74"/>
      <c r="G6" s="74"/>
      <c r="H6" s="74"/>
      <c r="I6" s="74"/>
      <c r="J6" s="74"/>
      <c r="K6" s="74"/>
      <c r="L6" s="75"/>
    </row>
    <row r="7" spans="1:17" ht="17.25" customHeight="1">
      <c r="A7" s="24" t="s">
        <v>314</v>
      </c>
      <c r="B7" s="24" t="s">
        <v>603</v>
      </c>
      <c r="C7" s="24" t="s">
        <v>533</v>
      </c>
      <c r="D7" s="85" t="str">
        <f t="shared" si="0"/>
        <v>1</v>
      </c>
      <c r="E7" s="74">
        <v>1</v>
      </c>
      <c r="F7" s="74"/>
      <c r="G7" s="74"/>
      <c r="H7" s="74"/>
      <c r="I7" s="74"/>
      <c r="J7" s="74"/>
      <c r="K7" s="74"/>
      <c r="L7" s="75"/>
    </row>
    <row r="8" spans="1:17" ht="18" hidden="1" customHeight="1">
      <c r="A8" s="24" t="s">
        <v>314</v>
      </c>
      <c r="B8" s="24" t="s">
        <v>315</v>
      </c>
      <c r="C8" s="24" t="s">
        <v>365</v>
      </c>
      <c r="D8" s="85" t="str">
        <f t="shared" si="0"/>
        <v>0</v>
      </c>
      <c r="E8" s="74"/>
      <c r="F8" s="74"/>
      <c r="G8" s="74"/>
      <c r="H8" s="74"/>
      <c r="I8" s="74"/>
      <c r="J8" s="74"/>
      <c r="K8" s="74"/>
      <c r="L8" s="75"/>
      <c r="M8" s="75"/>
    </row>
    <row r="9" spans="1:17" ht="18" hidden="1" customHeight="1">
      <c r="A9" s="30" t="s">
        <v>169</v>
      </c>
      <c r="B9" s="30" t="s">
        <v>215</v>
      </c>
      <c r="C9" s="30" t="s">
        <v>216</v>
      </c>
      <c r="D9" s="85" t="str">
        <f t="shared" si="0"/>
        <v>0</v>
      </c>
      <c r="E9" s="75"/>
      <c r="F9" s="75"/>
      <c r="G9" s="75"/>
      <c r="H9" s="75"/>
      <c r="I9" s="75"/>
      <c r="J9" s="75"/>
      <c r="K9" s="75"/>
      <c r="L9" s="75"/>
      <c r="M9" s="75"/>
      <c r="Q9" t="s">
        <v>573</v>
      </c>
    </row>
    <row r="10" spans="1:17" ht="18" hidden="1" customHeight="1">
      <c r="A10" s="30" t="s">
        <v>169</v>
      </c>
      <c r="B10" s="30" t="s">
        <v>170</v>
      </c>
      <c r="C10" s="30" t="s">
        <v>171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7" ht="18" hidden="1" customHeight="1">
      <c r="A11" s="30" t="s">
        <v>169</v>
      </c>
      <c r="B11" s="30" t="s">
        <v>172</v>
      </c>
      <c r="C11" s="30" t="s">
        <v>173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  <c r="Q11" t="s">
        <v>574</v>
      </c>
    </row>
    <row r="12" spans="1:17" ht="18" hidden="1" customHeight="1">
      <c r="A12" s="30" t="s">
        <v>52</v>
      </c>
      <c r="B12" s="30" t="s">
        <v>53</v>
      </c>
      <c r="C12" s="30" t="s">
        <v>54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7" ht="18" hidden="1" customHeight="1">
      <c r="A13" s="30" t="s">
        <v>138</v>
      </c>
      <c r="B13" s="30" t="s">
        <v>160</v>
      </c>
      <c r="C13" s="30" t="s">
        <v>159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  <c r="Q13" t="s">
        <v>575</v>
      </c>
    </row>
    <row r="14" spans="1:17" ht="18" hidden="1" customHeight="1">
      <c r="A14" s="30" t="s">
        <v>138</v>
      </c>
      <c r="B14" s="30" t="s">
        <v>162</v>
      </c>
      <c r="C14" s="30" t="s">
        <v>161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7" ht="18" hidden="1" customHeight="1">
      <c r="A15" s="30" t="s">
        <v>138</v>
      </c>
      <c r="B15" s="30" t="s">
        <v>139</v>
      </c>
      <c r="C15" s="30" t="s">
        <v>140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  <c r="Q15" t="s">
        <v>576</v>
      </c>
    </row>
    <row r="16" spans="1:17" ht="18" hidden="1" customHeight="1">
      <c r="A16" s="30" t="s">
        <v>120</v>
      </c>
      <c r="B16" s="30" t="s">
        <v>123</v>
      </c>
      <c r="C16" s="30" t="s">
        <v>124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7" ht="18" hidden="1" customHeight="1">
      <c r="A17" s="30" t="s">
        <v>120</v>
      </c>
      <c r="B17" s="30" t="s">
        <v>125</v>
      </c>
      <c r="C17" s="30" t="s">
        <v>126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  <c r="Q17" t="s">
        <v>577</v>
      </c>
    </row>
    <row r="18" spans="1:17" ht="18" hidden="1" customHeight="1">
      <c r="A18" s="30" t="s">
        <v>268</v>
      </c>
      <c r="B18" s="30" t="s">
        <v>337</v>
      </c>
      <c r="C18" s="30" t="s">
        <v>555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7" ht="18" hidden="1" customHeight="1">
      <c r="A19" s="30" t="s">
        <v>268</v>
      </c>
      <c r="B19" s="30" t="s">
        <v>269</v>
      </c>
      <c r="C19" s="30" t="s">
        <v>336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  <c r="Q19" t="s">
        <v>578</v>
      </c>
    </row>
    <row r="20" spans="1:17" ht="18" hidden="1" customHeight="1">
      <c r="A20" s="30" t="s">
        <v>117</v>
      </c>
      <c r="B20" s="30" t="s">
        <v>118</v>
      </c>
      <c r="C20" s="30" t="s">
        <v>381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7" ht="18" hidden="1" customHeight="1">
      <c r="A21" s="44" t="s">
        <v>107</v>
      </c>
      <c r="B21" s="44" t="s">
        <v>112</v>
      </c>
      <c r="C21" s="44" t="s">
        <v>312</v>
      </c>
      <c r="D21" s="85" t="str">
        <f t="shared" si="0"/>
        <v>0</v>
      </c>
      <c r="E21" s="76"/>
      <c r="F21" s="76"/>
      <c r="G21" s="76"/>
      <c r="H21" s="76"/>
      <c r="I21" s="76"/>
      <c r="J21" s="76"/>
      <c r="K21" s="76"/>
      <c r="L21" s="76"/>
      <c r="M21" s="76"/>
    </row>
    <row r="22" spans="1:17" ht="18" hidden="1" customHeight="1">
      <c r="A22" s="30" t="s">
        <v>9</v>
      </c>
      <c r="B22" s="30" t="s">
        <v>166</v>
      </c>
      <c r="C22" s="30" t="s">
        <v>310</v>
      </c>
      <c r="D22" s="85" t="str">
        <f t="shared" si="0"/>
        <v>0</v>
      </c>
      <c r="E22" s="75"/>
      <c r="F22" s="75"/>
      <c r="G22" s="75"/>
      <c r="H22" s="75"/>
      <c r="I22" s="75"/>
      <c r="J22" s="75"/>
      <c r="K22" s="75"/>
      <c r="L22" s="75"/>
      <c r="M22" s="75"/>
    </row>
    <row r="23" spans="1:17" ht="18" hidden="1" customHeight="1">
      <c r="A23" s="77" t="s">
        <v>9</v>
      </c>
      <c r="B23" s="77" t="s">
        <v>168</v>
      </c>
      <c r="C23" s="77" t="s">
        <v>311</v>
      </c>
      <c r="D23" s="85" t="str">
        <f t="shared" si="0"/>
        <v>0</v>
      </c>
      <c r="E23" s="78"/>
      <c r="F23" s="78"/>
      <c r="G23" s="78"/>
      <c r="H23" s="78"/>
      <c r="I23" s="78"/>
      <c r="J23" s="78"/>
      <c r="K23" s="78"/>
      <c r="L23" s="78"/>
      <c r="M23" s="78"/>
    </row>
    <row r="24" spans="1:17" ht="18" hidden="1" customHeight="1">
      <c r="A24" s="30" t="s">
        <v>9</v>
      </c>
      <c r="B24" s="30" t="s">
        <v>155</v>
      </c>
      <c r="C24" s="30" t="s">
        <v>156</v>
      </c>
      <c r="D24" s="85" t="str">
        <f t="shared" si="0"/>
        <v>0</v>
      </c>
      <c r="E24" s="75"/>
      <c r="F24" s="75"/>
      <c r="G24" s="75"/>
      <c r="H24" s="75"/>
      <c r="I24" s="75"/>
      <c r="J24" s="75"/>
      <c r="K24" s="75"/>
      <c r="L24" s="75"/>
      <c r="M24" s="75"/>
    </row>
    <row r="25" spans="1:17" ht="18" hidden="1" customHeight="1">
      <c r="A25" s="54" t="s">
        <v>138</v>
      </c>
      <c r="B25" s="54" t="s">
        <v>149</v>
      </c>
      <c r="C25" s="54" t="s">
        <v>345</v>
      </c>
      <c r="D25" s="85" t="str">
        <f t="shared" si="0"/>
        <v>0</v>
      </c>
      <c r="E25" s="79"/>
      <c r="F25" s="79"/>
      <c r="G25" s="79"/>
      <c r="H25" s="79"/>
      <c r="I25" s="79"/>
      <c r="J25" s="79"/>
      <c r="K25" s="79"/>
      <c r="L25" s="79"/>
      <c r="M25" s="79"/>
    </row>
    <row r="26" spans="1:17" ht="18" hidden="1" customHeight="1">
      <c r="A26" s="30" t="s">
        <v>352</v>
      </c>
      <c r="B26" s="30" t="s">
        <v>352</v>
      </c>
      <c r="C26" s="30" t="s">
        <v>366</v>
      </c>
      <c r="D26" s="85" t="str">
        <f t="shared" si="0"/>
        <v>0</v>
      </c>
      <c r="E26" s="75"/>
      <c r="F26" s="75"/>
      <c r="G26" s="75"/>
      <c r="H26" s="75"/>
      <c r="I26" s="75"/>
      <c r="J26" s="75"/>
      <c r="K26" s="75"/>
      <c r="L26" s="75"/>
      <c r="M26" s="75"/>
    </row>
    <row r="27" spans="1:17" ht="18" hidden="1" customHeight="1">
      <c r="A27" s="44" t="s">
        <v>4</v>
      </c>
      <c r="B27" s="44" t="s">
        <v>188</v>
      </c>
      <c r="C27" s="44" t="s">
        <v>189</v>
      </c>
      <c r="D27" s="85" t="str">
        <f t="shared" si="0"/>
        <v>0</v>
      </c>
      <c r="E27" s="76"/>
      <c r="F27" s="76"/>
      <c r="G27" s="76"/>
      <c r="H27" s="76"/>
      <c r="I27" s="76"/>
      <c r="J27" s="76"/>
      <c r="K27" s="76"/>
      <c r="L27" s="76"/>
      <c r="M27" s="76"/>
    </row>
    <row r="28" spans="1:17" ht="18" hidden="1" customHeight="1">
      <c r="A28" s="30" t="s">
        <v>129</v>
      </c>
      <c r="B28" s="30" t="s">
        <v>130</v>
      </c>
      <c r="C28" s="30" t="s">
        <v>131</v>
      </c>
      <c r="D28" s="85" t="str">
        <f t="shared" si="0"/>
        <v>0</v>
      </c>
      <c r="E28" s="75"/>
      <c r="F28" s="75"/>
      <c r="G28" s="75"/>
      <c r="H28" s="75"/>
      <c r="I28" s="75"/>
      <c r="J28" s="75"/>
      <c r="K28" s="75"/>
      <c r="L28" s="75"/>
      <c r="M28" s="75"/>
    </row>
    <row r="29" spans="1:17" ht="18" hidden="1" customHeight="1">
      <c r="A29" s="30" t="s">
        <v>138</v>
      </c>
      <c r="B29" s="30" t="s">
        <v>143</v>
      </c>
      <c r="C29" s="30" t="s">
        <v>144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7" ht="18" hidden="1" customHeight="1">
      <c r="A30" s="30" t="s">
        <v>4</v>
      </c>
      <c r="B30" s="30" t="s">
        <v>85</v>
      </c>
      <c r="C30" s="30" t="s">
        <v>86</v>
      </c>
      <c r="D30" s="85" t="str">
        <f t="shared" si="0"/>
        <v>0</v>
      </c>
      <c r="E30" s="75"/>
      <c r="F30" s="75"/>
      <c r="G30" s="75"/>
      <c r="H30" s="75"/>
      <c r="I30" s="75"/>
      <c r="J30" s="75"/>
      <c r="K30" s="75"/>
      <c r="L30" s="75"/>
      <c r="M30" s="75"/>
    </row>
    <row r="31" spans="1:17" ht="18" hidden="1" customHeight="1">
      <c r="A31" s="54" t="s">
        <v>9</v>
      </c>
      <c r="B31" s="54" t="s">
        <v>25</v>
      </c>
      <c r="C31" s="54" t="s">
        <v>313</v>
      </c>
      <c r="D31" s="85" t="str">
        <f t="shared" si="0"/>
        <v>0</v>
      </c>
      <c r="E31" s="79"/>
      <c r="F31" s="79"/>
      <c r="G31" s="79"/>
      <c r="H31" s="79"/>
      <c r="I31" s="79"/>
      <c r="J31" s="79"/>
      <c r="K31" s="79"/>
      <c r="L31" s="79"/>
      <c r="M31" s="79"/>
    </row>
    <row r="32" spans="1:17" ht="18" hidden="1" customHeight="1">
      <c r="A32" s="30" t="s">
        <v>52</v>
      </c>
      <c r="B32" s="30" t="s">
        <v>213</v>
      </c>
      <c r="C32" s="30" t="s">
        <v>564</v>
      </c>
      <c r="D32" s="85" t="str">
        <f t="shared" si="0"/>
        <v>0</v>
      </c>
      <c r="E32" s="75"/>
      <c r="F32" s="75"/>
      <c r="G32" s="75"/>
      <c r="H32" s="75"/>
      <c r="I32" s="75"/>
      <c r="J32" s="75"/>
      <c r="K32" s="75"/>
      <c r="L32" s="75"/>
      <c r="M32" s="75"/>
    </row>
    <row r="33" spans="1:13" ht="18" hidden="1" customHeight="1">
      <c r="A33" s="30" t="s">
        <v>138</v>
      </c>
      <c r="B33" s="30" t="s">
        <v>141</v>
      </c>
      <c r="C33" s="30" t="s">
        <v>142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>
      <c r="A34" s="30" t="s">
        <v>7</v>
      </c>
      <c r="B34" s="30" t="s">
        <v>8</v>
      </c>
      <c r="C34" s="30" t="s">
        <v>303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>
      <c r="A35" s="30" t="s">
        <v>7</v>
      </c>
      <c r="B35" s="30" t="s">
        <v>196</v>
      </c>
      <c r="C35" s="30" t="s">
        <v>302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idden="1">
      <c r="A36" s="30" t="s">
        <v>47</v>
      </c>
      <c r="B36" s="30" t="s">
        <v>205</v>
      </c>
      <c r="C36" s="30" t="s">
        <v>206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>
      <c r="A37" s="30" t="s">
        <v>47</v>
      </c>
      <c r="B37" s="30" t="s">
        <v>207</v>
      </c>
      <c r="C37" s="30" t="s">
        <v>208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>
      <c r="A38" s="30" t="s">
        <v>47</v>
      </c>
      <c r="B38" s="30" t="s">
        <v>209</v>
      </c>
      <c r="C38" s="30" t="s">
        <v>210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>
      <c r="A39" s="30" t="s">
        <v>47</v>
      </c>
      <c r="B39" s="30" t="s">
        <v>211</v>
      </c>
      <c r="C39" s="30" t="s">
        <v>212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>
      <c r="A40" s="30" t="s">
        <v>47</v>
      </c>
      <c r="B40" s="30" t="s">
        <v>48</v>
      </c>
      <c r="C40" s="30" t="s">
        <v>49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>
      <c r="A41" s="30" t="s">
        <v>47</v>
      </c>
      <c r="B41" s="30" t="s">
        <v>50</v>
      </c>
      <c r="C41" s="30" t="s">
        <v>51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>
      <c r="A42" s="30" t="s">
        <v>55</v>
      </c>
      <c r="B42" s="30" t="s">
        <v>56</v>
      </c>
      <c r="C42" s="30" t="s">
        <v>57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>
      <c r="A43" s="30" t="s">
        <v>30</v>
      </c>
      <c r="B43" s="30" t="s">
        <v>58</v>
      </c>
      <c r="C43" s="30" t="s">
        <v>59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>
      <c r="A44" s="30" t="s">
        <v>30</v>
      </c>
      <c r="B44" s="30" t="s">
        <v>60</v>
      </c>
      <c r="C44" s="30" t="s">
        <v>61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>
      <c r="A45" s="30" t="s">
        <v>30</v>
      </c>
      <c r="B45" s="30" t="s">
        <v>62</v>
      </c>
      <c r="C45" s="30" t="s">
        <v>63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>
      <c r="A46" s="30" t="s">
        <v>30</v>
      </c>
      <c r="B46" s="30" t="s">
        <v>31</v>
      </c>
      <c r="C46" s="30" t="s">
        <v>32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>
      <c r="A47" s="30" t="s">
        <v>30</v>
      </c>
      <c r="B47" s="30" t="s">
        <v>39</v>
      </c>
      <c r="C47" s="30" t="s">
        <v>40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>
      <c r="A48" s="30" t="s">
        <v>30</v>
      </c>
      <c r="B48" s="30" t="s">
        <v>217</v>
      </c>
      <c r="C48" s="30" t="s">
        <v>218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>
      <c r="A49" s="30" t="s">
        <v>30</v>
      </c>
      <c r="B49" s="30" t="s">
        <v>219</v>
      </c>
      <c r="C49" s="30" t="s">
        <v>220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>
      <c r="A50" s="30" t="s">
        <v>200</v>
      </c>
      <c r="B50" s="30" t="s">
        <v>221</v>
      </c>
      <c r="C50" s="30" t="s">
        <v>222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>
      <c r="A51" s="30" t="s">
        <v>223</v>
      </c>
      <c r="B51" s="30" t="s">
        <v>224</v>
      </c>
      <c r="C51" s="30" t="s">
        <v>225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>
      <c r="A52" s="30" t="s">
        <v>0</v>
      </c>
      <c r="B52" s="30" t="s">
        <v>134</v>
      </c>
      <c r="C52" s="30" t="s">
        <v>135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>
      <c r="A53" s="30" t="s">
        <v>0</v>
      </c>
      <c r="B53" s="30" t="s">
        <v>1</v>
      </c>
      <c r="C53" s="30" t="s">
        <v>2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>
      <c r="A54" s="30" t="s">
        <v>0</v>
      </c>
      <c r="B54" s="30" t="s">
        <v>174</v>
      </c>
      <c r="C54" s="30" t="s">
        <v>175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>
      <c r="A55" s="30" t="s">
        <v>0</v>
      </c>
      <c r="B55" s="30" t="s">
        <v>176</v>
      </c>
      <c r="C55" s="30" t="s">
        <v>177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>
      <c r="A56" s="30" t="s">
        <v>0</v>
      </c>
      <c r="B56" s="30" t="s">
        <v>226</v>
      </c>
      <c r="C56" s="30" t="s">
        <v>227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>
      <c r="A57" s="30" t="s">
        <v>3</v>
      </c>
      <c r="B57" s="30" t="s">
        <v>228</v>
      </c>
      <c r="C57" s="30" t="s">
        <v>229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>
      <c r="A58" s="30" t="s">
        <v>3</v>
      </c>
      <c r="B58" s="30" t="s">
        <v>178</v>
      </c>
      <c r="C58" s="30" t="s">
        <v>179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>
      <c r="A59" s="30" t="s">
        <v>3</v>
      </c>
      <c r="B59" s="30" t="s">
        <v>289</v>
      </c>
      <c r="C59" s="30" t="s">
        <v>290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>
      <c r="A60" s="30" t="s">
        <v>3</v>
      </c>
      <c r="B60" s="30" t="s">
        <v>64</v>
      </c>
      <c r="C60" s="30" t="s">
        <v>65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>
      <c r="A61" s="30" t="s">
        <v>3</v>
      </c>
      <c r="B61" s="30" t="s">
        <v>180</v>
      </c>
      <c r="C61" s="30" t="s">
        <v>181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>
      <c r="A62" s="30" t="s">
        <v>3</v>
      </c>
      <c r="B62" s="30" t="s">
        <v>230</v>
      </c>
      <c r="C62" s="30" t="s">
        <v>231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>
      <c r="A63" s="30" t="s">
        <v>66</v>
      </c>
      <c r="B63" s="30" t="s">
        <v>232</v>
      </c>
      <c r="C63" s="30" t="s">
        <v>233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>
      <c r="A64" s="30" t="s">
        <v>66</v>
      </c>
      <c r="B64" s="30" t="s">
        <v>234</v>
      </c>
      <c r="C64" s="30" t="s">
        <v>235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>
      <c r="A65" s="30" t="s">
        <v>66</v>
      </c>
      <c r="B65" s="30" t="s">
        <v>67</v>
      </c>
      <c r="C65" s="30" t="s">
        <v>68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>
      <c r="A66" s="30" t="s">
        <v>66</v>
      </c>
      <c r="B66" s="30" t="s">
        <v>236</v>
      </c>
      <c r="C66" s="30" t="s">
        <v>237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>
      <c r="A67" s="30" t="s">
        <v>66</v>
      </c>
      <c r="B67" s="30" t="s">
        <v>238</v>
      </c>
      <c r="C67" s="30" t="s">
        <v>239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>
      <c r="A68" s="30" t="s">
        <v>66</v>
      </c>
      <c r="B68" s="30" t="s">
        <v>182</v>
      </c>
      <c r="C68" s="30" t="s">
        <v>183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>
      <c r="A69" s="30" t="s">
        <v>66</v>
      </c>
      <c r="B69" s="30" t="s">
        <v>69</v>
      </c>
      <c r="C69" s="30" t="s">
        <v>70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>
      <c r="A70" s="30" t="s">
        <v>66</v>
      </c>
      <c r="B70" s="30" t="s">
        <v>240</v>
      </c>
      <c r="C70" s="30" t="s">
        <v>241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>
      <c r="A71" s="30" t="s">
        <v>66</v>
      </c>
      <c r="B71" s="30" t="s">
        <v>242</v>
      </c>
      <c r="C71" s="30" t="s">
        <v>243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>
      <c r="A72" s="30" t="s">
        <v>66</v>
      </c>
      <c r="B72" s="30" t="s">
        <v>71</v>
      </c>
      <c r="C72" s="30" t="s">
        <v>72</v>
      </c>
      <c r="D72" s="85" t="str">
        <f t="shared" ref="D72:D135" si="1">(E72+F72+L72+G72+H72+I72+J72+K72) &amp;M72</f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>
      <c r="A73" s="30" t="s">
        <v>66</v>
      </c>
      <c r="B73" s="30" t="s">
        <v>73</v>
      </c>
      <c r="C73" s="30" t="s">
        <v>74</v>
      </c>
      <c r="D73" s="85" t="str">
        <f t="shared" si="1"/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>
      <c r="A74" s="30" t="s">
        <v>4</v>
      </c>
      <c r="B74" s="30" t="s">
        <v>75</v>
      </c>
      <c r="C74" s="30" t="s">
        <v>76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>
      <c r="A75" s="30" t="s">
        <v>4</v>
      </c>
      <c r="B75" s="30" t="s">
        <v>77</v>
      </c>
      <c r="C75" s="30" t="s">
        <v>78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>
      <c r="A76" s="30" t="s">
        <v>4</v>
      </c>
      <c r="B76" s="30" t="s">
        <v>79</v>
      </c>
      <c r="C76" s="30" t="s">
        <v>80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>
      <c r="A77" s="30" t="s">
        <v>4</v>
      </c>
      <c r="B77" s="30" t="s">
        <v>136</v>
      </c>
      <c r="C77" s="30" t="s">
        <v>137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>
      <c r="A78" s="30" t="s">
        <v>4</v>
      </c>
      <c r="B78" s="30" t="s">
        <v>81</v>
      </c>
      <c r="C78" s="30" t="s">
        <v>82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>
      <c r="A79" s="30" t="s">
        <v>4</v>
      </c>
      <c r="B79" s="30" t="s">
        <v>83</v>
      </c>
      <c r="C79" s="30" t="s">
        <v>84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>
      <c r="A80" s="30" t="s">
        <v>4</v>
      </c>
      <c r="B80" s="30" t="s">
        <v>5</v>
      </c>
      <c r="C80" s="30" t="s">
        <v>6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>
      <c r="A81" s="30" t="s">
        <v>4</v>
      </c>
      <c r="B81" s="30" t="s">
        <v>127</v>
      </c>
      <c r="C81" s="30" t="s">
        <v>128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>
      <c r="A82" s="30" t="s">
        <v>4</v>
      </c>
      <c r="B82" s="30" t="s">
        <v>184</v>
      </c>
      <c r="C82" s="30" t="s">
        <v>185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>
      <c r="A83" s="30" t="s">
        <v>4</v>
      </c>
      <c r="B83" s="30" t="s">
        <v>186</v>
      </c>
      <c r="C83" s="30" t="s">
        <v>187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>
      <c r="A84" s="30" t="s">
        <v>4</v>
      </c>
      <c r="B84" s="30" t="s">
        <v>190</v>
      </c>
      <c r="C84" s="30" t="s">
        <v>191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>
      <c r="A85" s="30" t="s">
        <v>4</v>
      </c>
      <c r="B85" s="30" t="s">
        <v>192</v>
      </c>
      <c r="C85" s="30" t="s">
        <v>193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>
      <c r="A86" s="30" t="s">
        <v>4</v>
      </c>
      <c r="B86" s="30" t="s">
        <v>194</v>
      </c>
      <c r="C86" s="30" t="s">
        <v>195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>
      <c r="A87" s="30" t="s">
        <v>4</v>
      </c>
      <c r="B87" s="30" t="s">
        <v>291</v>
      </c>
      <c r="C87" s="30" t="s">
        <v>292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>
      <c r="A88" s="30" t="s">
        <v>4</v>
      </c>
      <c r="B88" s="30" t="s">
        <v>244</v>
      </c>
      <c r="C88" s="30" t="s">
        <v>245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>
      <c r="A89" s="30" t="s">
        <v>4</v>
      </c>
      <c r="B89" s="30" t="s">
        <v>246</v>
      </c>
      <c r="C89" s="30" t="s">
        <v>247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>
      <c r="A90" s="30" t="s">
        <v>138</v>
      </c>
      <c r="B90" s="30" t="s">
        <v>158</v>
      </c>
      <c r="C90" s="30" t="s">
        <v>157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>
      <c r="A91" s="30" t="s">
        <v>145</v>
      </c>
      <c r="B91" s="30" t="s">
        <v>146</v>
      </c>
      <c r="C91" s="30" t="s">
        <v>147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>
      <c r="A92" s="30" t="s">
        <v>9</v>
      </c>
      <c r="B92" s="30" t="s">
        <v>87</v>
      </c>
      <c r="C92" s="30" t="s">
        <v>88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>
      <c r="A93" s="30" t="s">
        <v>9</v>
      </c>
      <c r="B93" s="30" t="s">
        <v>89</v>
      </c>
      <c r="C93" s="30" t="s">
        <v>90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>
      <c r="A94" s="30" t="s">
        <v>9</v>
      </c>
      <c r="B94" s="30" t="s">
        <v>10</v>
      </c>
      <c r="C94" s="30" t="s">
        <v>11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  <c r="AB94" s="3"/>
      <c r="AJ94" s="3"/>
      <c r="AK94" s="3"/>
    </row>
    <row r="95" spans="1:37" hidden="1">
      <c r="A95" s="30" t="s">
        <v>9</v>
      </c>
      <c r="B95" s="30" t="s">
        <v>12</v>
      </c>
      <c r="C95" s="30" t="s">
        <v>13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>
      <c r="A96" s="30" t="s">
        <v>9</v>
      </c>
      <c r="B96" s="30" t="s">
        <v>19</v>
      </c>
      <c r="C96" s="30" t="s">
        <v>20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>
      <c r="A97" s="30" t="s">
        <v>9</v>
      </c>
      <c r="B97" s="30" t="s">
        <v>21</v>
      </c>
      <c r="C97" s="30" t="s">
        <v>22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>
      <c r="A98" s="30" t="s">
        <v>9</v>
      </c>
      <c r="B98" s="30" t="s">
        <v>132</v>
      </c>
      <c r="C98" s="30" t="s">
        <v>133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>
      <c r="A99" s="30" t="s">
        <v>9</v>
      </c>
      <c r="B99" s="30" t="s">
        <v>23</v>
      </c>
      <c r="C99" s="30" t="s">
        <v>24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</row>
    <row r="100" spans="1:37" hidden="1">
      <c r="A100" s="30" t="s">
        <v>9</v>
      </c>
      <c r="B100" s="30" t="s">
        <v>91</v>
      </c>
      <c r="C100" s="30" t="s">
        <v>92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>
      <c r="A101" s="30" t="s">
        <v>9</v>
      </c>
      <c r="B101" s="30" t="s">
        <v>93</v>
      </c>
      <c r="C101" s="30" t="s">
        <v>94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>
      <c r="A102" s="30" t="s">
        <v>9</v>
      </c>
      <c r="B102" s="30" t="s">
        <v>164</v>
      </c>
      <c r="C102" s="30" t="s">
        <v>163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>
      <c r="A103" s="30" t="s">
        <v>9</v>
      </c>
      <c r="B103" s="30" t="s">
        <v>293</v>
      </c>
      <c r="C103" s="30" t="s">
        <v>294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>
      <c r="A104" s="30" t="s">
        <v>9</v>
      </c>
      <c r="B104" s="30" t="s">
        <v>248</v>
      </c>
      <c r="C104" s="30" t="s">
        <v>249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>
      <c r="A105" s="30" t="s">
        <v>27</v>
      </c>
      <c r="B105" s="30" t="s">
        <v>95</v>
      </c>
      <c r="C105" s="30" t="s">
        <v>96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>
      <c r="A106" s="30" t="s">
        <v>27</v>
      </c>
      <c r="B106" s="30" t="s">
        <v>97</v>
      </c>
      <c r="C106" s="30" t="s">
        <v>98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>
      <c r="A107" s="30" t="s">
        <v>27</v>
      </c>
      <c r="B107" s="30" t="s">
        <v>99</v>
      </c>
      <c r="C107" s="30" t="s">
        <v>100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>
      <c r="A108" s="30" t="s">
        <v>27</v>
      </c>
      <c r="B108" s="30" t="s">
        <v>101</v>
      </c>
      <c r="C108" s="30" t="s">
        <v>102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>
      <c r="A109" s="30" t="s">
        <v>27</v>
      </c>
      <c r="B109" s="30" t="s">
        <v>103</v>
      </c>
      <c r="C109" s="30" t="s">
        <v>104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>
      <c r="A110" s="30" t="s">
        <v>27</v>
      </c>
      <c r="B110" s="30" t="s">
        <v>105</v>
      </c>
      <c r="C110" s="30" t="s">
        <v>106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>
      <c r="A111" s="30" t="s">
        <v>27</v>
      </c>
      <c r="B111" s="30" t="s">
        <v>28</v>
      </c>
      <c r="C111" s="30" t="s">
        <v>387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>
      <c r="A112" s="30" t="s">
        <v>107</v>
      </c>
      <c r="B112" s="30" t="s">
        <v>108</v>
      </c>
      <c r="C112" s="30" t="s">
        <v>109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>
      <c r="A113" s="30" t="s">
        <v>107</v>
      </c>
      <c r="B113" s="30" t="s">
        <v>110</v>
      </c>
      <c r="C113" s="30" t="s">
        <v>111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  <c r="P113" t="s">
        <v>391</v>
      </c>
      <c r="Q113" t="s">
        <v>392</v>
      </c>
      <c r="R113" t="s">
        <v>582</v>
      </c>
      <c r="S113" t="s">
        <v>390</v>
      </c>
      <c r="T113" t="s">
        <v>583</v>
      </c>
      <c r="U113" t="s">
        <v>584</v>
      </c>
      <c r="V113" t="s">
        <v>585</v>
      </c>
      <c r="W113" t="s">
        <v>586</v>
      </c>
      <c r="X113" t="s">
        <v>587</v>
      </c>
      <c r="Y113" t="s">
        <v>588</v>
      </c>
      <c r="Z113" t="s">
        <v>589</v>
      </c>
      <c r="AA113" t="s">
        <v>590</v>
      </c>
      <c r="AB113" t="s">
        <v>591</v>
      </c>
      <c r="AC113" t="s">
        <v>592</v>
      </c>
      <c r="AD113" t="s">
        <v>593</v>
      </c>
      <c r="AE113" t="s">
        <v>594</v>
      </c>
      <c r="AF113" t="s">
        <v>595</v>
      </c>
    </row>
    <row r="114" spans="1:32" hidden="1">
      <c r="A114" s="30" t="s">
        <v>107</v>
      </c>
      <c r="B114" s="30" t="s">
        <v>250</v>
      </c>
      <c r="C114" s="30" t="s">
        <v>251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R114" t="s">
        <v>414</v>
      </c>
      <c r="S114" t="s">
        <v>400</v>
      </c>
      <c r="T114" t="s">
        <v>597</v>
      </c>
      <c r="V114" t="s">
        <v>598</v>
      </c>
      <c r="W114" t="s">
        <v>493</v>
      </c>
      <c r="X114" t="s">
        <v>493</v>
      </c>
      <c r="Z114" t="s">
        <v>493</v>
      </c>
      <c r="AA114" t="s">
        <v>493</v>
      </c>
      <c r="AB114" t="s">
        <v>493</v>
      </c>
      <c r="AC114" t="s">
        <v>493</v>
      </c>
      <c r="AD114">
        <v>0</v>
      </c>
      <c r="AE114" s="3">
        <v>43663</v>
      </c>
      <c r="AF114">
        <v>0</v>
      </c>
    </row>
    <row r="115" spans="1:32" hidden="1">
      <c r="A115" s="30" t="s">
        <v>107</v>
      </c>
      <c r="B115" s="30" t="s">
        <v>252</v>
      </c>
      <c r="C115" s="30" t="s">
        <v>253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</row>
    <row r="116" spans="1:32" hidden="1">
      <c r="A116" s="30" t="s">
        <v>107</v>
      </c>
      <c r="B116" s="30" t="s">
        <v>254</v>
      </c>
      <c r="C116" s="30" t="s">
        <v>255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>
      <c r="A117" s="30" t="s">
        <v>107</v>
      </c>
      <c r="B117" s="30" t="s">
        <v>256</v>
      </c>
      <c r="C117" s="30" t="s">
        <v>257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>
      <c r="A118" s="30" t="s">
        <v>33</v>
      </c>
      <c r="B118" s="30" t="s">
        <v>34</v>
      </c>
      <c r="C118" s="30" t="s">
        <v>35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>
      <c r="A119" s="30" t="s">
        <v>258</v>
      </c>
      <c r="B119" s="30" t="s">
        <v>259</v>
      </c>
      <c r="C119" s="30" t="s">
        <v>260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>
      <c r="A120" s="30" t="s">
        <v>258</v>
      </c>
      <c r="B120" s="30" t="s">
        <v>261</v>
      </c>
      <c r="C120" s="30" t="s">
        <v>262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>
      <c r="A121" s="30" t="s">
        <v>41</v>
      </c>
      <c r="B121" s="30" t="s">
        <v>42</v>
      </c>
      <c r="C121" s="30" t="s">
        <v>43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>
      <c r="A122" s="30" t="s">
        <v>263</v>
      </c>
      <c r="B122" s="30" t="s">
        <v>264</v>
      </c>
      <c r="C122" s="30" t="s">
        <v>265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>
      <c r="A123" s="30" t="s">
        <v>263</v>
      </c>
      <c r="B123" s="30" t="s">
        <v>266</v>
      </c>
      <c r="C123" s="30" t="s">
        <v>267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>
      <c r="A124" s="30" t="s">
        <v>114</v>
      </c>
      <c r="B124" s="30" t="s">
        <v>115</v>
      </c>
      <c r="C124" s="30" t="s">
        <v>116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>
      <c r="A125" s="30" t="s">
        <v>44</v>
      </c>
      <c r="B125" s="30" t="s">
        <v>45</v>
      </c>
      <c r="C125" s="30" t="s">
        <v>46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>
      <c r="A126" s="30" t="s">
        <v>120</v>
      </c>
      <c r="B126" s="30" t="s">
        <v>271</v>
      </c>
      <c r="C126" s="30" t="s">
        <v>272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>
      <c r="A127" s="30" t="s">
        <v>120</v>
      </c>
      <c r="B127" s="30" t="s">
        <v>273</v>
      </c>
      <c r="C127" s="30" t="s">
        <v>274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>
      <c r="A128" s="30" t="s">
        <v>120</v>
      </c>
      <c r="B128" s="30" t="s">
        <v>121</v>
      </c>
      <c r="C128" s="30" t="s">
        <v>122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>
      <c r="A129" s="30" t="s">
        <v>120</v>
      </c>
      <c r="B129" s="30" t="s">
        <v>275</v>
      </c>
      <c r="C129" s="30" t="s">
        <v>276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>
      <c r="A130" s="30" t="s">
        <v>120</v>
      </c>
      <c r="B130" s="30" t="s">
        <v>198</v>
      </c>
      <c r="C130" s="30" t="s">
        <v>199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>
      <c r="A131" s="30" t="s">
        <v>120</v>
      </c>
      <c r="B131" s="30" t="s">
        <v>277</v>
      </c>
      <c r="C131" s="30" t="s">
        <v>278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>
      <c r="A132" s="30" t="s">
        <v>279</v>
      </c>
      <c r="B132" s="30" t="s">
        <v>280</v>
      </c>
      <c r="C132" s="30" t="s">
        <v>281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>
      <c r="A133" s="30" t="s">
        <v>282</v>
      </c>
      <c r="B133" s="30" t="s">
        <v>283</v>
      </c>
      <c r="C133" s="30" t="s">
        <v>284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>
      <c r="A134" s="30" t="s">
        <v>285</v>
      </c>
      <c r="B134" s="30" t="s">
        <v>286</v>
      </c>
      <c r="C134" s="30" t="s">
        <v>287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>
      <c r="A135" s="30" t="s">
        <v>14</v>
      </c>
      <c r="B135" s="30" t="s">
        <v>15</v>
      </c>
      <c r="C135" s="30" t="s">
        <v>16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>
      <c r="A136" s="30" t="s">
        <v>14</v>
      </c>
      <c r="B136" s="30" t="s">
        <v>17</v>
      </c>
      <c r="C136" s="30" t="s">
        <v>18</v>
      </c>
      <c r="D136" s="85" t="str">
        <f t="shared" ref="D136:D166" si="2">(E136+F136+L136+G136+H136+I136+J136+K136) &amp;M136</f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>
      <c r="A137" s="30" t="s">
        <v>14</v>
      </c>
      <c r="B137" s="30" t="s">
        <v>201</v>
      </c>
      <c r="C137" s="30" t="s">
        <v>202</v>
      </c>
      <c r="D137" s="85" t="str">
        <f t="shared" si="2"/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>
      <c r="A138" s="30" t="s">
        <v>14</v>
      </c>
      <c r="B138" s="30" t="s">
        <v>203</v>
      </c>
      <c r="C138" s="30" t="s">
        <v>204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>
      <c r="A139" s="44" t="s">
        <v>36</v>
      </c>
      <c r="B139" s="44" t="s">
        <v>37</v>
      </c>
      <c r="C139" s="44" t="s">
        <v>38</v>
      </c>
      <c r="D139" s="85" t="str">
        <f t="shared" si="2"/>
        <v>0</v>
      </c>
      <c r="E139" s="76"/>
      <c r="F139" s="76"/>
      <c r="G139" s="76"/>
      <c r="H139" s="76"/>
      <c r="I139" s="76"/>
      <c r="J139" s="76"/>
      <c r="K139" s="76"/>
      <c r="L139" s="76"/>
      <c r="M139" s="76"/>
      <c r="AF139" s="3"/>
      <c r="AN139" s="3"/>
      <c r="AO139" s="3"/>
    </row>
    <row r="140" spans="1:41" hidden="1">
      <c r="A140" s="30" t="s">
        <v>383</v>
      </c>
      <c r="B140" s="30" t="s">
        <v>384</v>
      </c>
      <c r="C140" s="30" t="s">
        <v>385</v>
      </c>
      <c r="D140" s="85" t="str">
        <f t="shared" si="2"/>
        <v>0</v>
      </c>
      <c r="E140" s="75"/>
      <c r="F140" s="75"/>
      <c r="G140" s="75"/>
      <c r="H140" s="75"/>
      <c r="I140" s="75"/>
      <c r="J140" s="75"/>
      <c r="K140" s="75"/>
      <c r="L140" s="75"/>
      <c r="M140" s="75"/>
      <c r="AF140" s="3"/>
      <c r="AN140" s="3"/>
      <c r="AO140" s="3"/>
    </row>
    <row r="141" spans="1:41" hidden="1">
      <c r="A141" s="4" t="s">
        <v>30</v>
      </c>
      <c r="B141" s="4" t="s">
        <v>39</v>
      </c>
      <c r="C141" s="4" t="s">
        <v>40</v>
      </c>
      <c r="D141" s="85" t="str">
        <f t="shared" si="2"/>
        <v>0</v>
      </c>
      <c r="AF141" s="3"/>
      <c r="AN141" s="3"/>
      <c r="AO141" s="3"/>
    </row>
    <row r="142" spans="1:41" hidden="1">
      <c r="A142" s="4" t="s">
        <v>41</v>
      </c>
      <c r="B142" s="4" t="s">
        <v>42</v>
      </c>
      <c r="C142" s="4" t="s">
        <v>43</v>
      </c>
      <c r="D142" s="85" t="str">
        <f t="shared" si="2"/>
        <v>0</v>
      </c>
    </row>
    <row r="143" spans="1:41" hidden="1">
      <c r="A143" s="30" t="s">
        <v>30</v>
      </c>
      <c r="B143" s="30" t="s">
        <v>439</v>
      </c>
      <c r="C143" s="30" t="s">
        <v>438</v>
      </c>
      <c r="D143" s="85" t="str">
        <f t="shared" si="2"/>
        <v>0</v>
      </c>
      <c r="E143" s="74"/>
      <c r="F143" s="74"/>
      <c r="G143" s="74"/>
      <c r="H143" s="74"/>
      <c r="I143" s="74"/>
      <c r="J143" s="74"/>
      <c r="K143" s="74"/>
      <c r="L143" s="75"/>
      <c r="M143" s="75"/>
    </row>
    <row r="144" spans="1:41" hidden="1">
      <c r="A144" s="30" t="s">
        <v>169</v>
      </c>
      <c r="B144" s="30" t="s">
        <v>485</v>
      </c>
      <c r="C144" s="30" t="s">
        <v>484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>
      <c r="A145" t="s">
        <v>30</v>
      </c>
      <c r="B145" t="s">
        <v>596</v>
      </c>
      <c r="C145" s="4" t="s">
        <v>599</v>
      </c>
      <c r="D145" s="85" t="str">
        <f t="shared" si="2"/>
        <v>0</v>
      </c>
    </row>
    <row r="146" spans="1:62" hidden="1">
      <c r="D146" s="85" t="str">
        <f t="shared" si="2"/>
        <v>0</v>
      </c>
    </row>
    <row r="147" spans="1:62" hidden="1">
      <c r="D147" s="85" t="str">
        <f t="shared" si="2"/>
        <v>0</v>
      </c>
    </row>
    <row r="148" spans="1:62" hidden="1">
      <c r="D148" s="85" t="str">
        <f t="shared" si="2"/>
        <v>0</v>
      </c>
      <c r="P148" t="s">
        <v>388</v>
      </c>
      <c r="Q148" t="s">
        <v>389</v>
      </c>
      <c r="R148" t="s">
        <v>390</v>
      </c>
      <c r="S148" t="s">
        <v>391</v>
      </c>
      <c r="T148" t="s">
        <v>392</v>
      </c>
      <c r="U148" t="s">
        <v>393</v>
      </c>
      <c r="V148" t="s">
        <v>394</v>
      </c>
      <c r="W148" t="s">
        <v>395</v>
      </c>
      <c r="X148" t="s">
        <v>396</v>
      </c>
      <c r="Y148" t="s">
        <v>397</v>
      </c>
      <c r="Z148" t="s">
        <v>398</v>
      </c>
    </row>
    <row r="149" spans="1:62" hidden="1">
      <c r="D149" s="85" t="str">
        <f t="shared" si="2"/>
        <v>0</v>
      </c>
      <c r="Q149" t="s">
        <v>399</v>
      </c>
      <c r="R149" t="s">
        <v>400</v>
      </c>
      <c r="V149" t="s">
        <v>401</v>
      </c>
      <c r="W149" t="s">
        <v>402</v>
      </c>
      <c r="X149" t="s">
        <v>403</v>
      </c>
      <c r="Y149" t="s">
        <v>404</v>
      </c>
      <c r="Z149" t="s">
        <v>405</v>
      </c>
      <c r="AA149" t="s">
        <v>404</v>
      </c>
    </row>
    <row r="150" spans="1:62" hidden="1">
      <c r="D150" s="85" t="str">
        <f t="shared" si="2"/>
        <v>0</v>
      </c>
      <c r="Q150" t="s">
        <v>406</v>
      </c>
      <c r="R150" t="s">
        <v>407</v>
      </c>
      <c r="V150" t="s">
        <v>408</v>
      </c>
      <c r="W150" t="s">
        <v>409</v>
      </c>
      <c r="X150" t="s">
        <v>403</v>
      </c>
      <c r="Y150" t="s">
        <v>410</v>
      </c>
      <c r="Z150" t="s">
        <v>405</v>
      </c>
      <c r="AA150" t="s">
        <v>410</v>
      </c>
    </row>
    <row r="151" spans="1:62" hidden="1">
      <c r="D151" s="85" t="str">
        <f t="shared" si="2"/>
        <v>0</v>
      </c>
      <c r="Q151" t="s">
        <v>411</v>
      </c>
      <c r="R151" t="s">
        <v>400</v>
      </c>
      <c r="V151" t="s">
        <v>412</v>
      </c>
      <c r="W151" t="s">
        <v>409</v>
      </c>
      <c r="X151" t="s">
        <v>403</v>
      </c>
      <c r="Y151" t="s">
        <v>413</v>
      </c>
      <c r="Z151" t="s">
        <v>405</v>
      </c>
      <c r="AA151" t="s">
        <v>413</v>
      </c>
    </row>
    <row r="152" spans="1:62" hidden="1">
      <c r="D152" s="85" t="str">
        <f t="shared" si="2"/>
        <v>0</v>
      </c>
      <c r="Q152" t="s">
        <v>414</v>
      </c>
      <c r="R152" t="s">
        <v>400</v>
      </c>
      <c r="V152" t="s">
        <v>415</v>
      </c>
      <c r="W152" t="s">
        <v>409</v>
      </c>
      <c r="X152" t="s">
        <v>416</v>
      </c>
      <c r="Y152" t="s">
        <v>417</v>
      </c>
      <c r="Z152" t="s">
        <v>405</v>
      </c>
      <c r="AA152" t="s">
        <v>417</v>
      </c>
    </row>
    <row r="153" spans="1:62" hidden="1">
      <c r="D153" s="85" t="str">
        <f t="shared" si="2"/>
        <v>0</v>
      </c>
      <c r="Q153" t="s">
        <v>414</v>
      </c>
      <c r="R153" t="s">
        <v>400</v>
      </c>
      <c r="V153" t="s">
        <v>418</v>
      </c>
      <c r="W153" t="s">
        <v>409</v>
      </c>
      <c r="X153" t="s">
        <v>416</v>
      </c>
      <c r="Y153" t="s">
        <v>419</v>
      </c>
      <c r="Z153" t="s">
        <v>405</v>
      </c>
      <c r="AA153" t="s">
        <v>419</v>
      </c>
    </row>
    <row r="154" spans="1:62" hidden="1">
      <c r="D154" s="85" t="str">
        <f t="shared" si="2"/>
        <v>0</v>
      </c>
    </row>
    <row r="155" spans="1:62" hidden="1">
      <c r="D155" s="85" t="str">
        <f t="shared" si="2"/>
        <v>0</v>
      </c>
    </row>
    <row r="156" spans="1:62" hidden="1">
      <c r="D156" s="85" t="str">
        <f t="shared" si="2"/>
        <v>0</v>
      </c>
    </row>
    <row r="157" spans="1:62" hidden="1">
      <c r="D157" s="85" t="str">
        <f t="shared" si="2"/>
        <v>0</v>
      </c>
      <c r="P157" t="s">
        <v>393</v>
      </c>
      <c r="Q157" t="s">
        <v>391</v>
      </c>
      <c r="R157" t="s">
        <v>392</v>
      </c>
      <c r="S157" t="s">
        <v>440</v>
      </c>
      <c r="T157" t="s">
        <v>441</v>
      </c>
      <c r="U157" t="s">
        <v>442</v>
      </c>
      <c r="V157" t="s">
        <v>443</v>
      </c>
      <c r="W157" t="s">
        <v>444</v>
      </c>
      <c r="X157" t="s">
        <v>445</v>
      </c>
      <c r="Y157" t="s">
        <v>446</v>
      </c>
      <c r="Z157" t="s">
        <v>447</v>
      </c>
      <c r="AA157" t="s">
        <v>448</v>
      </c>
      <c r="AB157" t="s">
        <v>449</v>
      </c>
      <c r="AC157" t="s">
        <v>450</v>
      </c>
      <c r="AD157" t="s">
        <v>451</v>
      </c>
      <c r="AE157" t="s">
        <v>452</v>
      </c>
      <c r="AF157" t="s">
        <v>453</v>
      </c>
      <c r="AG157" t="s">
        <v>454</v>
      </c>
      <c r="AH157" t="s">
        <v>455</v>
      </c>
      <c r="AI157" t="s">
        <v>456</v>
      </c>
      <c r="AJ157" t="s">
        <v>457</v>
      </c>
      <c r="AK157" t="s">
        <v>458</v>
      </c>
      <c r="AL157" t="s">
        <v>459</v>
      </c>
      <c r="AM157" t="s">
        <v>460</v>
      </c>
      <c r="AN157" t="s">
        <v>461</v>
      </c>
      <c r="AO157" t="s">
        <v>462</v>
      </c>
      <c r="AP157" t="s">
        <v>463</v>
      </c>
      <c r="AQ157" t="s">
        <v>464</v>
      </c>
      <c r="AR157" t="s">
        <v>465</v>
      </c>
      <c r="AS157" t="s">
        <v>466</v>
      </c>
      <c r="AT157" t="s">
        <v>467</v>
      </c>
      <c r="AU157" t="s">
        <v>468</v>
      </c>
      <c r="AV157" t="s">
        <v>469</v>
      </c>
      <c r="AW157" t="s">
        <v>470</v>
      </c>
      <c r="AX157" t="s">
        <v>471</v>
      </c>
      <c r="AY157" t="s">
        <v>472</v>
      </c>
      <c r="AZ157" t="s">
        <v>473</v>
      </c>
      <c r="BA157" t="s">
        <v>474</v>
      </c>
      <c r="BB157" t="s">
        <v>475</v>
      </c>
      <c r="BC157" t="s">
        <v>476</v>
      </c>
      <c r="BD157" t="s">
        <v>477</v>
      </c>
      <c r="BE157" t="s">
        <v>478</v>
      </c>
      <c r="BF157" t="s">
        <v>479</v>
      </c>
      <c r="BG157" t="s">
        <v>480</v>
      </c>
      <c r="BH157" t="s">
        <v>481</v>
      </c>
      <c r="BI157" t="s">
        <v>482</v>
      </c>
      <c r="BJ157" t="s">
        <v>483</v>
      </c>
    </row>
    <row r="158" spans="1:62" hidden="1">
      <c r="D158" s="85" t="str">
        <f t="shared" si="2"/>
        <v>0</v>
      </c>
      <c r="Q158" t="s">
        <v>169</v>
      </c>
      <c r="S158" t="s">
        <v>486</v>
      </c>
      <c r="T158" t="str">
        <f>"0000000128209"</f>
        <v>0000000128209</v>
      </c>
      <c r="U158">
        <v>1</v>
      </c>
      <c r="V158" t="s">
        <v>400</v>
      </c>
      <c r="W158" t="s">
        <v>400</v>
      </c>
      <c r="X158" t="s">
        <v>400</v>
      </c>
      <c r="Y158" t="s">
        <v>400</v>
      </c>
      <c r="Z158" t="s">
        <v>487</v>
      </c>
      <c r="AA158" t="s">
        <v>405</v>
      </c>
      <c r="AB158" t="s">
        <v>488</v>
      </c>
      <c r="AD158" t="s">
        <v>405</v>
      </c>
      <c r="AE158" t="s">
        <v>400</v>
      </c>
      <c r="AF158">
        <v>13788</v>
      </c>
      <c r="AG158" t="s">
        <v>489</v>
      </c>
      <c r="AH158" t="s">
        <v>490</v>
      </c>
      <c r="AI158" t="s">
        <v>489</v>
      </c>
      <c r="AJ158" t="s">
        <v>490</v>
      </c>
      <c r="AK158" t="s">
        <v>405</v>
      </c>
      <c r="AL158" s="3">
        <v>43578</v>
      </c>
      <c r="AM158" t="s">
        <v>491</v>
      </c>
      <c r="AN158" t="s">
        <v>492</v>
      </c>
      <c r="AP158">
        <v>0</v>
      </c>
      <c r="AQ158" t="str">
        <f>"0000000128209"</f>
        <v>0000000128209</v>
      </c>
      <c r="AR158" t="s">
        <v>493</v>
      </c>
      <c r="AT158" s="3">
        <v>73050</v>
      </c>
      <c r="AU158" s="3">
        <v>73050</v>
      </c>
      <c r="AV158" t="s">
        <v>494</v>
      </c>
      <c r="AW158" t="s">
        <v>495</v>
      </c>
      <c r="AX158">
        <v>0</v>
      </c>
      <c r="AY158" t="s">
        <v>496</v>
      </c>
      <c r="AZ158">
        <v>0</v>
      </c>
      <c r="BA158">
        <v>0</v>
      </c>
      <c r="BB158" t="s">
        <v>497</v>
      </c>
      <c r="BC158" t="s">
        <v>496</v>
      </c>
      <c r="BD158" t="s">
        <v>405</v>
      </c>
      <c r="BE158">
        <v>0</v>
      </c>
      <c r="BF158" t="s">
        <v>405</v>
      </c>
      <c r="BH158" t="s">
        <v>498</v>
      </c>
      <c r="BI158" t="s">
        <v>499</v>
      </c>
    </row>
    <row r="159" spans="1:62" hidden="1">
      <c r="D159" s="85" t="str">
        <f t="shared" si="2"/>
        <v>0</v>
      </c>
    </row>
    <row r="160" spans="1:62" hidden="1">
      <c r="D160" s="85" t="str">
        <f t="shared" si="2"/>
        <v>0</v>
      </c>
    </row>
    <row r="161" spans="1:13" hidden="1">
      <c r="D161" s="85" t="str">
        <f t="shared" si="2"/>
        <v>0</v>
      </c>
    </row>
    <row r="162" spans="1:13" hidden="1">
      <c r="D162" s="85" t="str">
        <f t="shared" si="2"/>
        <v>0</v>
      </c>
    </row>
    <row r="163" spans="1:13" hidden="1">
      <c r="D163" s="85" t="str">
        <f t="shared" si="2"/>
        <v>0</v>
      </c>
    </row>
    <row r="164" spans="1:13" hidden="1">
      <c r="D164" s="85" t="str">
        <f t="shared" si="2"/>
        <v>0</v>
      </c>
    </row>
    <row r="165" spans="1:13" hidden="1">
      <c r="D165" s="85" t="str">
        <f t="shared" si="2"/>
        <v>0</v>
      </c>
    </row>
    <row r="166" spans="1:13">
      <c r="A166" s="24" t="s">
        <v>52</v>
      </c>
      <c r="B166" s="24" t="s">
        <v>517</v>
      </c>
      <c r="C166" s="24" t="s">
        <v>604</v>
      </c>
      <c r="D166" s="85" t="str">
        <f t="shared" si="2"/>
        <v>2</v>
      </c>
      <c r="E166" s="74">
        <v>2</v>
      </c>
      <c r="F166" s="74"/>
      <c r="G166" s="74"/>
      <c r="H166" s="74"/>
      <c r="I166" s="74"/>
      <c r="J166" s="74"/>
      <c r="K166" s="74"/>
      <c r="L166" s="75"/>
      <c r="M166" s="75"/>
    </row>
  </sheetData>
  <autoFilter ref="A5:M166">
    <filterColumn colId="3">
      <filters>
        <filter val="1"/>
        <filter val="2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5" orientation="landscape" r:id="rId4"/>
  <drawing r:id="rId5"/>
  <legacyDrawing r:id="rId6"/>
  <controls>
    <mc:AlternateContent xmlns:mc="http://schemas.openxmlformats.org/markup-compatibility/2006">
      <mc:Choice Requires="x14">
        <control shapeId="243715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43715" r:id="rId7" name="CommandButton3"/>
      </mc:Fallback>
    </mc:AlternateContent>
    <mc:AlternateContent xmlns:mc="http://schemas.openxmlformats.org/markup-compatibility/2006">
      <mc:Choice Requires="x14">
        <control shapeId="243714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43714" r:id="rId9" name="CommandButton2"/>
      </mc:Fallback>
    </mc:AlternateContent>
    <mc:AlternateContent xmlns:mc="http://schemas.openxmlformats.org/markup-compatibility/2006">
      <mc:Choice Requires="x14">
        <control shapeId="243713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43713" r:id="rId11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8" filterMode="1">
    <tabColor rgb="FFFFC000"/>
    <pageSetUpPr fitToPage="1"/>
  </sheetPr>
  <dimension ref="A1:BJ165"/>
  <sheetViews>
    <sheetView zoomScale="95" zoomScaleNormal="95" workbookViewId="0">
      <selection activeCell="E169" sqref="E169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7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7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7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7" s="36" customFormat="1" ht="153" customHeight="1">
      <c r="A4" s="89"/>
      <c r="B4" s="89"/>
      <c r="C4" s="90">
        <v>43662</v>
      </c>
      <c r="D4" s="89"/>
      <c r="E4" s="91" t="s">
        <v>601</v>
      </c>
      <c r="F4" s="91" t="s">
        <v>579</v>
      </c>
      <c r="G4" s="91" t="s">
        <v>580</v>
      </c>
      <c r="H4" s="91" t="s">
        <v>581</v>
      </c>
      <c r="I4" s="91" t="s">
        <v>600</v>
      </c>
      <c r="J4" s="91" t="s">
        <v>571</v>
      </c>
      <c r="K4" s="91"/>
      <c r="L4" s="91"/>
      <c r="M4" s="91"/>
      <c r="N4" s="89"/>
    </row>
    <row r="5" spans="1:17" s="36" customFormat="1" ht="190.5" customHeight="1">
      <c r="A5" s="33"/>
      <c r="B5" s="33" t="s">
        <v>325</v>
      </c>
      <c r="C5" s="92" t="str">
        <f ca="1">MID(CELL("filename",A5),FIND("]",CELL("filename",A5))+1,256)</f>
        <v>batch50</v>
      </c>
      <c r="D5" s="84"/>
      <c r="E5" s="71" t="s">
        <v>573</v>
      </c>
      <c r="F5" s="71" t="s">
        <v>574</v>
      </c>
      <c r="G5" s="71" t="s">
        <v>575</v>
      </c>
      <c r="H5" s="71" t="s">
        <v>576</v>
      </c>
      <c r="I5" s="71" t="s">
        <v>577</v>
      </c>
      <c r="J5" s="71" t="s">
        <v>578</v>
      </c>
      <c r="K5" s="72"/>
      <c r="L5" s="73"/>
      <c r="M5" s="72" t="s">
        <v>386</v>
      </c>
    </row>
    <row r="6" spans="1:17" ht="17.25" customHeight="1">
      <c r="A6" s="24" t="s">
        <v>307</v>
      </c>
      <c r="B6" s="24" t="s">
        <v>324</v>
      </c>
      <c r="C6" s="24" t="s">
        <v>323</v>
      </c>
      <c r="D6" s="85" t="str">
        <f t="shared" ref="D6:D70" si="0">(E6+F6+L6+G6+H6+I6+J6+K6) &amp;M6</f>
        <v>300.</v>
      </c>
      <c r="E6" s="74">
        <v>60</v>
      </c>
      <c r="F6" s="74">
        <v>60</v>
      </c>
      <c r="G6" s="74">
        <v>60</v>
      </c>
      <c r="H6" s="74">
        <v>60</v>
      </c>
      <c r="I6" s="74">
        <v>60</v>
      </c>
      <c r="J6" s="74">
        <v>0</v>
      </c>
      <c r="K6" s="74"/>
      <c r="L6" s="75"/>
      <c r="M6" s="83" t="s">
        <v>352</v>
      </c>
    </row>
    <row r="7" spans="1:17" ht="18" hidden="1" customHeight="1">
      <c r="A7" s="24" t="s">
        <v>314</v>
      </c>
      <c r="B7" s="24" t="s">
        <v>315</v>
      </c>
      <c r="C7" s="24" t="s">
        <v>365</v>
      </c>
      <c r="D7" s="85" t="str">
        <f t="shared" si="0"/>
        <v>0</v>
      </c>
      <c r="E7" s="74"/>
      <c r="F7" s="74"/>
      <c r="G7" s="74"/>
      <c r="H7" s="74"/>
      <c r="I7" s="74"/>
      <c r="J7" s="74"/>
      <c r="K7" s="74"/>
      <c r="L7" s="75"/>
      <c r="M7" s="75"/>
    </row>
    <row r="8" spans="1:17" ht="18" hidden="1" customHeight="1">
      <c r="A8" s="30" t="s">
        <v>169</v>
      </c>
      <c r="B8" s="30" t="s">
        <v>215</v>
      </c>
      <c r="C8" s="30" t="s">
        <v>216</v>
      </c>
      <c r="D8" s="85" t="str">
        <f t="shared" si="0"/>
        <v>0</v>
      </c>
      <c r="E8" s="75"/>
      <c r="F8" s="75"/>
      <c r="G8" s="75"/>
      <c r="H8" s="75"/>
      <c r="I8" s="75"/>
      <c r="J8" s="75"/>
      <c r="K8" s="75"/>
      <c r="L8" s="75"/>
      <c r="M8" s="75"/>
      <c r="Q8" t="s">
        <v>573</v>
      </c>
    </row>
    <row r="9" spans="1:17" ht="18" hidden="1" customHeight="1">
      <c r="A9" s="30" t="s">
        <v>169</v>
      </c>
      <c r="B9" s="30" t="s">
        <v>170</v>
      </c>
      <c r="C9" s="30" t="s">
        <v>171</v>
      </c>
      <c r="D9" s="85" t="str">
        <f t="shared" si="0"/>
        <v>0</v>
      </c>
      <c r="E9" s="75"/>
      <c r="F9" s="75"/>
      <c r="G9" s="75"/>
      <c r="H9" s="75"/>
      <c r="I9" s="75"/>
      <c r="J9" s="75"/>
      <c r="K9" s="75"/>
      <c r="L9" s="75"/>
      <c r="M9" s="75"/>
    </row>
    <row r="10" spans="1:17" ht="18" hidden="1" customHeight="1">
      <c r="A10" s="30" t="s">
        <v>169</v>
      </c>
      <c r="B10" s="30" t="s">
        <v>172</v>
      </c>
      <c r="C10" s="30" t="s">
        <v>173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  <c r="Q10" t="s">
        <v>574</v>
      </c>
    </row>
    <row r="11" spans="1:17" ht="18" hidden="1" customHeight="1">
      <c r="A11" s="30" t="s">
        <v>52</v>
      </c>
      <c r="B11" s="30" t="s">
        <v>53</v>
      </c>
      <c r="C11" s="30" t="s">
        <v>54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7" ht="18" customHeight="1">
      <c r="A12" s="30" t="s">
        <v>138</v>
      </c>
      <c r="B12" s="30" t="s">
        <v>160</v>
      </c>
      <c r="C12" s="30" t="s">
        <v>159</v>
      </c>
      <c r="D12" s="85" t="str">
        <f t="shared" si="0"/>
        <v>1</v>
      </c>
      <c r="E12" s="75"/>
      <c r="F12" s="75"/>
      <c r="G12" s="75">
        <v>1</v>
      </c>
      <c r="H12" s="75"/>
      <c r="I12" s="75"/>
      <c r="J12" s="75"/>
      <c r="K12" s="75"/>
      <c r="L12" s="75"/>
      <c r="M12" s="75"/>
      <c r="Q12" t="s">
        <v>575</v>
      </c>
    </row>
    <row r="13" spans="1:17" ht="18" hidden="1" customHeight="1">
      <c r="A13" s="30" t="s">
        <v>138</v>
      </c>
      <c r="B13" s="30" t="s">
        <v>162</v>
      </c>
      <c r="C13" s="30" t="s">
        <v>161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7" ht="18" customHeight="1">
      <c r="A14" s="30" t="s">
        <v>138</v>
      </c>
      <c r="B14" s="30" t="s">
        <v>139</v>
      </c>
      <c r="C14" s="30" t="s">
        <v>140</v>
      </c>
      <c r="D14" s="85" t="str">
        <f t="shared" si="0"/>
        <v>1</v>
      </c>
      <c r="E14" s="75"/>
      <c r="F14" s="75"/>
      <c r="G14" s="75"/>
      <c r="H14" s="75"/>
      <c r="I14" s="75">
        <v>1</v>
      </c>
      <c r="J14" s="75"/>
      <c r="K14" s="75"/>
      <c r="L14" s="75"/>
      <c r="M14" s="75"/>
      <c r="Q14" t="s">
        <v>576</v>
      </c>
    </row>
    <row r="15" spans="1:17" ht="18" hidden="1" customHeight="1">
      <c r="A15" s="30" t="s">
        <v>120</v>
      </c>
      <c r="B15" s="30" t="s">
        <v>123</v>
      </c>
      <c r="C15" s="30" t="s">
        <v>124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7" ht="18" hidden="1" customHeight="1">
      <c r="A16" s="30" t="s">
        <v>120</v>
      </c>
      <c r="B16" s="30" t="s">
        <v>125</v>
      </c>
      <c r="C16" s="30" t="s">
        <v>126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  <c r="Q16" t="s">
        <v>577</v>
      </c>
    </row>
    <row r="17" spans="1:17" ht="18" hidden="1" customHeight="1">
      <c r="A17" s="30" t="s">
        <v>268</v>
      </c>
      <c r="B17" s="30" t="s">
        <v>337</v>
      </c>
      <c r="C17" s="30" t="s">
        <v>555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7" ht="18" hidden="1" customHeight="1">
      <c r="A18" s="30" t="s">
        <v>268</v>
      </c>
      <c r="B18" s="30" t="s">
        <v>269</v>
      </c>
      <c r="C18" s="30" t="s">
        <v>336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  <c r="Q18" t="s">
        <v>578</v>
      </c>
    </row>
    <row r="19" spans="1:17" ht="18" hidden="1" customHeight="1">
      <c r="A19" s="30" t="s">
        <v>117</v>
      </c>
      <c r="B19" s="30" t="s">
        <v>118</v>
      </c>
      <c r="C19" s="30" t="s">
        <v>381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7" ht="18" hidden="1" customHeight="1">
      <c r="A20" s="44" t="s">
        <v>107</v>
      </c>
      <c r="B20" s="44" t="s">
        <v>112</v>
      </c>
      <c r="C20" s="44" t="s">
        <v>312</v>
      </c>
      <c r="D20" s="85" t="str">
        <f t="shared" si="0"/>
        <v>0</v>
      </c>
      <c r="E20" s="76"/>
      <c r="F20" s="76"/>
      <c r="G20" s="76"/>
      <c r="H20" s="76"/>
      <c r="I20" s="76"/>
      <c r="J20" s="76"/>
      <c r="K20" s="76"/>
      <c r="L20" s="76"/>
      <c r="M20" s="76"/>
    </row>
    <row r="21" spans="1:17" ht="18" hidden="1" customHeight="1">
      <c r="A21" s="30" t="s">
        <v>9</v>
      </c>
      <c r="B21" s="30" t="s">
        <v>166</v>
      </c>
      <c r="C21" s="30" t="s">
        <v>310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7" ht="18" hidden="1" customHeight="1">
      <c r="A22" s="77" t="s">
        <v>9</v>
      </c>
      <c r="B22" s="77" t="s">
        <v>168</v>
      </c>
      <c r="C22" s="77" t="s">
        <v>311</v>
      </c>
      <c r="D22" s="85" t="str">
        <f t="shared" si="0"/>
        <v>0</v>
      </c>
      <c r="E22" s="78"/>
      <c r="F22" s="78"/>
      <c r="G22" s="78"/>
      <c r="H22" s="78"/>
      <c r="I22" s="78"/>
      <c r="J22" s="78"/>
      <c r="K22" s="78"/>
      <c r="L22" s="78"/>
      <c r="M22" s="78"/>
    </row>
    <row r="23" spans="1:17" ht="18" hidden="1" customHeight="1">
      <c r="A23" s="30" t="s">
        <v>9</v>
      </c>
      <c r="B23" s="30" t="s">
        <v>155</v>
      </c>
      <c r="C23" s="30" t="s">
        <v>156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7" ht="18" hidden="1" customHeight="1">
      <c r="A24" s="54" t="s">
        <v>138</v>
      </c>
      <c r="B24" s="54" t="s">
        <v>149</v>
      </c>
      <c r="C24" s="54" t="s">
        <v>345</v>
      </c>
      <c r="D24" s="85" t="str">
        <f t="shared" si="0"/>
        <v>0</v>
      </c>
      <c r="E24" s="79"/>
      <c r="F24" s="79"/>
      <c r="G24" s="79"/>
      <c r="H24" s="79"/>
      <c r="I24" s="79"/>
      <c r="J24" s="79"/>
      <c r="K24" s="79"/>
      <c r="L24" s="79"/>
      <c r="M24" s="79"/>
    </row>
    <row r="25" spans="1:17" ht="18" hidden="1" customHeight="1">
      <c r="A25" s="30" t="s">
        <v>352</v>
      </c>
      <c r="B25" s="30" t="s">
        <v>352</v>
      </c>
      <c r="C25" s="30" t="s">
        <v>366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7" ht="18" hidden="1" customHeight="1">
      <c r="A26" s="44" t="s">
        <v>4</v>
      </c>
      <c r="B26" s="44" t="s">
        <v>188</v>
      </c>
      <c r="C26" s="44" t="s">
        <v>189</v>
      </c>
      <c r="D26" s="85" t="str">
        <f t="shared" si="0"/>
        <v>0</v>
      </c>
      <c r="E26" s="76"/>
      <c r="F26" s="76"/>
      <c r="G26" s="76"/>
      <c r="H26" s="76"/>
      <c r="I26" s="76"/>
      <c r="J26" s="76"/>
      <c r="K26" s="76"/>
      <c r="L26" s="76"/>
      <c r="M26" s="76"/>
    </row>
    <row r="27" spans="1:17" ht="18" hidden="1" customHeight="1">
      <c r="A27" s="30" t="s">
        <v>129</v>
      </c>
      <c r="B27" s="30" t="s">
        <v>130</v>
      </c>
      <c r="C27" s="30" t="s">
        <v>131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7" ht="18" customHeight="1">
      <c r="A28" s="30" t="s">
        <v>138</v>
      </c>
      <c r="B28" s="30" t="s">
        <v>143</v>
      </c>
      <c r="C28" s="30" t="s">
        <v>144</v>
      </c>
      <c r="D28" s="85" t="str">
        <f t="shared" si="0"/>
        <v>2</v>
      </c>
      <c r="E28" s="75"/>
      <c r="F28" s="75">
        <v>1</v>
      </c>
      <c r="G28" s="75"/>
      <c r="H28" s="75"/>
      <c r="I28" s="75">
        <v>1</v>
      </c>
      <c r="J28" s="75"/>
      <c r="K28" s="75"/>
      <c r="L28" s="75"/>
      <c r="M28" s="75"/>
    </row>
    <row r="29" spans="1:17" ht="18" hidden="1" customHeight="1">
      <c r="A29" s="30" t="s">
        <v>4</v>
      </c>
      <c r="B29" s="30" t="s">
        <v>85</v>
      </c>
      <c r="C29" s="30" t="s">
        <v>86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7" ht="18" hidden="1" customHeight="1">
      <c r="A30" s="54" t="s">
        <v>9</v>
      </c>
      <c r="B30" s="54" t="s">
        <v>25</v>
      </c>
      <c r="C30" s="54" t="s">
        <v>313</v>
      </c>
      <c r="D30" s="85" t="str">
        <f t="shared" si="0"/>
        <v>0</v>
      </c>
      <c r="E30" s="79"/>
      <c r="F30" s="79"/>
      <c r="G30" s="79"/>
      <c r="H30" s="79"/>
      <c r="I30" s="79"/>
      <c r="J30" s="79"/>
      <c r="K30" s="79"/>
      <c r="L30" s="79"/>
      <c r="M30" s="79"/>
    </row>
    <row r="31" spans="1:17" ht="18" hidden="1" customHeight="1">
      <c r="A31" s="30" t="s">
        <v>52</v>
      </c>
      <c r="B31" s="30" t="s">
        <v>213</v>
      </c>
      <c r="C31" s="30" t="s">
        <v>564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7" ht="18" hidden="1" customHeight="1">
      <c r="A32" s="30" t="s">
        <v>138</v>
      </c>
      <c r="B32" s="30" t="s">
        <v>141</v>
      </c>
      <c r="C32" s="30" t="s">
        <v>142</v>
      </c>
      <c r="D32" s="85" t="str">
        <f t="shared" si="0"/>
        <v>0</v>
      </c>
      <c r="E32" s="75"/>
      <c r="F32" s="75"/>
      <c r="G32" s="75"/>
      <c r="H32" s="75"/>
      <c r="I32" s="75"/>
      <c r="J32" s="75"/>
      <c r="K32" s="75"/>
      <c r="L32" s="75"/>
      <c r="M32" s="75"/>
    </row>
    <row r="33" spans="1:13" ht="18" hidden="1" customHeight="1">
      <c r="A33" s="30" t="s">
        <v>7</v>
      </c>
      <c r="B33" s="30" t="s">
        <v>8</v>
      </c>
      <c r="C33" s="30" t="s">
        <v>303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>
      <c r="A34" s="30" t="s">
        <v>7</v>
      </c>
      <c r="B34" s="30" t="s">
        <v>196</v>
      </c>
      <c r="C34" s="30" t="s">
        <v>302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idden="1">
      <c r="A35" s="30" t="s">
        <v>47</v>
      </c>
      <c r="B35" s="30" t="s">
        <v>205</v>
      </c>
      <c r="C35" s="30" t="s">
        <v>206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idden="1">
      <c r="A36" s="30" t="s">
        <v>47</v>
      </c>
      <c r="B36" s="30" t="s">
        <v>207</v>
      </c>
      <c r="C36" s="30" t="s">
        <v>208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>
      <c r="A37" s="30" t="s">
        <v>47</v>
      </c>
      <c r="B37" s="30" t="s">
        <v>209</v>
      </c>
      <c r="C37" s="30" t="s">
        <v>210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>
      <c r="A38" s="30" t="s">
        <v>47</v>
      </c>
      <c r="B38" s="30" t="s">
        <v>211</v>
      </c>
      <c r="C38" s="30" t="s">
        <v>212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>
      <c r="A39" s="30" t="s">
        <v>47</v>
      </c>
      <c r="B39" s="30" t="s">
        <v>48</v>
      </c>
      <c r="C39" s="30" t="s">
        <v>49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>
      <c r="A40" s="30" t="s">
        <v>47</v>
      </c>
      <c r="B40" s="30" t="s">
        <v>50</v>
      </c>
      <c r="C40" s="30" t="s">
        <v>51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>
      <c r="A41" s="30" t="s">
        <v>55</v>
      </c>
      <c r="B41" s="30" t="s">
        <v>56</v>
      </c>
      <c r="C41" s="30" t="s">
        <v>57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>
      <c r="A42" s="30" t="s">
        <v>30</v>
      </c>
      <c r="B42" s="30" t="s">
        <v>58</v>
      </c>
      <c r="C42" s="30" t="s">
        <v>59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>
      <c r="A43" s="30" t="s">
        <v>30</v>
      </c>
      <c r="B43" s="30" t="s">
        <v>60</v>
      </c>
      <c r="C43" s="30" t="s">
        <v>61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>
      <c r="A44" s="30" t="s">
        <v>30</v>
      </c>
      <c r="B44" s="30" t="s">
        <v>62</v>
      </c>
      <c r="C44" s="30" t="s">
        <v>63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>
      <c r="A45" s="30" t="s">
        <v>30</v>
      </c>
      <c r="B45" s="30" t="s">
        <v>31</v>
      </c>
      <c r="C45" s="30" t="s">
        <v>32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>
      <c r="A46" s="30" t="s">
        <v>30</v>
      </c>
      <c r="B46" s="30" t="s">
        <v>39</v>
      </c>
      <c r="C46" s="30" t="s">
        <v>40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>
      <c r="A47" s="30" t="s">
        <v>30</v>
      </c>
      <c r="B47" s="30" t="s">
        <v>217</v>
      </c>
      <c r="C47" s="30" t="s">
        <v>218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>
      <c r="A48" s="30" t="s">
        <v>30</v>
      </c>
      <c r="B48" s="30" t="s">
        <v>219</v>
      </c>
      <c r="C48" s="30" t="s">
        <v>220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>
      <c r="A49" s="30" t="s">
        <v>200</v>
      </c>
      <c r="B49" s="30" t="s">
        <v>221</v>
      </c>
      <c r="C49" s="30" t="s">
        <v>222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>
      <c r="A50" s="30" t="s">
        <v>223</v>
      </c>
      <c r="B50" s="30" t="s">
        <v>224</v>
      </c>
      <c r="C50" s="30" t="s">
        <v>225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>
      <c r="A51" s="30" t="s">
        <v>0</v>
      </c>
      <c r="B51" s="30" t="s">
        <v>134</v>
      </c>
      <c r="C51" s="30" t="s">
        <v>135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>
      <c r="A52" s="30" t="s">
        <v>0</v>
      </c>
      <c r="B52" s="30" t="s">
        <v>1</v>
      </c>
      <c r="C52" s="30" t="s">
        <v>2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>
      <c r="A53" s="30" t="s">
        <v>0</v>
      </c>
      <c r="B53" s="30" t="s">
        <v>174</v>
      </c>
      <c r="C53" s="30" t="s">
        <v>175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>
      <c r="A54" s="30" t="s">
        <v>0</v>
      </c>
      <c r="B54" s="30" t="s">
        <v>176</v>
      </c>
      <c r="C54" s="30" t="s">
        <v>177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>
      <c r="A55" s="30" t="s">
        <v>0</v>
      </c>
      <c r="B55" s="30" t="s">
        <v>226</v>
      </c>
      <c r="C55" s="30" t="s">
        <v>227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>
      <c r="A56" s="30" t="s">
        <v>3</v>
      </c>
      <c r="B56" s="30" t="s">
        <v>228</v>
      </c>
      <c r="C56" s="30" t="s">
        <v>229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>
      <c r="A57" s="30" t="s">
        <v>3</v>
      </c>
      <c r="B57" s="30" t="s">
        <v>178</v>
      </c>
      <c r="C57" s="30" t="s">
        <v>179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>
      <c r="A58" s="30" t="s">
        <v>3</v>
      </c>
      <c r="B58" s="30" t="s">
        <v>289</v>
      </c>
      <c r="C58" s="30" t="s">
        <v>290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>
      <c r="A59" s="30" t="s">
        <v>3</v>
      </c>
      <c r="B59" s="30" t="s">
        <v>64</v>
      </c>
      <c r="C59" s="30" t="s">
        <v>65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>
      <c r="A60" s="30" t="s">
        <v>3</v>
      </c>
      <c r="B60" s="30" t="s">
        <v>180</v>
      </c>
      <c r="C60" s="30" t="s">
        <v>181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>
      <c r="A61" s="30" t="s">
        <v>3</v>
      </c>
      <c r="B61" s="30" t="s">
        <v>230</v>
      </c>
      <c r="C61" s="30" t="s">
        <v>231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>
      <c r="A62" s="30" t="s">
        <v>66</v>
      </c>
      <c r="B62" s="30" t="s">
        <v>232</v>
      </c>
      <c r="C62" s="30" t="s">
        <v>233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>
      <c r="A63" s="30" t="s">
        <v>66</v>
      </c>
      <c r="B63" s="30" t="s">
        <v>234</v>
      </c>
      <c r="C63" s="30" t="s">
        <v>235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>
      <c r="A64" s="30" t="s">
        <v>66</v>
      </c>
      <c r="B64" s="30" t="s">
        <v>67</v>
      </c>
      <c r="C64" s="30" t="s">
        <v>68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>
      <c r="A65" s="30" t="s">
        <v>66</v>
      </c>
      <c r="B65" s="30" t="s">
        <v>236</v>
      </c>
      <c r="C65" s="30" t="s">
        <v>237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>
      <c r="A66" s="30" t="s">
        <v>66</v>
      </c>
      <c r="B66" s="30" t="s">
        <v>238</v>
      </c>
      <c r="C66" s="30" t="s">
        <v>239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>
      <c r="A67" s="30" t="s">
        <v>66</v>
      </c>
      <c r="B67" s="30" t="s">
        <v>182</v>
      </c>
      <c r="C67" s="30" t="s">
        <v>183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>
      <c r="A68" s="30" t="s">
        <v>66</v>
      </c>
      <c r="B68" s="30" t="s">
        <v>69</v>
      </c>
      <c r="C68" s="30" t="s">
        <v>70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>
      <c r="A69" s="30" t="s">
        <v>66</v>
      </c>
      <c r="B69" s="30" t="s">
        <v>240</v>
      </c>
      <c r="C69" s="30" t="s">
        <v>241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>
      <c r="A70" s="30" t="s">
        <v>66</v>
      </c>
      <c r="B70" s="30" t="s">
        <v>242</v>
      </c>
      <c r="C70" s="30" t="s">
        <v>243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>
      <c r="A71" s="30" t="s">
        <v>66</v>
      </c>
      <c r="B71" s="30" t="s">
        <v>71</v>
      </c>
      <c r="C71" s="30" t="s">
        <v>72</v>
      </c>
      <c r="D71" s="85" t="str">
        <f t="shared" ref="D71:D134" si="1">(E71+F71+L71+G71+H71+I71+J71+K71) &amp;M71</f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>
      <c r="A72" s="30" t="s">
        <v>66</v>
      </c>
      <c r="B72" s="30" t="s">
        <v>73</v>
      </c>
      <c r="C72" s="30" t="s">
        <v>74</v>
      </c>
      <c r="D72" s="85" t="str">
        <f t="shared" si="1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>
      <c r="A73" s="30" t="s">
        <v>4</v>
      </c>
      <c r="B73" s="30" t="s">
        <v>75</v>
      </c>
      <c r="C73" s="30" t="s">
        <v>76</v>
      </c>
      <c r="D73" s="85" t="str">
        <f t="shared" si="1"/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>
      <c r="A74" s="30" t="s">
        <v>4</v>
      </c>
      <c r="B74" s="30" t="s">
        <v>77</v>
      </c>
      <c r="C74" s="30" t="s">
        <v>78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>
      <c r="A75" s="30" t="s">
        <v>4</v>
      </c>
      <c r="B75" s="30" t="s">
        <v>79</v>
      </c>
      <c r="C75" s="30" t="s">
        <v>80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>
      <c r="A76" s="30" t="s">
        <v>4</v>
      </c>
      <c r="B76" s="30" t="s">
        <v>136</v>
      </c>
      <c r="C76" s="30" t="s">
        <v>137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>
      <c r="A77" s="30" t="s">
        <v>4</v>
      </c>
      <c r="B77" s="30" t="s">
        <v>81</v>
      </c>
      <c r="C77" s="30" t="s">
        <v>82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>
      <c r="A78" s="30" t="s">
        <v>4</v>
      </c>
      <c r="B78" s="30" t="s">
        <v>83</v>
      </c>
      <c r="C78" s="30" t="s">
        <v>84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>
      <c r="A79" s="30" t="s">
        <v>4</v>
      </c>
      <c r="B79" s="30" t="s">
        <v>5</v>
      </c>
      <c r="C79" s="30" t="s">
        <v>6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>
      <c r="A80" s="30" t="s">
        <v>4</v>
      </c>
      <c r="B80" s="30" t="s">
        <v>127</v>
      </c>
      <c r="C80" s="30" t="s">
        <v>128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>
      <c r="A81" s="30" t="s">
        <v>4</v>
      </c>
      <c r="B81" s="30" t="s">
        <v>184</v>
      </c>
      <c r="C81" s="30" t="s">
        <v>185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>
      <c r="A82" s="30" t="s">
        <v>4</v>
      </c>
      <c r="B82" s="30" t="s">
        <v>186</v>
      </c>
      <c r="C82" s="30" t="s">
        <v>187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>
      <c r="A83" s="30" t="s">
        <v>4</v>
      </c>
      <c r="B83" s="30" t="s">
        <v>190</v>
      </c>
      <c r="C83" s="30" t="s">
        <v>191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>
      <c r="A84" s="30" t="s">
        <v>4</v>
      </c>
      <c r="B84" s="30" t="s">
        <v>192</v>
      </c>
      <c r="C84" s="30" t="s">
        <v>193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>
      <c r="A85" s="30" t="s">
        <v>4</v>
      </c>
      <c r="B85" s="30" t="s">
        <v>194</v>
      </c>
      <c r="C85" s="30" t="s">
        <v>195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>
      <c r="A86" s="30" t="s">
        <v>4</v>
      </c>
      <c r="B86" s="30" t="s">
        <v>291</v>
      </c>
      <c r="C86" s="30" t="s">
        <v>292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>
      <c r="A87" s="30" t="s">
        <v>4</v>
      </c>
      <c r="B87" s="30" t="s">
        <v>244</v>
      </c>
      <c r="C87" s="30" t="s">
        <v>245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>
      <c r="A88" s="30" t="s">
        <v>4</v>
      </c>
      <c r="B88" s="30" t="s">
        <v>246</v>
      </c>
      <c r="C88" s="30" t="s">
        <v>247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>
      <c r="A89" s="30" t="s">
        <v>138</v>
      </c>
      <c r="B89" s="30" t="s">
        <v>158</v>
      </c>
      <c r="C89" s="30" t="s">
        <v>157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>
      <c r="A90" s="30" t="s">
        <v>145</v>
      </c>
      <c r="B90" s="30" t="s">
        <v>146</v>
      </c>
      <c r="C90" s="30" t="s">
        <v>147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>
      <c r="A91" s="30" t="s">
        <v>9</v>
      </c>
      <c r="B91" s="30" t="s">
        <v>87</v>
      </c>
      <c r="C91" s="30" t="s">
        <v>88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>
      <c r="A92" s="30" t="s">
        <v>9</v>
      </c>
      <c r="B92" s="30" t="s">
        <v>89</v>
      </c>
      <c r="C92" s="30" t="s">
        <v>90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>
      <c r="A93" s="30" t="s">
        <v>9</v>
      </c>
      <c r="B93" s="30" t="s">
        <v>10</v>
      </c>
      <c r="C93" s="30" t="s">
        <v>11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  <c r="AB93" s="3"/>
      <c r="AJ93" s="3"/>
      <c r="AK93" s="3"/>
    </row>
    <row r="94" spans="1:37" hidden="1">
      <c r="A94" s="30" t="s">
        <v>9</v>
      </c>
      <c r="B94" s="30" t="s">
        <v>12</v>
      </c>
      <c r="C94" s="30" t="s">
        <v>13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  <c r="AB94" s="3"/>
      <c r="AJ94" s="3"/>
      <c r="AK94" s="3"/>
    </row>
    <row r="95" spans="1:37" hidden="1">
      <c r="A95" s="30" t="s">
        <v>9</v>
      </c>
      <c r="B95" s="30" t="s">
        <v>19</v>
      </c>
      <c r="C95" s="30" t="s">
        <v>20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>
      <c r="A96" s="30" t="s">
        <v>9</v>
      </c>
      <c r="B96" s="30" t="s">
        <v>21</v>
      </c>
      <c r="C96" s="30" t="s">
        <v>22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>
      <c r="A97" s="30" t="s">
        <v>9</v>
      </c>
      <c r="B97" s="30" t="s">
        <v>132</v>
      </c>
      <c r="C97" s="30" t="s">
        <v>133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>
      <c r="A98" s="30" t="s">
        <v>9</v>
      </c>
      <c r="B98" s="30" t="s">
        <v>23</v>
      </c>
      <c r="C98" s="30" t="s">
        <v>24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</row>
    <row r="99" spans="1:37" hidden="1">
      <c r="A99" s="30" t="s">
        <v>9</v>
      </c>
      <c r="B99" s="30" t="s">
        <v>91</v>
      </c>
      <c r="C99" s="30" t="s">
        <v>92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</row>
    <row r="100" spans="1:37" hidden="1">
      <c r="A100" s="30" t="s">
        <v>9</v>
      </c>
      <c r="B100" s="30" t="s">
        <v>93</v>
      </c>
      <c r="C100" s="30" t="s">
        <v>94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>
      <c r="A101" s="30" t="s">
        <v>9</v>
      </c>
      <c r="B101" s="30" t="s">
        <v>164</v>
      </c>
      <c r="C101" s="30" t="s">
        <v>163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>
      <c r="A102" s="30" t="s">
        <v>9</v>
      </c>
      <c r="B102" s="30" t="s">
        <v>293</v>
      </c>
      <c r="C102" s="30" t="s">
        <v>294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>
      <c r="A103" s="30" t="s">
        <v>9</v>
      </c>
      <c r="B103" s="30" t="s">
        <v>248</v>
      </c>
      <c r="C103" s="30" t="s">
        <v>249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>
      <c r="A104" s="30" t="s">
        <v>27</v>
      </c>
      <c r="B104" s="30" t="s">
        <v>95</v>
      </c>
      <c r="C104" s="30" t="s">
        <v>96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>
      <c r="A105" s="30" t="s">
        <v>27</v>
      </c>
      <c r="B105" s="30" t="s">
        <v>97</v>
      </c>
      <c r="C105" s="30" t="s">
        <v>98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>
      <c r="A106" s="30" t="s">
        <v>27</v>
      </c>
      <c r="B106" s="30" t="s">
        <v>99</v>
      </c>
      <c r="C106" s="30" t="s">
        <v>100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>
      <c r="A107" s="30" t="s">
        <v>27</v>
      </c>
      <c r="B107" s="30" t="s">
        <v>101</v>
      </c>
      <c r="C107" s="30" t="s">
        <v>102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>
      <c r="A108" s="30" t="s">
        <v>27</v>
      </c>
      <c r="B108" s="30" t="s">
        <v>103</v>
      </c>
      <c r="C108" s="30" t="s">
        <v>104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>
      <c r="A109" s="30" t="s">
        <v>27</v>
      </c>
      <c r="B109" s="30" t="s">
        <v>105</v>
      </c>
      <c r="C109" s="30" t="s">
        <v>106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>
      <c r="A110" s="30" t="s">
        <v>27</v>
      </c>
      <c r="B110" s="30" t="s">
        <v>28</v>
      </c>
      <c r="C110" s="30" t="s">
        <v>387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>
      <c r="A111" s="30" t="s">
        <v>107</v>
      </c>
      <c r="B111" s="30" t="s">
        <v>108</v>
      </c>
      <c r="C111" s="30" t="s">
        <v>109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>
      <c r="A112" s="30" t="s">
        <v>107</v>
      </c>
      <c r="B112" s="30" t="s">
        <v>110</v>
      </c>
      <c r="C112" s="30" t="s">
        <v>111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  <c r="P112" t="s">
        <v>391</v>
      </c>
      <c r="Q112" t="s">
        <v>392</v>
      </c>
      <c r="R112" t="s">
        <v>582</v>
      </c>
      <c r="S112" t="s">
        <v>390</v>
      </c>
      <c r="T112" t="s">
        <v>583</v>
      </c>
      <c r="U112" t="s">
        <v>584</v>
      </c>
      <c r="V112" t="s">
        <v>585</v>
      </c>
      <c r="W112" t="s">
        <v>586</v>
      </c>
      <c r="X112" t="s">
        <v>587</v>
      </c>
      <c r="Y112" t="s">
        <v>588</v>
      </c>
      <c r="Z112" t="s">
        <v>589</v>
      </c>
      <c r="AA112" t="s">
        <v>590</v>
      </c>
      <c r="AB112" t="s">
        <v>591</v>
      </c>
      <c r="AC112" t="s">
        <v>592</v>
      </c>
      <c r="AD112" t="s">
        <v>593</v>
      </c>
      <c r="AE112" t="s">
        <v>594</v>
      </c>
      <c r="AF112" t="s">
        <v>595</v>
      </c>
    </row>
    <row r="113" spans="1:32" hidden="1">
      <c r="A113" s="30" t="s">
        <v>107</v>
      </c>
      <c r="B113" s="30" t="s">
        <v>250</v>
      </c>
      <c r="C113" s="30" t="s">
        <v>251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  <c r="R113" t="s">
        <v>414</v>
      </c>
      <c r="S113" t="s">
        <v>400</v>
      </c>
      <c r="T113" t="s">
        <v>597</v>
      </c>
      <c r="V113" t="s">
        <v>598</v>
      </c>
      <c r="W113" t="s">
        <v>493</v>
      </c>
      <c r="X113" t="s">
        <v>493</v>
      </c>
      <c r="Z113" t="s">
        <v>493</v>
      </c>
      <c r="AA113" t="s">
        <v>493</v>
      </c>
      <c r="AB113" t="s">
        <v>493</v>
      </c>
      <c r="AC113" t="s">
        <v>493</v>
      </c>
      <c r="AD113">
        <v>0</v>
      </c>
      <c r="AE113" s="3">
        <v>43663</v>
      </c>
      <c r="AF113">
        <v>0</v>
      </c>
    </row>
    <row r="114" spans="1:32" hidden="1">
      <c r="A114" s="30" t="s">
        <v>107</v>
      </c>
      <c r="B114" s="30" t="s">
        <v>252</v>
      </c>
      <c r="C114" s="30" t="s">
        <v>253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</row>
    <row r="115" spans="1:32" hidden="1">
      <c r="A115" s="30" t="s">
        <v>107</v>
      </c>
      <c r="B115" s="30" t="s">
        <v>254</v>
      </c>
      <c r="C115" s="30" t="s">
        <v>255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</row>
    <row r="116" spans="1:32" hidden="1">
      <c r="A116" s="30" t="s">
        <v>107</v>
      </c>
      <c r="B116" s="30" t="s">
        <v>256</v>
      </c>
      <c r="C116" s="30" t="s">
        <v>257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>
      <c r="A117" s="30" t="s">
        <v>33</v>
      </c>
      <c r="B117" s="30" t="s">
        <v>34</v>
      </c>
      <c r="C117" s="30" t="s">
        <v>35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>
      <c r="A118" s="30" t="s">
        <v>258</v>
      </c>
      <c r="B118" s="30" t="s">
        <v>259</v>
      </c>
      <c r="C118" s="30" t="s">
        <v>260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>
      <c r="A119" s="30" t="s">
        <v>258</v>
      </c>
      <c r="B119" s="30" t="s">
        <v>261</v>
      </c>
      <c r="C119" s="30" t="s">
        <v>262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>
      <c r="A120" s="30" t="s">
        <v>41</v>
      </c>
      <c r="B120" s="30" t="s">
        <v>42</v>
      </c>
      <c r="C120" s="30" t="s">
        <v>43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>
      <c r="A121" s="30" t="s">
        <v>263</v>
      </c>
      <c r="B121" s="30" t="s">
        <v>264</v>
      </c>
      <c r="C121" s="30" t="s">
        <v>265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>
      <c r="A122" s="30" t="s">
        <v>263</v>
      </c>
      <c r="B122" s="30" t="s">
        <v>266</v>
      </c>
      <c r="C122" s="30" t="s">
        <v>267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>
      <c r="A123" s="30" t="s">
        <v>114</v>
      </c>
      <c r="B123" s="30" t="s">
        <v>115</v>
      </c>
      <c r="C123" s="30" t="s">
        <v>116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>
      <c r="A124" s="30" t="s">
        <v>44</v>
      </c>
      <c r="B124" s="30" t="s">
        <v>45</v>
      </c>
      <c r="C124" s="30" t="s">
        <v>46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>
      <c r="A125" s="30" t="s">
        <v>120</v>
      </c>
      <c r="B125" s="30" t="s">
        <v>271</v>
      </c>
      <c r="C125" s="30" t="s">
        <v>272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>
      <c r="A126" s="30" t="s">
        <v>120</v>
      </c>
      <c r="B126" s="30" t="s">
        <v>273</v>
      </c>
      <c r="C126" s="30" t="s">
        <v>274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>
      <c r="A127" s="30" t="s">
        <v>120</v>
      </c>
      <c r="B127" s="30" t="s">
        <v>121</v>
      </c>
      <c r="C127" s="30" t="s">
        <v>122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>
      <c r="A128" s="30" t="s">
        <v>120</v>
      </c>
      <c r="B128" s="30" t="s">
        <v>275</v>
      </c>
      <c r="C128" s="30" t="s">
        <v>276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>
      <c r="A129" s="30" t="s">
        <v>120</v>
      </c>
      <c r="B129" s="30" t="s">
        <v>198</v>
      </c>
      <c r="C129" s="30" t="s">
        <v>199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>
      <c r="A130" s="30" t="s">
        <v>120</v>
      </c>
      <c r="B130" s="30" t="s">
        <v>277</v>
      </c>
      <c r="C130" s="30" t="s">
        <v>278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>
      <c r="A131" s="30" t="s">
        <v>279</v>
      </c>
      <c r="B131" s="30" t="s">
        <v>280</v>
      </c>
      <c r="C131" s="30" t="s">
        <v>281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>
      <c r="A132" s="30" t="s">
        <v>282</v>
      </c>
      <c r="B132" s="30" t="s">
        <v>283</v>
      </c>
      <c r="C132" s="30" t="s">
        <v>284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>
      <c r="A133" s="30" t="s">
        <v>285</v>
      </c>
      <c r="B133" s="30" t="s">
        <v>286</v>
      </c>
      <c r="C133" s="30" t="s">
        <v>287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>
      <c r="A134" s="30" t="s">
        <v>14</v>
      </c>
      <c r="B134" s="30" t="s">
        <v>15</v>
      </c>
      <c r="C134" s="30" t="s">
        <v>16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>
      <c r="A135" s="30" t="s">
        <v>14</v>
      </c>
      <c r="B135" s="30" t="s">
        <v>17</v>
      </c>
      <c r="C135" s="30" t="s">
        <v>18</v>
      </c>
      <c r="D135" s="85" t="str">
        <f t="shared" ref="D135:D164" si="2">(E135+F135+L135+G135+H135+I135+J135+K135) &amp;M135</f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>
      <c r="A136" s="30" t="s">
        <v>14</v>
      </c>
      <c r="B136" s="30" t="s">
        <v>201</v>
      </c>
      <c r="C136" s="30" t="s">
        <v>202</v>
      </c>
      <c r="D136" s="85" t="str">
        <f t="shared" si="2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>
      <c r="A137" s="30" t="s">
        <v>14</v>
      </c>
      <c r="B137" s="30" t="s">
        <v>203</v>
      </c>
      <c r="C137" s="30" t="s">
        <v>204</v>
      </c>
      <c r="D137" s="85" t="str">
        <f t="shared" si="2"/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>
      <c r="A138" s="44" t="s">
        <v>36</v>
      </c>
      <c r="B138" s="44" t="s">
        <v>37</v>
      </c>
      <c r="C138" s="44" t="s">
        <v>38</v>
      </c>
      <c r="D138" s="85" t="str">
        <f t="shared" si="2"/>
        <v>0</v>
      </c>
      <c r="E138" s="76"/>
      <c r="F138" s="76"/>
      <c r="G138" s="76"/>
      <c r="H138" s="76"/>
      <c r="I138" s="76"/>
      <c r="J138" s="76"/>
      <c r="K138" s="76"/>
      <c r="L138" s="76"/>
      <c r="M138" s="76"/>
      <c r="AF138" s="3"/>
      <c r="AN138" s="3"/>
      <c r="AO138" s="3"/>
    </row>
    <row r="139" spans="1:41" hidden="1">
      <c r="A139" s="30" t="s">
        <v>383</v>
      </c>
      <c r="B139" s="30" t="s">
        <v>384</v>
      </c>
      <c r="C139" s="30" t="s">
        <v>385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  <c r="AF139" s="3"/>
      <c r="AN139" s="3"/>
      <c r="AO139" s="3"/>
    </row>
    <row r="140" spans="1:41" hidden="1">
      <c r="A140" s="4" t="s">
        <v>30</v>
      </c>
      <c r="B140" s="4" t="s">
        <v>39</v>
      </c>
      <c r="C140" s="4" t="s">
        <v>40</v>
      </c>
      <c r="D140" s="85" t="str">
        <f t="shared" si="2"/>
        <v>0</v>
      </c>
      <c r="AF140" s="3"/>
      <c r="AN140" s="3"/>
      <c r="AO140" s="3"/>
    </row>
    <row r="141" spans="1:41" hidden="1">
      <c r="A141" s="4" t="s">
        <v>41</v>
      </c>
      <c r="B141" s="4" t="s">
        <v>42</v>
      </c>
      <c r="C141" s="4" t="s">
        <v>43</v>
      </c>
      <c r="D141" s="85" t="str">
        <f t="shared" si="2"/>
        <v>0</v>
      </c>
    </row>
    <row r="142" spans="1:41" hidden="1">
      <c r="A142" s="30" t="s">
        <v>30</v>
      </c>
      <c r="B142" s="30" t="s">
        <v>439</v>
      </c>
      <c r="C142" s="30" t="s">
        <v>438</v>
      </c>
      <c r="D142" s="85" t="str">
        <f t="shared" si="2"/>
        <v>0</v>
      </c>
      <c r="E142" s="74"/>
      <c r="F142" s="74"/>
      <c r="G142" s="74"/>
      <c r="H142" s="74"/>
      <c r="I142" s="74"/>
      <c r="J142" s="74"/>
      <c r="K142" s="74"/>
      <c r="L142" s="75"/>
      <c r="M142" s="75"/>
    </row>
    <row r="143" spans="1:41" hidden="1">
      <c r="A143" s="30" t="s">
        <v>169</v>
      </c>
      <c r="B143" s="30" t="s">
        <v>485</v>
      </c>
      <c r="C143" s="30" t="s">
        <v>484</v>
      </c>
      <c r="D143" s="85" t="str">
        <f t="shared" si="2"/>
        <v>0</v>
      </c>
      <c r="E143" s="74"/>
      <c r="F143" s="74"/>
      <c r="G143" s="74"/>
      <c r="H143" s="74"/>
      <c r="I143" s="74"/>
      <c r="J143" s="74"/>
      <c r="K143" s="74"/>
      <c r="L143" s="75"/>
      <c r="M143" s="75"/>
    </row>
    <row r="144" spans="1:41">
      <c r="A144" t="s">
        <v>30</v>
      </c>
      <c r="B144" t="s">
        <v>596</v>
      </c>
      <c r="C144" s="4" t="s">
        <v>599</v>
      </c>
      <c r="D144" s="85" t="str">
        <f t="shared" si="2"/>
        <v>1</v>
      </c>
      <c r="H144" s="82">
        <v>1</v>
      </c>
    </row>
    <row r="145" spans="4:62" hidden="1">
      <c r="D145" s="85" t="str">
        <f t="shared" si="2"/>
        <v>0</v>
      </c>
    </row>
    <row r="146" spans="4:62" hidden="1">
      <c r="D146" s="85" t="str">
        <f t="shared" si="2"/>
        <v>0</v>
      </c>
    </row>
    <row r="147" spans="4:62" hidden="1">
      <c r="D147" s="8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>
      <c r="D148" s="8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>
      <c r="D149" s="8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>
      <c r="D150" s="8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>
      <c r="D151" s="8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>
      <c r="D152" s="8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>
      <c r="D153" s="85" t="str">
        <f t="shared" si="2"/>
        <v>0</v>
      </c>
    </row>
    <row r="154" spans="4:62" hidden="1">
      <c r="D154" s="85" t="str">
        <f t="shared" si="2"/>
        <v>0</v>
      </c>
    </row>
    <row r="155" spans="4:62" hidden="1">
      <c r="D155" s="85" t="str">
        <f t="shared" si="2"/>
        <v>0</v>
      </c>
    </row>
    <row r="156" spans="4:62" hidden="1">
      <c r="D156" s="8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>
      <c r="D157" s="8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>
      <c r="D158" s="85" t="str">
        <f t="shared" si="2"/>
        <v>0</v>
      </c>
    </row>
    <row r="159" spans="4:62" hidden="1">
      <c r="D159" s="85" t="str">
        <f t="shared" si="2"/>
        <v>0</v>
      </c>
    </row>
    <row r="160" spans="4:62" hidden="1">
      <c r="D160" s="85" t="str">
        <f t="shared" si="2"/>
        <v>0</v>
      </c>
    </row>
    <row r="161" spans="1:13" hidden="1">
      <c r="D161" s="85" t="str">
        <f t="shared" si="2"/>
        <v>0</v>
      </c>
    </row>
    <row r="162" spans="1:13" hidden="1">
      <c r="D162" s="85" t="str">
        <f t="shared" si="2"/>
        <v>0</v>
      </c>
    </row>
    <row r="163" spans="1:13" hidden="1">
      <c r="D163" s="85" t="str">
        <f t="shared" si="2"/>
        <v>0</v>
      </c>
    </row>
    <row r="164" spans="1:13" hidden="1">
      <c r="D164" s="85" t="str">
        <f t="shared" si="2"/>
        <v>0</v>
      </c>
    </row>
    <row r="165" spans="1:13">
      <c r="A165" s="24"/>
      <c r="B165" s="24"/>
      <c r="C165" s="24"/>
      <c r="D165" s="85"/>
      <c r="E165" s="74"/>
      <c r="F165" s="74"/>
      <c r="G165" s="74"/>
      <c r="H165" s="74"/>
      <c r="I165" s="74"/>
      <c r="J165" s="74"/>
      <c r="K165" s="74"/>
      <c r="L165" s="75"/>
      <c r="M165" s="75"/>
    </row>
  </sheetData>
  <autoFilter ref="A5:M164">
    <filterColumn colId="3">
      <filters>
        <filter val="0."/>
        <filter val="1"/>
        <filter val="2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221185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21185" r:id="rId7" name="CommandButton1"/>
      </mc:Fallback>
    </mc:AlternateContent>
    <mc:AlternateContent xmlns:mc="http://schemas.openxmlformats.org/markup-compatibility/2006">
      <mc:Choice Requires="x14">
        <control shapeId="221186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21186" r:id="rId9" name="CommandButton2"/>
      </mc:Fallback>
    </mc:AlternateContent>
    <mc:AlternateContent xmlns:mc="http://schemas.openxmlformats.org/markup-compatibility/2006">
      <mc:Choice Requires="x14">
        <control shapeId="221187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21187" r:id="rId11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7" filterMode="1">
    <tabColor rgb="FFFFC000"/>
    <pageSetUpPr fitToPage="1"/>
  </sheetPr>
  <dimension ref="A1:BJ165"/>
  <sheetViews>
    <sheetView zoomScale="95" zoomScaleNormal="95" workbookViewId="0">
      <selection sqref="A1:BJ165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2" width="6" style="22" bestFit="1" customWidth="1"/>
    <col min="13" max="13" width="8.7109375" style="22" bestFit="1" customWidth="1"/>
  </cols>
  <sheetData>
    <row r="1" spans="1:14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>
      <c r="A2"/>
      <c r="B2"/>
      <c r="C2"/>
      <c r="D2"/>
      <c r="E2"/>
      <c r="F2"/>
      <c r="G2"/>
      <c r="H2"/>
      <c r="I2"/>
      <c r="J2"/>
      <c r="K2"/>
      <c r="L2"/>
      <c r="M2"/>
    </row>
    <row r="3" spans="1:14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>
      <c r="C4" s="40">
        <v>43636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>
      <c r="A5" s="61"/>
      <c r="B5" s="61" t="s">
        <v>325</v>
      </c>
      <c r="C5" s="61" t="str">
        <f ca="1">MID(CELL("filename",A5),FIND("]",CELL("filename",A5))+1,256)</f>
        <v>rgo190021</v>
      </c>
      <c r="D5" s="62"/>
      <c r="E5" s="63" t="s">
        <v>570</v>
      </c>
      <c r="F5" s="63" t="s">
        <v>571</v>
      </c>
      <c r="G5" s="63"/>
      <c r="H5" s="63"/>
      <c r="I5" s="63"/>
      <c r="J5" s="63"/>
      <c r="K5" s="64"/>
      <c r="L5" s="65"/>
      <c r="M5" s="64" t="s">
        <v>386</v>
      </c>
    </row>
    <row r="6" spans="1:14" ht="17.25" hidden="1" customHeight="1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1+brc test , lcd rij dode pixels</v>
      </c>
      <c r="E7" s="26">
        <v>1</v>
      </c>
      <c r="F7" s="26"/>
      <c r="G7" s="26"/>
      <c r="H7" s="26"/>
      <c r="I7" s="26"/>
      <c r="J7" s="26"/>
      <c r="K7" s="26"/>
      <c r="L7" s="27"/>
      <c r="M7" s="70" t="s">
        <v>572</v>
      </c>
    </row>
    <row r="8" spans="1:14" ht="18" hidden="1" customHeight="1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>
      <c r="A11" s="66" t="s">
        <v>52</v>
      </c>
      <c r="B11" s="66" t="s">
        <v>53</v>
      </c>
      <c r="C11" s="66" t="s">
        <v>54</v>
      </c>
      <c r="D11" s="67" t="str">
        <f t="shared" si="0"/>
        <v>0</v>
      </c>
      <c r="E11" s="68"/>
      <c r="F11" s="68"/>
      <c r="G11" s="68"/>
      <c r="H11" s="68"/>
      <c r="I11" s="68"/>
      <c r="J11" s="68"/>
      <c r="K11" s="68"/>
      <c r="L11" s="68"/>
      <c r="M11" s="68"/>
    </row>
    <row r="12" spans="1:14" ht="18" hidden="1" customHeight="1">
      <c r="A12" s="66" t="s">
        <v>138</v>
      </c>
      <c r="B12" s="66" t="s">
        <v>160</v>
      </c>
      <c r="C12" s="66" t="s">
        <v>159</v>
      </c>
      <c r="D12" s="67" t="str">
        <f t="shared" si="0"/>
        <v>0</v>
      </c>
      <c r="E12" s="68"/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hidden="1" customHeight="1">
      <c r="A28" s="66" t="s">
        <v>138</v>
      </c>
      <c r="B28" s="66" t="s">
        <v>143</v>
      </c>
      <c r="C28" s="66" t="s">
        <v>144</v>
      </c>
      <c r="D28" s="67" t="str">
        <f t="shared" si="0"/>
        <v>0</v>
      </c>
      <c r="E28" s="68"/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>
      <c r="A31" s="30" t="s">
        <v>52</v>
      </c>
      <c r="B31" s="30" t="s">
        <v>213</v>
      </c>
      <c r="C31" s="30" t="s">
        <v>564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>
        <v>0</v>
      </c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>
      <c r="A144"/>
      <c r="B144"/>
      <c r="C144"/>
      <c r="D144" s="25" t="str">
        <f t="shared" si="2"/>
        <v>0</v>
      </c>
    </row>
    <row r="145" spans="4:62" hidden="1">
      <c r="D145" s="25" t="str">
        <f t="shared" si="2"/>
        <v>0</v>
      </c>
    </row>
    <row r="146" spans="4:62" hidden="1">
      <c r="D146" s="25" t="str">
        <f t="shared" si="2"/>
        <v>0</v>
      </c>
    </row>
    <row r="147" spans="4:62" hidden="1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>
      <c r="D153" s="25" t="str">
        <f t="shared" si="2"/>
        <v>0</v>
      </c>
    </row>
    <row r="154" spans="4:62" hidden="1">
      <c r="D154" s="25" t="str">
        <f t="shared" si="2"/>
        <v>0</v>
      </c>
    </row>
    <row r="155" spans="4:62" hidden="1">
      <c r="D155" s="25" t="str">
        <f t="shared" si="2"/>
        <v>0</v>
      </c>
    </row>
    <row r="156" spans="4:62" hidden="1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>
      <c r="D158" s="25" t="str">
        <f t="shared" si="2"/>
        <v>0</v>
      </c>
    </row>
    <row r="159" spans="4:62" hidden="1">
      <c r="D159" s="25" t="str">
        <f t="shared" si="2"/>
        <v>0</v>
      </c>
    </row>
    <row r="160" spans="4:62" hidden="1">
      <c r="D160" s="25" t="str">
        <f t="shared" si="2"/>
        <v>0</v>
      </c>
    </row>
    <row r="161" spans="1:13" hidden="1">
      <c r="D161" s="25" t="str">
        <f t="shared" si="2"/>
        <v>0</v>
      </c>
    </row>
    <row r="162" spans="1:13" hidden="1">
      <c r="D162" s="25" t="str">
        <f t="shared" si="2"/>
        <v>0</v>
      </c>
    </row>
    <row r="163" spans="1:13" hidden="1">
      <c r="D163" s="25" t="str">
        <f t="shared" si="2"/>
        <v>0</v>
      </c>
    </row>
    <row r="164" spans="1:13" hidden="1">
      <c r="D164" s="25" t="str">
        <f t="shared" si="2"/>
        <v>0</v>
      </c>
    </row>
    <row r="165" spans="1:13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99683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99683" r:id="rId7" name="CommandButton3"/>
      </mc:Fallback>
    </mc:AlternateContent>
    <mc:AlternateContent xmlns:mc="http://schemas.openxmlformats.org/markup-compatibility/2006">
      <mc:Choice Requires="x14">
        <control shapeId="199682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99682" r:id="rId9" name="CommandButton2"/>
      </mc:Fallback>
    </mc:AlternateContent>
    <mc:AlternateContent xmlns:mc="http://schemas.openxmlformats.org/markup-compatibility/2006">
      <mc:Choice Requires="x14">
        <control shapeId="199681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14</xdr:col>
                <xdr:colOff>571500</xdr:colOff>
                <xdr:row>3</xdr:row>
                <xdr:rowOff>428625</xdr:rowOff>
              </to>
            </anchor>
          </controlPr>
        </control>
      </mc:Choice>
      <mc:Fallback>
        <control shapeId="199681" r:id="rId11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6" filterMode="1">
    <tabColor rgb="FFFFC000"/>
    <pageSetUpPr fitToPage="1"/>
  </sheetPr>
  <dimension ref="A1:BJ165"/>
  <sheetViews>
    <sheetView zoomScale="95" zoomScaleNormal="95" workbookViewId="0">
      <selection activeCell="D168" sqref="D168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>
      <c r="A2"/>
      <c r="B2"/>
      <c r="C2"/>
      <c r="D2"/>
      <c r="E2"/>
      <c r="F2"/>
      <c r="G2"/>
      <c r="H2"/>
      <c r="I2"/>
      <c r="J2"/>
      <c r="K2"/>
      <c r="L2"/>
      <c r="M2"/>
    </row>
    <row r="3" spans="1:14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>
      <c r="C4" s="40">
        <v>43636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>
      <c r="A5" s="61"/>
      <c r="B5" s="61" t="s">
        <v>325</v>
      </c>
      <c r="C5" s="61" t="str">
        <f ca="1">MID(CELL("filename",A5),FIND("]",CELL("filename",A5))+1,256)</f>
        <v>rgo190023</v>
      </c>
      <c r="D5" s="62"/>
      <c r="E5" s="63">
        <v>1036</v>
      </c>
      <c r="F5" s="63"/>
      <c r="G5" s="63"/>
      <c r="H5" s="63"/>
      <c r="I5" s="63"/>
      <c r="J5" s="63"/>
      <c r="K5" s="64"/>
      <c r="L5" s="65"/>
      <c r="M5" s="64" t="s">
        <v>386</v>
      </c>
    </row>
    <row r="6" spans="1:14" ht="17.25" customHeight="1">
      <c r="A6" s="28" t="s">
        <v>307</v>
      </c>
      <c r="B6" s="28" t="s">
        <v>324</v>
      </c>
      <c r="C6" s="28" t="s">
        <v>323</v>
      </c>
      <c r="D6" s="25" t="str">
        <f>(E6+F6+L6+G6+H6+I6+J6+K6) &amp;M6</f>
        <v>30</v>
      </c>
      <c r="E6" s="26">
        <v>30</v>
      </c>
      <c r="F6" s="26"/>
      <c r="G6" s="26"/>
      <c r="H6" s="26"/>
      <c r="I6" s="26"/>
      <c r="J6" s="26"/>
      <c r="K6" s="26"/>
      <c r="L6" s="27"/>
      <c r="M6" s="27"/>
    </row>
    <row r="7" spans="1:14" ht="18" customHeight="1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</v>
      </c>
      <c r="E7" s="26">
        <v>1</v>
      </c>
      <c r="F7" s="26"/>
      <c r="G7" s="26"/>
      <c r="H7" s="26"/>
      <c r="I7" s="26"/>
      <c r="J7" s="26"/>
      <c r="K7" s="26"/>
      <c r="L7" s="27"/>
      <c r="M7" s="27"/>
    </row>
    <row r="8" spans="1:14" ht="18" hidden="1" customHeight="1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>
      <c r="A11" s="66" t="s">
        <v>52</v>
      </c>
      <c r="B11" s="66" t="s">
        <v>53</v>
      </c>
      <c r="C11" s="66" t="s">
        <v>54</v>
      </c>
      <c r="D11" s="67" t="str">
        <f t="shared" si="0"/>
        <v>1</v>
      </c>
      <c r="E11" s="68">
        <v>1</v>
      </c>
      <c r="F11" s="68"/>
      <c r="G11" s="68"/>
      <c r="H11" s="68"/>
      <c r="I11" s="68"/>
      <c r="J11" s="68"/>
      <c r="K11" s="68"/>
      <c r="L11" s="68"/>
      <c r="M11" s="68"/>
    </row>
    <row r="12" spans="1:14" ht="18" hidden="1" customHeight="1">
      <c r="A12" s="66" t="s">
        <v>138</v>
      </c>
      <c r="B12" s="66" t="s">
        <v>160</v>
      </c>
      <c r="C12" s="66" t="s">
        <v>159</v>
      </c>
      <c r="D12" s="67" t="str">
        <f t="shared" si="0"/>
        <v>0</v>
      </c>
      <c r="E12" s="68"/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hidden="1" customHeight="1">
      <c r="A28" s="66" t="s">
        <v>138</v>
      </c>
      <c r="B28" s="66" t="s">
        <v>143</v>
      </c>
      <c r="C28" s="66" t="s">
        <v>144</v>
      </c>
      <c r="D28" s="67" t="str">
        <f t="shared" si="0"/>
        <v>0</v>
      </c>
      <c r="E28" s="68"/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>
      <c r="A31" s="30" t="s">
        <v>52</v>
      </c>
      <c r="B31" s="30" t="s">
        <v>213</v>
      </c>
      <c r="C31" s="30" t="s">
        <v>564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>
      <c r="A112" s="30" t="s">
        <v>107</v>
      </c>
      <c r="B112" s="30" t="s">
        <v>110</v>
      </c>
      <c r="C112" s="30" t="s">
        <v>111</v>
      </c>
      <c r="D112" s="25" t="str">
        <f t="shared" si="1"/>
        <v>1</v>
      </c>
      <c r="E112" s="27">
        <v>1</v>
      </c>
      <c r="F112" s="27"/>
      <c r="G112" s="27"/>
      <c r="H112" s="27"/>
      <c r="I112" s="27"/>
      <c r="J112" s="27"/>
      <c r="K112" s="27"/>
      <c r="L112" s="27"/>
      <c r="M112" s="27"/>
    </row>
    <row r="113" spans="1:13" hidden="1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>
        <v>0</v>
      </c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>
      <c r="A144"/>
      <c r="B144"/>
      <c r="C144"/>
      <c r="D144" s="25" t="str">
        <f t="shared" si="2"/>
        <v>0</v>
      </c>
    </row>
    <row r="145" spans="4:62" hidden="1">
      <c r="D145" s="25" t="str">
        <f t="shared" si="2"/>
        <v>0</v>
      </c>
    </row>
    <row r="146" spans="4:62" hidden="1">
      <c r="D146" s="25" t="str">
        <f t="shared" si="2"/>
        <v>0</v>
      </c>
    </row>
    <row r="147" spans="4:62" hidden="1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>
      <c r="D153" s="25" t="str">
        <f t="shared" si="2"/>
        <v>0</v>
      </c>
    </row>
    <row r="154" spans="4:62" hidden="1">
      <c r="D154" s="25" t="str">
        <f t="shared" si="2"/>
        <v>0</v>
      </c>
    </row>
    <row r="155" spans="4:62" hidden="1">
      <c r="D155" s="25" t="str">
        <f t="shared" si="2"/>
        <v>0</v>
      </c>
    </row>
    <row r="156" spans="4:62" hidden="1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>
      <c r="D158" s="25" t="str">
        <f t="shared" si="2"/>
        <v>0</v>
      </c>
    </row>
    <row r="159" spans="4:62" hidden="1">
      <c r="D159" s="25" t="str">
        <f t="shared" si="2"/>
        <v>0</v>
      </c>
    </row>
    <row r="160" spans="4:62" hidden="1">
      <c r="D160" s="25" t="str">
        <f t="shared" si="2"/>
        <v>0</v>
      </c>
    </row>
    <row r="161" spans="1:13" hidden="1">
      <c r="D161" s="25" t="str">
        <f t="shared" si="2"/>
        <v>0</v>
      </c>
    </row>
    <row r="162" spans="1:13" hidden="1">
      <c r="D162" s="25" t="str">
        <f t="shared" si="2"/>
        <v>0</v>
      </c>
    </row>
    <row r="163" spans="1:13" hidden="1">
      <c r="D163" s="25" t="str">
        <f t="shared" si="2"/>
        <v>0</v>
      </c>
    </row>
    <row r="164" spans="1:13" hidden="1">
      <c r="D164" s="25" t="str">
        <f t="shared" si="2"/>
        <v>0</v>
      </c>
    </row>
    <row r="165" spans="1:13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79201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79201" r:id="rId7" name="CommandButton1"/>
      </mc:Fallback>
    </mc:AlternateContent>
    <mc:AlternateContent xmlns:mc="http://schemas.openxmlformats.org/markup-compatibility/2006">
      <mc:Choice Requires="x14">
        <control shapeId="179202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79202" r:id="rId9" name="CommandButton2"/>
      </mc:Fallback>
    </mc:AlternateContent>
    <mc:AlternateContent xmlns:mc="http://schemas.openxmlformats.org/markup-compatibility/2006">
      <mc:Choice Requires="x14">
        <control shapeId="179203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79203" r:id="rId11" name="CommandButton3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5" filterMode="1">
    <tabColor rgb="FFFFC000"/>
    <pageSetUpPr fitToPage="1"/>
  </sheetPr>
  <dimension ref="A1:BJ165"/>
  <sheetViews>
    <sheetView zoomScale="95" zoomScaleNormal="95" workbookViewId="0">
      <selection activeCell="D28" sqref="D28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>
      <c r="A2"/>
      <c r="B2"/>
      <c r="C2"/>
      <c r="D2"/>
      <c r="E2"/>
      <c r="F2"/>
      <c r="G2"/>
      <c r="H2"/>
      <c r="I2"/>
      <c r="J2"/>
      <c r="K2"/>
      <c r="L2"/>
      <c r="M2"/>
    </row>
    <row r="3" spans="1:14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153" customHeight="1">
      <c r="C4" s="40">
        <v>43633</v>
      </c>
      <c r="E4" s="39" t="s">
        <v>425</v>
      </c>
      <c r="F4" s="39" t="s">
        <v>559</v>
      </c>
      <c r="G4" s="39" t="s">
        <v>565</v>
      </c>
      <c r="H4" s="39" t="s">
        <v>560</v>
      </c>
      <c r="I4" s="39" t="s">
        <v>562</v>
      </c>
      <c r="J4" s="39" t="s">
        <v>563</v>
      </c>
      <c r="K4" s="39"/>
      <c r="L4" s="39"/>
      <c r="M4" s="39"/>
    </row>
    <row r="5" spans="1:14" s="36" customFormat="1" ht="190.5" customHeight="1">
      <c r="A5" s="61"/>
      <c r="B5" s="61" t="s">
        <v>325</v>
      </c>
      <c r="C5" s="61" t="str">
        <f ca="1">MID(CELL("filename",A5),FIND("]",CELL("filename",A5))+1,256)</f>
        <v>batch49</v>
      </c>
      <c r="D5" s="62"/>
      <c r="E5" s="63" t="s">
        <v>558</v>
      </c>
      <c r="F5" s="63" t="s">
        <v>566</v>
      </c>
      <c r="G5" s="63" t="s">
        <v>567</v>
      </c>
      <c r="H5" s="63" t="s">
        <v>568</v>
      </c>
      <c r="I5" s="63" t="s">
        <v>561</v>
      </c>
      <c r="J5" s="63" t="s">
        <v>569</v>
      </c>
      <c r="K5" s="64"/>
      <c r="L5" s="65"/>
      <c r="M5" s="64" t="s">
        <v>386</v>
      </c>
    </row>
    <row r="6" spans="1:14" ht="17.25" hidden="1" customHeight="1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>
      <c r="A7" s="69" t="s">
        <v>314</v>
      </c>
      <c r="B7" s="69" t="s">
        <v>315</v>
      </c>
      <c r="C7" s="69" t="s">
        <v>365</v>
      </c>
      <c r="D7" s="67" t="str">
        <f t="shared" ref="D7:D70" si="0">(E7+F7+L7+G7+H7+I7+J7+K7) &amp;M7</f>
        <v>1</v>
      </c>
      <c r="E7" s="67">
        <v>1</v>
      </c>
      <c r="F7" s="67"/>
      <c r="G7" s="67"/>
      <c r="H7" s="67"/>
      <c r="I7" s="67"/>
      <c r="J7" s="67"/>
      <c r="K7" s="67"/>
      <c r="L7" s="68"/>
      <c r="M7" s="68"/>
    </row>
    <row r="8" spans="1:14" ht="18" hidden="1" customHeight="1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>
      <c r="A11" s="66" t="s">
        <v>52</v>
      </c>
      <c r="B11" s="66" t="s">
        <v>53</v>
      </c>
      <c r="C11" s="66" t="s">
        <v>54</v>
      </c>
      <c r="D11" s="67" t="str">
        <f t="shared" si="0"/>
        <v>0</v>
      </c>
      <c r="E11" s="68"/>
      <c r="F11" s="68"/>
      <c r="G11" s="68"/>
      <c r="H11" s="68"/>
      <c r="I11" s="68"/>
      <c r="J11" s="68"/>
      <c r="K11" s="68"/>
      <c r="L11" s="68"/>
      <c r="M11" s="68"/>
    </row>
    <row r="12" spans="1:14" ht="18" customHeight="1">
      <c r="A12" s="66" t="s">
        <v>138</v>
      </c>
      <c r="B12" s="66" t="s">
        <v>160</v>
      </c>
      <c r="C12" s="66" t="s">
        <v>159</v>
      </c>
      <c r="D12" s="67" t="str">
        <f t="shared" si="0"/>
        <v>1</v>
      </c>
      <c r="E12" s="68"/>
      <c r="F12" s="68"/>
      <c r="G12" s="68">
        <v>1</v>
      </c>
      <c r="H12" s="68"/>
      <c r="I12" s="68"/>
      <c r="J12" s="68"/>
      <c r="K12" s="68"/>
      <c r="L12" s="68"/>
      <c r="M12" s="68"/>
    </row>
    <row r="13" spans="1:14" ht="18" hidden="1" customHeight="1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customHeight="1">
      <c r="A18" s="66" t="s">
        <v>268</v>
      </c>
      <c r="B18" s="66" t="s">
        <v>269</v>
      </c>
      <c r="C18" s="66" t="s">
        <v>336</v>
      </c>
      <c r="D18" s="67" t="str">
        <f t="shared" si="0"/>
        <v>1</v>
      </c>
      <c r="E18" s="68"/>
      <c r="F18" s="68"/>
      <c r="G18" s="68"/>
      <c r="H18" s="68"/>
      <c r="I18" s="68"/>
      <c r="J18" s="68">
        <v>1</v>
      </c>
      <c r="K18" s="68"/>
      <c r="L18" s="68"/>
      <c r="M18" s="68"/>
    </row>
    <row r="19" spans="1:13" ht="18" hidden="1" customHeight="1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customHeight="1">
      <c r="A23" s="66" t="s">
        <v>9</v>
      </c>
      <c r="B23" s="66" t="s">
        <v>155</v>
      </c>
      <c r="C23" s="66" t="s">
        <v>156</v>
      </c>
      <c r="D23" s="67" t="str">
        <f t="shared" si="0"/>
        <v>1</v>
      </c>
      <c r="E23" s="68">
        <v>1</v>
      </c>
      <c r="F23" s="68"/>
      <c r="G23" s="68"/>
      <c r="H23" s="68"/>
      <c r="I23" s="68"/>
      <c r="J23" s="68"/>
      <c r="K23" s="68"/>
      <c r="L23" s="68"/>
      <c r="M23" s="68"/>
    </row>
    <row r="24" spans="1:13" ht="18" hidden="1" customHeight="1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>
      <c r="A28" s="66" t="s">
        <v>138</v>
      </c>
      <c r="B28" s="66" t="s">
        <v>143</v>
      </c>
      <c r="C28" s="66" t="s">
        <v>144</v>
      </c>
      <c r="D28" s="67" t="str">
        <f t="shared" si="0"/>
        <v>2</v>
      </c>
      <c r="E28" s="68">
        <v>2</v>
      </c>
      <c r="F28" s="68"/>
      <c r="G28" s="68"/>
      <c r="H28" s="68"/>
      <c r="I28" s="68"/>
      <c r="J28" s="68"/>
      <c r="K28" s="68"/>
      <c r="L28" s="68"/>
      <c r="M28" s="68"/>
    </row>
    <row r="29" spans="1:13" ht="18" customHeight="1">
      <c r="A29" s="66" t="s">
        <v>4</v>
      </c>
      <c r="B29" s="66" t="s">
        <v>85</v>
      </c>
      <c r="C29" s="66" t="s">
        <v>86</v>
      </c>
      <c r="D29" s="67" t="str">
        <f t="shared" si="0"/>
        <v>3</v>
      </c>
      <c r="E29" s="68">
        <v>3</v>
      </c>
      <c r="F29" s="68"/>
      <c r="G29" s="68"/>
      <c r="H29" s="68"/>
      <c r="I29" s="68"/>
      <c r="J29" s="68"/>
      <c r="K29" s="68"/>
      <c r="L29" s="68"/>
      <c r="M29" s="68"/>
    </row>
    <row r="30" spans="1:13" ht="18" hidden="1" customHeight="1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customHeight="1">
      <c r="A31" s="66" t="s">
        <v>52</v>
      </c>
      <c r="B31" s="66" t="s">
        <v>213</v>
      </c>
      <c r="C31" s="66" t="s">
        <v>564</v>
      </c>
      <c r="D31" s="67" t="str">
        <f t="shared" si="0"/>
        <v>3</v>
      </c>
      <c r="E31" s="68"/>
      <c r="F31" s="68"/>
      <c r="G31" s="68"/>
      <c r="H31" s="68"/>
      <c r="I31" s="68"/>
      <c r="J31" s="68">
        <v>3</v>
      </c>
      <c r="K31" s="68"/>
      <c r="L31" s="68"/>
      <c r="M31" s="68"/>
    </row>
    <row r="32" spans="1:13" ht="18" hidden="1" customHeight="1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>
      <c r="A143" s="66" t="s">
        <v>169</v>
      </c>
      <c r="B143" s="66" t="s">
        <v>485</v>
      </c>
      <c r="C143" s="66" t="s">
        <v>484</v>
      </c>
      <c r="D143" s="67" t="str">
        <f t="shared" si="2"/>
        <v>1</v>
      </c>
      <c r="E143" s="67"/>
      <c r="F143" s="67">
        <v>1</v>
      </c>
      <c r="G143" s="67"/>
      <c r="H143" s="67"/>
      <c r="I143" s="67"/>
      <c r="J143" s="67"/>
      <c r="K143" s="67"/>
      <c r="L143" s="68"/>
      <c r="M143" s="68"/>
    </row>
    <row r="144" spans="1:41" hidden="1">
      <c r="A144"/>
      <c r="B144"/>
      <c r="C144"/>
      <c r="D144" s="25" t="str">
        <f t="shared" si="2"/>
        <v>0</v>
      </c>
    </row>
    <row r="145" spans="4:62" hidden="1">
      <c r="D145" s="25" t="str">
        <f t="shared" si="2"/>
        <v>0</v>
      </c>
    </row>
    <row r="146" spans="4:62" hidden="1">
      <c r="D146" s="25" t="str">
        <f t="shared" si="2"/>
        <v>0</v>
      </c>
    </row>
    <row r="147" spans="4:62" hidden="1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>
      <c r="D153" s="25" t="str">
        <f t="shared" si="2"/>
        <v>0</v>
      </c>
    </row>
    <row r="154" spans="4:62" hidden="1">
      <c r="D154" s="25" t="str">
        <f t="shared" si="2"/>
        <v>0</v>
      </c>
    </row>
    <row r="155" spans="4:62" hidden="1">
      <c r="D155" s="25" t="str">
        <f t="shared" si="2"/>
        <v>0</v>
      </c>
    </row>
    <row r="156" spans="4:62" hidden="1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>
      <c r="D158" s="25" t="str">
        <f t="shared" si="2"/>
        <v>0</v>
      </c>
    </row>
    <row r="159" spans="4:62" hidden="1">
      <c r="D159" s="25" t="str">
        <f t="shared" si="2"/>
        <v>0</v>
      </c>
    </row>
    <row r="160" spans="4:62" hidden="1">
      <c r="D160" s="25" t="str">
        <f t="shared" si="2"/>
        <v>0</v>
      </c>
    </row>
    <row r="161" spans="1:13" hidden="1">
      <c r="D161" s="25" t="str">
        <f t="shared" si="2"/>
        <v>0</v>
      </c>
    </row>
    <row r="162" spans="1:13" hidden="1">
      <c r="D162" s="25" t="str">
        <f t="shared" si="2"/>
        <v>0</v>
      </c>
    </row>
    <row r="163" spans="1:13" hidden="1">
      <c r="D163" s="25" t="str">
        <f t="shared" si="2"/>
        <v>0</v>
      </c>
    </row>
    <row r="164" spans="1:13" hidden="1">
      <c r="D164" s="25" t="str">
        <f t="shared" si="2"/>
        <v>0</v>
      </c>
    </row>
    <row r="165" spans="1:13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2"/>
        <filter val="3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57697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57697" r:id="rId7" name="CommandButton1"/>
      </mc:Fallback>
    </mc:AlternateContent>
    <mc:AlternateContent xmlns:mc="http://schemas.openxmlformats.org/markup-compatibility/2006">
      <mc:Choice Requires="x14">
        <control shapeId="157698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57698" r:id="rId9" name="CommandButton2"/>
      </mc:Fallback>
    </mc:AlternateContent>
    <mc:AlternateContent xmlns:mc="http://schemas.openxmlformats.org/markup-compatibility/2006">
      <mc:Choice Requires="x14">
        <control shapeId="157699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57699" r:id="rId11" name="CommandButton3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4" filterMode="1">
    <tabColor rgb="FFFFC000"/>
    <pageSetUpPr fitToPage="1"/>
  </sheetPr>
  <dimension ref="A1:BJ165"/>
  <sheetViews>
    <sheetView zoomScale="95" zoomScaleNormal="95" workbookViewId="0">
      <selection activeCell="E5" sqref="A1:BJ165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>
      <c r="A2"/>
      <c r="B2"/>
      <c r="C2"/>
      <c r="D2"/>
      <c r="E2"/>
      <c r="F2"/>
      <c r="G2"/>
      <c r="H2"/>
      <c r="I2"/>
      <c r="J2"/>
      <c r="K2"/>
      <c r="L2"/>
      <c r="M2"/>
    </row>
    <row r="3" spans="1:14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>
      <c r="C4" s="40">
        <v>43628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>
      <c r="A5" s="61"/>
      <c r="B5" s="61" t="s">
        <v>325</v>
      </c>
      <c r="C5" s="61" t="str">
        <f ca="1">MID(CELL("filename",A5),FIND("]",CELL("filename",A5))+1,256)</f>
        <v>mst rijschoolkortrijk</v>
      </c>
      <c r="D5" s="62"/>
      <c r="E5" s="63" t="s">
        <v>556</v>
      </c>
      <c r="F5" s="63"/>
      <c r="G5" s="63"/>
      <c r="H5" s="63"/>
      <c r="I5" s="63"/>
      <c r="J5" s="63"/>
      <c r="K5" s="64"/>
      <c r="L5" s="65"/>
      <c r="M5" s="64" t="s">
        <v>386</v>
      </c>
    </row>
    <row r="6" spans="1:14" ht="17.25" customHeight="1">
      <c r="A6" s="28" t="s">
        <v>307</v>
      </c>
      <c r="B6" s="28" t="s">
        <v>324</v>
      </c>
      <c r="C6" s="28" t="s">
        <v>323</v>
      </c>
      <c r="D6" s="25" t="str">
        <f>(E6+F6+L6+G6+H6+I6+J6+K6) &amp;M6</f>
        <v>60</v>
      </c>
      <c r="E6" s="26">
        <v>60</v>
      </c>
      <c r="F6" s="26"/>
      <c r="G6" s="26"/>
      <c r="H6" s="26"/>
      <c r="I6" s="26"/>
      <c r="J6" s="26"/>
      <c r="K6" s="26"/>
      <c r="L6" s="27"/>
      <c r="M6" s="27"/>
    </row>
    <row r="7" spans="1:14" ht="18" hidden="1" customHeight="1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hidden="1" customHeight="1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>
      <c r="A11" s="66" t="s">
        <v>52</v>
      </c>
      <c r="B11" s="66" t="s">
        <v>53</v>
      </c>
      <c r="C11" s="66" t="s">
        <v>54</v>
      </c>
      <c r="D11" s="67" t="str">
        <f t="shared" si="0"/>
        <v>1slechte cel erin</v>
      </c>
      <c r="E11" s="68">
        <v>1</v>
      </c>
      <c r="F11" s="68"/>
      <c r="G11" s="68"/>
      <c r="H11" s="68"/>
      <c r="I11" s="68"/>
      <c r="J11" s="68"/>
      <c r="K11" s="68"/>
      <c r="L11" s="68"/>
      <c r="M11" s="68" t="s">
        <v>557</v>
      </c>
    </row>
    <row r="12" spans="1:14" ht="18" customHeight="1">
      <c r="A12" s="66" t="s">
        <v>138</v>
      </c>
      <c r="B12" s="66" t="s">
        <v>160</v>
      </c>
      <c r="C12" s="66" t="s">
        <v>159</v>
      </c>
      <c r="D12" s="67" t="str">
        <f t="shared" si="0"/>
        <v>1</v>
      </c>
      <c r="E12" s="68">
        <v>1</v>
      </c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>
      <c r="A28" s="66" t="s">
        <v>138</v>
      </c>
      <c r="B28" s="66" t="s">
        <v>143</v>
      </c>
      <c r="C28" s="66" t="s">
        <v>144</v>
      </c>
      <c r="D28" s="67" t="str">
        <f t="shared" si="0"/>
        <v>2</v>
      </c>
      <c r="E28" s="68">
        <v>2</v>
      </c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>
      <c r="A144"/>
      <c r="B144"/>
      <c r="C144"/>
      <c r="D144" s="25" t="str">
        <f t="shared" si="2"/>
        <v>0</v>
      </c>
    </row>
    <row r="145" spans="4:62" hidden="1">
      <c r="D145" s="25" t="str">
        <f t="shared" si="2"/>
        <v>0</v>
      </c>
    </row>
    <row r="146" spans="4:62" hidden="1">
      <c r="D146" s="25" t="str">
        <f t="shared" si="2"/>
        <v>0</v>
      </c>
    </row>
    <row r="147" spans="4:62" hidden="1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>
      <c r="D153" s="25" t="str">
        <f t="shared" si="2"/>
        <v>0</v>
      </c>
    </row>
    <row r="154" spans="4:62" hidden="1">
      <c r="D154" s="25" t="str">
        <f t="shared" si="2"/>
        <v>0</v>
      </c>
    </row>
    <row r="155" spans="4:62" hidden="1">
      <c r="D155" s="25" t="str">
        <f t="shared" si="2"/>
        <v>0</v>
      </c>
    </row>
    <row r="156" spans="4:62" hidden="1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>
      <c r="D158" s="25" t="str">
        <f t="shared" si="2"/>
        <v>0</v>
      </c>
    </row>
    <row r="159" spans="4:62" hidden="1">
      <c r="D159" s="25" t="str">
        <f t="shared" si="2"/>
        <v>0</v>
      </c>
    </row>
    <row r="160" spans="4:62" hidden="1">
      <c r="D160" s="25" t="str">
        <f t="shared" si="2"/>
        <v>0</v>
      </c>
    </row>
    <row r="161" spans="1:13" hidden="1">
      <c r="D161" s="25" t="str">
        <f t="shared" si="2"/>
        <v>0</v>
      </c>
    </row>
    <row r="162" spans="1:13" hidden="1">
      <c r="D162" s="25" t="str">
        <f t="shared" si="2"/>
        <v>0</v>
      </c>
    </row>
    <row r="163" spans="1:13" hidden="1">
      <c r="D163" s="25" t="str">
        <f t="shared" si="2"/>
        <v>0</v>
      </c>
    </row>
    <row r="164" spans="1:13" hidden="1">
      <c r="D164" s="25" t="str">
        <f t="shared" si="2"/>
        <v>0</v>
      </c>
    </row>
    <row r="165" spans="1:13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1slechte cel erin"/>
        <filter val="2"/>
        <filter val="6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3" orientation="landscape" r:id="rId4"/>
  <drawing r:id="rId5"/>
  <legacyDrawing r:id="rId6"/>
  <controls>
    <mc:AlternateContent xmlns:mc="http://schemas.openxmlformats.org/markup-compatibility/2006">
      <mc:Choice Requires="x14">
        <control shapeId="139265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39265" r:id="rId7" name="CommandButton1"/>
      </mc:Fallback>
    </mc:AlternateContent>
    <mc:AlternateContent xmlns:mc="http://schemas.openxmlformats.org/markup-compatibility/2006">
      <mc:Choice Requires="x14">
        <control shapeId="139266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39266" r:id="rId9" name="CommandButton2"/>
      </mc:Fallback>
    </mc:AlternateContent>
    <mc:AlternateContent xmlns:mc="http://schemas.openxmlformats.org/markup-compatibility/2006">
      <mc:Choice Requires="x14">
        <control shapeId="139267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39267" r:id="rId11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3" filterMode="1">
    <tabColor rgb="FFFFC000"/>
    <pageSetUpPr fitToPage="1"/>
  </sheetPr>
  <dimension ref="A1:BJ165"/>
  <sheetViews>
    <sheetView zoomScale="95" zoomScaleNormal="95" workbookViewId="0">
      <selection activeCell="D1" sqref="A1:BJ165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>
      <c r="A2"/>
      <c r="B2"/>
      <c r="C2"/>
      <c r="D2"/>
      <c r="E2"/>
      <c r="F2"/>
      <c r="G2"/>
      <c r="H2"/>
      <c r="I2"/>
      <c r="J2"/>
      <c r="K2"/>
      <c r="L2"/>
      <c r="M2"/>
    </row>
    <row r="3" spans="1:14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>
      <c r="C4" s="40">
        <v>43622</v>
      </c>
      <c r="E4" s="39"/>
      <c r="F4" s="39" t="s">
        <v>550</v>
      </c>
      <c r="G4" s="39" t="s">
        <v>551</v>
      </c>
      <c r="H4" s="39" t="s">
        <v>552</v>
      </c>
      <c r="I4" s="39" t="s">
        <v>553</v>
      </c>
      <c r="J4" s="39" t="s">
        <v>554</v>
      </c>
      <c r="K4" s="39"/>
      <c r="L4" s="39"/>
      <c r="M4" s="39"/>
    </row>
    <row r="5" spans="1:14" s="36" customFormat="1" ht="190.5" customHeight="1">
      <c r="A5" s="33"/>
      <c r="B5" s="33" t="s">
        <v>325</v>
      </c>
      <c r="C5" s="33" t="str">
        <f ca="1">MID(CELL("filename",A5),FIND("]",CELL("filename",A5))+1,256)</f>
        <v>batch48</v>
      </c>
      <c r="D5" s="34" t="s">
        <v>382</v>
      </c>
      <c r="E5" s="37" t="s">
        <v>544</v>
      </c>
      <c r="F5" s="37" t="s">
        <v>545</v>
      </c>
      <c r="G5" s="37" t="s">
        <v>546</v>
      </c>
      <c r="H5" s="37" t="s">
        <v>547</v>
      </c>
      <c r="I5" s="37" t="s">
        <v>548</v>
      </c>
      <c r="J5" s="37" t="s">
        <v>549</v>
      </c>
      <c r="K5" s="38"/>
      <c r="L5" s="35"/>
      <c r="M5" s="38" t="s">
        <v>386</v>
      </c>
    </row>
    <row r="6" spans="1:14" ht="17.25" hidden="1" customHeight="1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>
        <v>0</v>
      </c>
      <c r="I6" s="26"/>
      <c r="J6" s="26"/>
      <c r="K6" s="26"/>
      <c r="L6" s="27"/>
      <c r="M6" s="27"/>
    </row>
    <row r="7" spans="1:14" ht="18" customHeight="1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</v>
      </c>
      <c r="E7" s="26">
        <v>1</v>
      </c>
      <c r="F7" s="26"/>
      <c r="G7" s="26"/>
      <c r="H7" s="26"/>
      <c r="I7" s="26"/>
      <c r="J7" s="26"/>
      <c r="K7" s="26"/>
      <c r="L7" s="27"/>
      <c r="M7" s="27"/>
    </row>
    <row r="8" spans="1:14" ht="18" hidden="1" customHeight="1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hidden="1" customHeight="1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customHeight="1">
      <c r="A14" s="29" t="s">
        <v>138</v>
      </c>
      <c r="B14" s="29" t="s">
        <v>139</v>
      </c>
      <c r="C14" s="29" t="s">
        <v>140</v>
      </c>
      <c r="D14" s="25" t="str">
        <f t="shared" si="0"/>
        <v>1</v>
      </c>
      <c r="E14" s="27"/>
      <c r="F14" s="27">
        <v>1</v>
      </c>
      <c r="G14" s="27"/>
      <c r="H14" s="27"/>
      <c r="I14" s="27"/>
      <c r="J14" s="27"/>
      <c r="K14" s="27"/>
      <c r="L14" s="27"/>
      <c r="M14" s="27"/>
    </row>
    <row r="15" spans="1:14" ht="18" hidden="1" customHeight="1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>
      <c r="A20" s="41" t="s">
        <v>107</v>
      </c>
      <c r="B20" s="41" t="s">
        <v>112</v>
      </c>
      <c r="C20" s="41" t="s">
        <v>312</v>
      </c>
      <c r="D20" s="42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>
      <c r="A22" s="45" t="s">
        <v>9</v>
      </c>
      <c r="B22" s="45" t="s">
        <v>168</v>
      </c>
      <c r="C22" s="45" t="s">
        <v>311</v>
      </c>
      <c r="D22" s="46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>
      <c r="A24" s="48" t="s">
        <v>138</v>
      </c>
      <c r="B24" s="48" t="s">
        <v>149</v>
      </c>
      <c r="C24" s="48" t="s">
        <v>345</v>
      </c>
      <c r="D24" s="49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>
      <c r="A26" s="41" t="s">
        <v>4</v>
      </c>
      <c r="B26" s="41" t="s">
        <v>188</v>
      </c>
      <c r="C26" s="41" t="s">
        <v>189</v>
      </c>
      <c r="D26" s="42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>
      <c r="A28" s="51" t="s">
        <v>138</v>
      </c>
      <c r="B28" s="51" t="s">
        <v>143</v>
      </c>
      <c r="C28" s="51" t="s">
        <v>144</v>
      </c>
      <c r="D28" s="25" t="str">
        <f t="shared" si="0"/>
        <v>1</v>
      </c>
      <c r="E28" s="27">
        <v>1</v>
      </c>
      <c r="F28" s="27"/>
      <c r="G28" s="27"/>
      <c r="H28" s="27"/>
      <c r="I28" s="27"/>
      <c r="J28" s="27"/>
      <c r="K28" s="27"/>
      <c r="L28" s="27"/>
      <c r="M28" s="27"/>
    </row>
    <row r="29" spans="1:13" ht="18" hidden="1" customHeight="1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>
      <c r="A30" s="48" t="s">
        <v>9</v>
      </c>
      <c r="B30" s="48" t="s">
        <v>25</v>
      </c>
      <c r="C30" s="48" t="s">
        <v>313</v>
      </c>
      <c r="D30" s="49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>
      <c r="A138" s="44" t="s">
        <v>36</v>
      </c>
      <c r="B138" s="44" t="s">
        <v>37</v>
      </c>
      <c r="C138" s="44" t="s">
        <v>38</v>
      </c>
      <c r="D138" s="42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>
      <c r="A140" t="s">
        <v>30</v>
      </c>
      <c r="B140" t="s">
        <v>39</v>
      </c>
      <c r="C140" t="s">
        <v>40</v>
      </c>
      <c r="D140" s="49" t="str">
        <f t="shared" si="2"/>
        <v>0</v>
      </c>
      <c r="AF140" s="3"/>
      <c r="AN140" s="3"/>
      <c r="AO140" s="3"/>
    </row>
    <row r="141" spans="1:41" hidden="1">
      <c r="A141" t="s">
        <v>41</v>
      </c>
      <c r="B141" t="s">
        <v>42</v>
      </c>
      <c r="C141" t="s">
        <v>43</v>
      </c>
      <c r="D141" s="42" t="str">
        <f t="shared" si="2"/>
        <v>0</v>
      </c>
    </row>
    <row r="142" spans="1:41" hidden="1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>
      <c r="A143" s="51" t="s">
        <v>169</v>
      </c>
      <c r="B143" s="51" t="s">
        <v>485</v>
      </c>
      <c r="C143" s="51" t="s">
        <v>484</v>
      </c>
      <c r="D143" s="25" t="str">
        <f t="shared" si="2"/>
        <v>1</v>
      </c>
      <c r="E143" s="26"/>
      <c r="F143" s="26"/>
      <c r="G143" s="26"/>
      <c r="H143" s="26">
        <v>1</v>
      </c>
      <c r="I143" s="26"/>
      <c r="J143" s="26"/>
      <c r="K143" s="26"/>
      <c r="L143" s="27"/>
      <c r="M143" s="27"/>
    </row>
    <row r="144" spans="1:41" hidden="1">
      <c r="A144"/>
      <c r="B144"/>
      <c r="C144"/>
      <c r="D144" s="49" t="str">
        <f t="shared" si="2"/>
        <v>0</v>
      </c>
    </row>
    <row r="145" spans="4:62" hidden="1">
      <c r="D145" s="25" t="str">
        <f t="shared" si="2"/>
        <v>0</v>
      </c>
    </row>
    <row r="146" spans="4:62" hidden="1">
      <c r="D146" s="25" t="str">
        <f t="shared" si="2"/>
        <v>0</v>
      </c>
    </row>
    <row r="147" spans="4:62" hidden="1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>
      <c r="D153" s="25" t="str">
        <f t="shared" si="2"/>
        <v>0</v>
      </c>
    </row>
    <row r="154" spans="4:62" hidden="1">
      <c r="D154" s="25" t="str">
        <f t="shared" si="2"/>
        <v>0</v>
      </c>
    </row>
    <row r="155" spans="4:62" hidden="1">
      <c r="D155" s="25" t="str">
        <f t="shared" si="2"/>
        <v>0</v>
      </c>
    </row>
    <row r="156" spans="4:62" hidden="1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>
      <c r="D158" s="25" t="str">
        <f t="shared" si="2"/>
        <v>0</v>
      </c>
    </row>
    <row r="159" spans="4:62" hidden="1">
      <c r="D159" s="25" t="str">
        <f t="shared" si="2"/>
        <v>0</v>
      </c>
    </row>
    <row r="160" spans="4:62" hidden="1">
      <c r="D160" s="25" t="str">
        <f t="shared" si="2"/>
        <v>0</v>
      </c>
    </row>
    <row r="161" spans="1:13" hidden="1">
      <c r="D161" s="25" t="str">
        <f t="shared" si="2"/>
        <v>0</v>
      </c>
    </row>
    <row r="162" spans="1:13" hidden="1">
      <c r="D162" s="25" t="str">
        <f t="shared" si="2"/>
        <v>0</v>
      </c>
    </row>
    <row r="163" spans="1:13" hidden="1">
      <c r="D163" s="25" t="str">
        <f t="shared" si="2"/>
        <v>0</v>
      </c>
    </row>
    <row r="164" spans="1:13" hidden="1">
      <c r="D164" s="42" t="str">
        <f t="shared" si="2"/>
        <v>0</v>
      </c>
    </row>
    <row r="165" spans="1:13">
      <c r="A165" s="52"/>
      <c r="B165" s="52"/>
      <c r="C165" s="52"/>
      <c r="D165" s="25"/>
      <c r="E165" s="26"/>
      <c r="F165" s="26"/>
      <c r="G165" s="26"/>
      <c r="H165" s="26"/>
      <c r="I165" s="26"/>
      <c r="J165" s="26"/>
      <c r="K165" s="26"/>
      <c r="L165" s="27"/>
      <c r="M165" s="27"/>
    </row>
  </sheetData>
  <autoFilter ref="A5:M164">
    <filterColumn colId="3">
      <filters>
        <filter val="1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7" orientation="landscape" r:id="rId4"/>
  <drawing r:id="rId5"/>
  <legacyDrawing r:id="rId6"/>
  <controls>
    <mc:AlternateContent xmlns:mc="http://schemas.openxmlformats.org/markup-compatibility/2006">
      <mc:Choice Requires="x14">
        <control shapeId="121859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21859" r:id="rId7" name="CommandButton3"/>
      </mc:Fallback>
    </mc:AlternateContent>
    <mc:AlternateContent xmlns:mc="http://schemas.openxmlformats.org/markup-compatibility/2006">
      <mc:Choice Requires="x14">
        <control shapeId="121858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21858" r:id="rId9" name="CommandButton2"/>
      </mc:Fallback>
    </mc:AlternateContent>
    <mc:AlternateContent xmlns:mc="http://schemas.openxmlformats.org/markup-compatibility/2006">
      <mc:Choice Requires="x14">
        <control shapeId="121857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21857" r:id="rId11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2" filterMode="1">
    <tabColor rgb="FFFFC000"/>
  </sheetPr>
  <dimension ref="A1:BK165"/>
  <sheetViews>
    <sheetView topLeftCell="B1" zoomScale="87" zoomScaleNormal="87" zoomScaleSheetLayoutView="70" workbookViewId="0">
      <selection sqref="A1:BK165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63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>
      <c r="A2"/>
      <c r="B2"/>
      <c r="C2"/>
      <c r="D2"/>
      <c r="E2"/>
      <c r="F2"/>
      <c r="G2"/>
      <c r="H2"/>
      <c r="I2"/>
      <c r="J2"/>
      <c r="K2"/>
      <c r="L2"/>
      <c r="M2"/>
    </row>
    <row r="3" spans="1:63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51">
      <c r="C4" s="40">
        <v>43592</v>
      </c>
      <c r="E4" s="39"/>
      <c r="F4" s="39"/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>
      <c r="A5" s="55"/>
      <c r="B5" s="55" t="s">
        <v>325</v>
      </c>
      <c r="C5" s="56" t="str">
        <f ca="1">MID(CELL("filename",A5),FIND("]",CELL("filename",A5))+1,256)</f>
        <v>rgo190016</v>
      </c>
      <c r="D5" s="57" t="s">
        <v>382</v>
      </c>
      <c r="E5" s="37"/>
      <c r="F5" s="37"/>
      <c r="G5" s="37">
        <v>1158</v>
      </c>
      <c r="H5" s="37"/>
      <c r="I5" s="37"/>
      <c r="J5" s="37"/>
      <c r="K5" s="38"/>
      <c r="L5" s="35"/>
      <c r="M5" s="38" t="s">
        <v>386</v>
      </c>
    </row>
    <row r="6" spans="1:63" ht="17.25" customHeight="1">
      <c r="A6" s="58" t="s">
        <v>307</v>
      </c>
      <c r="B6" s="58" t="s">
        <v>324</v>
      </c>
      <c r="C6" s="58" t="s">
        <v>323</v>
      </c>
      <c r="D6" s="53" t="str">
        <f t="shared" ref="D6:D37" si="0">(E6+F6+L6+G6+H6+I6+J6+K6) &amp;M6</f>
        <v>0</v>
      </c>
      <c r="E6" s="53"/>
      <c r="F6" s="53"/>
      <c r="G6" s="53"/>
      <c r="H6" s="53"/>
      <c r="I6" s="53"/>
      <c r="J6" s="53"/>
      <c r="K6" s="53"/>
      <c r="L6" s="43"/>
      <c r="M6" s="43"/>
    </row>
    <row r="7" spans="1:63" ht="17.25" customHeight="1">
      <c r="A7" s="59" t="s">
        <v>534</v>
      </c>
      <c r="B7" s="59" t="s">
        <v>532</v>
      </c>
      <c r="C7" s="59" t="s">
        <v>533</v>
      </c>
      <c r="D7" s="53" t="str">
        <f t="shared" si="0"/>
        <v>1</v>
      </c>
      <c r="E7" s="53"/>
      <c r="F7" s="53"/>
      <c r="G7" s="53">
        <v>1</v>
      </c>
      <c r="H7" s="53"/>
      <c r="I7" s="53"/>
      <c r="J7" s="53"/>
      <c r="K7" s="53"/>
      <c r="L7" s="43"/>
      <c r="M7" s="43"/>
    </row>
    <row r="8" spans="1:63" ht="19.5" customHeight="1">
      <c r="A8" s="59" t="s">
        <v>534</v>
      </c>
      <c r="B8" s="59" t="s">
        <v>436</v>
      </c>
      <c r="C8" s="59" t="s">
        <v>535</v>
      </c>
      <c r="D8" s="53" t="str">
        <f t="shared" si="0"/>
        <v>0</v>
      </c>
      <c r="E8" s="53"/>
      <c r="F8" s="53"/>
      <c r="G8" s="53"/>
      <c r="H8" s="53"/>
      <c r="I8" s="53"/>
      <c r="J8" s="53"/>
      <c r="K8" s="53"/>
      <c r="L8" s="43"/>
      <c r="M8" s="43"/>
    </row>
    <row r="9" spans="1:63" ht="18" customHeight="1">
      <c r="A9" s="59" t="s">
        <v>314</v>
      </c>
      <c r="B9" s="59" t="s">
        <v>315</v>
      </c>
      <c r="C9" s="59" t="s">
        <v>365</v>
      </c>
      <c r="D9" s="26" t="str">
        <f t="shared" si="0"/>
        <v>0</v>
      </c>
      <c r="E9" s="26"/>
      <c r="F9" s="26"/>
      <c r="G9" s="26"/>
      <c r="H9" s="26"/>
      <c r="I9" s="26"/>
      <c r="J9" s="26"/>
      <c r="K9" s="26"/>
      <c r="L9" s="27"/>
      <c r="M9" s="27"/>
    </row>
    <row r="10" spans="1:63" ht="18" hidden="1" customHeight="1">
      <c r="A10" s="48" t="s">
        <v>169</v>
      </c>
      <c r="B10" s="48" t="s">
        <v>215</v>
      </c>
      <c r="C10" s="48" t="s">
        <v>216</v>
      </c>
      <c r="D10" s="49" t="str">
        <f t="shared" si="0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>
      <c r="A11" s="29" t="s">
        <v>169</v>
      </c>
      <c r="B11" s="29" t="s">
        <v>170</v>
      </c>
      <c r="C11" s="29" t="s">
        <v>171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>
      <c r="A12" s="41" t="s">
        <v>169</v>
      </c>
      <c r="B12" s="41" t="s">
        <v>172</v>
      </c>
      <c r="C12" s="41" t="s">
        <v>173</v>
      </c>
      <c r="D12" s="42" t="str">
        <f t="shared" si="0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>
      <c r="A13" s="60" t="s">
        <v>52</v>
      </c>
      <c r="B13" s="60" t="s">
        <v>53</v>
      </c>
      <c r="C13" s="60" t="s">
        <v>54</v>
      </c>
      <c r="D13" s="26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>
      <c r="A14" s="48" t="s">
        <v>138</v>
      </c>
      <c r="B14" s="48" t="s">
        <v>160</v>
      </c>
      <c r="C14" s="48" t="s">
        <v>159</v>
      </c>
      <c r="D14" s="49" t="str">
        <f t="shared" si="0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>
      <c r="A15" s="29" t="s">
        <v>138</v>
      </c>
      <c r="B15" s="29" t="s">
        <v>162</v>
      </c>
      <c r="C15" s="29" t="s">
        <v>161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>
      <c r="A16" s="29" t="s">
        <v>138</v>
      </c>
      <c r="B16" s="29" t="s">
        <v>139</v>
      </c>
      <c r="C16" s="29" t="s">
        <v>140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>
      <c r="A17" s="29" t="s">
        <v>120</v>
      </c>
      <c r="B17" s="29" t="s">
        <v>123</v>
      </c>
      <c r="C17" s="29" t="s">
        <v>124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>
      <c r="A18" s="29" t="s">
        <v>120</v>
      </c>
      <c r="B18" s="29" t="s">
        <v>125</v>
      </c>
      <c r="C18" s="29" t="s">
        <v>126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>
      <c r="A19" s="29" t="s">
        <v>268</v>
      </c>
      <c r="B19" s="29" t="s">
        <v>337</v>
      </c>
      <c r="C19" s="29" t="s">
        <v>338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>
      <c r="A20" s="29" t="s">
        <v>268</v>
      </c>
      <c r="B20" s="29" t="s">
        <v>269</v>
      </c>
      <c r="C20" s="29" t="s">
        <v>336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>
      <c r="A21" s="29" t="s">
        <v>117</v>
      </c>
      <c r="B21" s="29" t="s">
        <v>118</v>
      </c>
      <c r="C21" s="29" t="s">
        <v>381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>
      <c r="A22" s="29" t="s">
        <v>107</v>
      </c>
      <c r="B22" s="29" t="s">
        <v>112</v>
      </c>
      <c r="C22" s="29" t="s">
        <v>312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>
      <c r="A23" s="29" t="s">
        <v>9</v>
      </c>
      <c r="B23" s="29" t="s">
        <v>166</v>
      </c>
      <c r="C23" s="29" t="s">
        <v>310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>
      <c r="A24" s="29" t="s">
        <v>9</v>
      </c>
      <c r="B24" s="29" t="s">
        <v>168</v>
      </c>
      <c r="C24" s="29" t="s">
        <v>311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>
      <c r="A25" s="29" t="s">
        <v>9</v>
      </c>
      <c r="B25" s="29" t="s">
        <v>155</v>
      </c>
      <c r="C25" s="29" t="s">
        <v>156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>
      <c r="A26" s="29" t="s">
        <v>138</v>
      </c>
      <c r="B26" s="29" t="s">
        <v>149</v>
      </c>
      <c r="C26" s="29" t="s">
        <v>345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>
      <c r="A27" s="29" t="s">
        <v>352</v>
      </c>
      <c r="B27" s="29" t="s">
        <v>352</v>
      </c>
      <c r="C27" s="29" t="s">
        <v>366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>
      <c r="A28" s="29" t="s">
        <v>4</v>
      </c>
      <c r="B28" s="29" t="s">
        <v>188</v>
      </c>
      <c r="C28" s="29" t="s">
        <v>189</v>
      </c>
      <c r="D28" s="25" t="str">
        <f t="shared" si="0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>
      <c r="A29" s="41" t="s">
        <v>129</v>
      </c>
      <c r="B29" s="41" t="s">
        <v>130</v>
      </c>
      <c r="C29" s="41" t="s">
        <v>131</v>
      </c>
      <c r="D29" s="42" t="str">
        <f t="shared" si="0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>
      <c r="A30" s="60" t="s">
        <v>138</v>
      </c>
      <c r="B30" s="60" t="s">
        <v>143</v>
      </c>
      <c r="C30" s="60" t="s">
        <v>144</v>
      </c>
      <c r="D30" s="26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>
      <c r="A31" s="48" t="s">
        <v>4</v>
      </c>
      <c r="B31" s="48" t="s">
        <v>85</v>
      </c>
      <c r="C31" s="48" t="s">
        <v>86</v>
      </c>
      <c r="D31" s="49" t="str">
        <f t="shared" si="0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hidden="1" customHeight="1">
      <c r="A32" s="29" t="s">
        <v>9</v>
      </c>
      <c r="B32" s="29" t="s">
        <v>25</v>
      </c>
      <c r="C32" s="29" t="s">
        <v>313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>
      <c r="A33" s="30" t="s">
        <v>52</v>
      </c>
      <c r="B33" s="30" t="s">
        <v>213</v>
      </c>
      <c r="C33" s="30" t="s">
        <v>214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>
      <c r="A34" s="30" t="s">
        <v>138</v>
      </c>
      <c r="B34" s="30" t="s">
        <v>141</v>
      </c>
      <c r="C34" s="30" t="s">
        <v>142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>
      <c r="A35" s="30" t="s">
        <v>7</v>
      </c>
      <c r="B35" s="30" t="s">
        <v>8</v>
      </c>
      <c r="C35" s="30" t="s">
        <v>303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>
      <c r="A36" s="30" t="s">
        <v>7</v>
      </c>
      <c r="B36" s="30" t="s">
        <v>196</v>
      </c>
      <c r="C36" s="30" t="s">
        <v>302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>
      <c r="A37" s="30" t="s">
        <v>47</v>
      </c>
      <c r="B37" s="30" t="s">
        <v>205</v>
      </c>
      <c r="C37" s="30" t="s">
        <v>206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>
      <c r="A38" s="30" t="s">
        <v>47</v>
      </c>
      <c r="B38" s="30" t="s">
        <v>207</v>
      </c>
      <c r="C38" s="30" t="s">
        <v>208</v>
      </c>
      <c r="D38" s="25" t="str">
        <f t="shared" ref="D38:D69" si="1">(E38+F38+L38+G38+H38+I38+J38+K38) &amp;M38</f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>
      <c r="A70" s="30" t="s">
        <v>66</v>
      </c>
      <c r="B70" s="30" t="s">
        <v>69</v>
      </c>
      <c r="C70" s="30" t="s">
        <v>70</v>
      </c>
      <c r="D70" s="25" t="str">
        <f t="shared" ref="D70:D101" si="2">(E70+F70+L70+G70+H70+I70+J70+K70) &amp;M70</f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>
      <c r="A71" s="30" t="s">
        <v>66</v>
      </c>
      <c r="B71" s="30" t="s">
        <v>240</v>
      </c>
      <c r="C71" s="30" t="s">
        <v>241</v>
      </c>
      <c r="D71" s="25" t="str">
        <f t="shared" si="2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>
      <c r="A72" s="30" t="s">
        <v>66</v>
      </c>
      <c r="B72" s="30" t="s">
        <v>242</v>
      </c>
      <c r="C72" s="30" t="s">
        <v>243</v>
      </c>
      <c r="D72" s="25" t="str">
        <f t="shared" si="2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>
      <c r="A73" s="30" t="s">
        <v>66</v>
      </c>
      <c r="B73" s="30" t="s">
        <v>71</v>
      </c>
      <c r="C73" s="30" t="s">
        <v>72</v>
      </c>
      <c r="D73" s="25" t="str">
        <f t="shared" si="2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>
      <c r="A102" s="30" t="s">
        <v>9</v>
      </c>
      <c r="B102" s="30" t="s">
        <v>93</v>
      </c>
      <c r="C102" s="30" t="s">
        <v>94</v>
      </c>
      <c r="D102" s="25" t="str">
        <f t="shared" ref="D102:D133" si="3">(E102+F102+L102+G102+H102+I102+J102+K102) &amp;M102</f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>
      <c r="A103" s="30" t="s">
        <v>9</v>
      </c>
      <c r="B103" s="30" t="s">
        <v>164</v>
      </c>
      <c r="C103" s="30" t="s">
        <v>163</v>
      </c>
      <c r="D103" s="25" t="str">
        <f t="shared" si="3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>
      <c r="A104" s="30" t="s">
        <v>9</v>
      </c>
      <c r="B104" s="30" t="s">
        <v>293</v>
      </c>
      <c r="C104" s="30" t="s">
        <v>294</v>
      </c>
      <c r="D104" s="25" t="str">
        <f t="shared" si="3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>
      <c r="A105" s="30" t="s">
        <v>9</v>
      </c>
      <c r="B105" s="30" t="s">
        <v>248</v>
      </c>
      <c r="C105" s="30" t="s">
        <v>249</v>
      </c>
      <c r="D105" s="25" t="str">
        <f t="shared" si="3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>
      <c r="A106" s="30" t="s">
        <v>27</v>
      </c>
      <c r="B106" s="30" t="s">
        <v>95</v>
      </c>
      <c r="C106" s="30" t="s">
        <v>96</v>
      </c>
      <c r="D106" s="25" t="str">
        <f t="shared" si="3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>
      <c r="A107" s="30" t="s">
        <v>27</v>
      </c>
      <c r="B107" s="30" t="s">
        <v>97</v>
      </c>
      <c r="C107" s="30" t="s">
        <v>98</v>
      </c>
      <c r="D107" s="25" t="str">
        <f t="shared" si="3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>
      <c r="A108" s="30" t="s">
        <v>27</v>
      </c>
      <c r="B108" s="30" t="s">
        <v>99</v>
      </c>
      <c r="C108" s="30" t="s">
        <v>100</v>
      </c>
      <c r="D108" s="25" t="str">
        <f t="shared" si="3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>
      <c r="A109" s="30" t="s">
        <v>27</v>
      </c>
      <c r="B109" s="30" t="s">
        <v>101</v>
      </c>
      <c r="C109" s="30" t="s">
        <v>102</v>
      </c>
      <c r="D109" s="25" t="str">
        <f t="shared" si="3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>
      <c r="A110" s="30" t="s">
        <v>27</v>
      </c>
      <c r="B110" s="30" t="s">
        <v>103</v>
      </c>
      <c r="C110" s="30" t="s">
        <v>104</v>
      </c>
      <c r="D110" s="25" t="str">
        <f t="shared" si="3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>
      <c r="A111" s="44" t="s">
        <v>27</v>
      </c>
      <c r="B111" s="44" t="s">
        <v>105</v>
      </c>
      <c r="C111" s="44" t="s">
        <v>106</v>
      </c>
      <c r="D111" s="42" t="str">
        <f t="shared" si="3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>
      <c r="A112" s="60" t="s">
        <v>27</v>
      </c>
      <c r="B112" s="60" t="s">
        <v>28</v>
      </c>
      <c r="C112" s="60" t="s">
        <v>387</v>
      </c>
      <c r="D112" s="26" t="str">
        <f t="shared" si="3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>
      <c r="A113" s="54" t="s">
        <v>107</v>
      </c>
      <c r="B113" s="54" t="s">
        <v>108</v>
      </c>
      <c r="C113" s="54" t="s">
        <v>109</v>
      </c>
      <c r="D113" s="49" t="str">
        <f t="shared" si="3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>
      <c r="A114" s="30" t="s">
        <v>107</v>
      </c>
      <c r="B114" s="30" t="s">
        <v>110</v>
      </c>
      <c r="C114" s="30" t="s">
        <v>111</v>
      </c>
      <c r="D114" s="25" t="str">
        <f t="shared" si="3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>
      <c r="A115" s="30" t="s">
        <v>107</v>
      </c>
      <c r="B115" s="30" t="s">
        <v>250</v>
      </c>
      <c r="C115" s="30" t="s">
        <v>251</v>
      </c>
      <c r="D115" s="25" t="str">
        <f t="shared" si="3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>
      <c r="A116" s="30" t="s">
        <v>107</v>
      </c>
      <c r="B116" s="30" t="s">
        <v>252</v>
      </c>
      <c r="C116" s="30" t="s">
        <v>253</v>
      </c>
      <c r="D116" s="25" t="str">
        <f t="shared" si="3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>
      <c r="A117" s="30" t="s">
        <v>107</v>
      </c>
      <c r="B117" s="30" t="s">
        <v>254</v>
      </c>
      <c r="C117" s="30" t="s">
        <v>255</v>
      </c>
      <c r="D117" s="25" t="str">
        <f t="shared" si="3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>
      <c r="A118" s="30" t="s">
        <v>107</v>
      </c>
      <c r="B118" s="30" t="s">
        <v>256</v>
      </c>
      <c r="C118" s="30" t="s">
        <v>257</v>
      </c>
      <c r="D118" s="25" t="str">
        <f t="shared" si="3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>
      <c r="A119" s="30" t="s">
        <v>33</v>
      </c>
      <c r="B119" s="30" t="s">
        <v>34</v>
      </c>
      <c r="C119" s="30" t="s">
        <v>35</v>
      </c>
      <c r="D119" s="25" t="str">
        <f t="shared" si="3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>
      <c r="A120" s="30" t="s">
        <v>258</v>
      </c>
      <c r="B120" s="30" t="s">
        <v>259</v>
      </c>
      <c r="C120" s="30" t="s">
        <v>260</v>
      </c>
      <c r="D120" s="25" t="str">
        <f t="shared" si="3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>
      <c r="A121" s="30" t="s">
        <v>258</v>
      </c>
      <c r="B121" s="30" t="s">
        <v>261</v>
      </c>
      <c r="C121" s="30" t="s">
        <v>262</v>
      </c>
      <c r="D121" s="25" t="str">
        <f t="shared" si="3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>
      <c r="A122" s="30" t="s">
        <v>41</v>
      </c>
      <c r="B122" s="30" t="s">
        <v>42</v>
      </c>
      <c r="C122" s="30" t="s">
        <v>43</v>
      </c>
      <c r="D122" s="25" t="str">
        <f t="shared" si="3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>
      <c r="A123" s="30" t="s">
        <v>263</v>
      </c>
      <c r="B123" s="30" t="s">
        <v>264</v>
      </c>
      <c r="C123" s="30" t="s">
        <v>265</v>
      </c>
      <c r="D123" s="25" t="str">
        <f t="shared" si="3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>
      <c r="A124" s="30" t="s">
        <v>263</v>
      </c>
      <c r="B124" s="30" t="s">
        <v>266</v>
      </c>
      <c r="C124" s="30" t="s">
        <v>267</v>
      </c>
      <c r="D124" s="25" t="str">
        <f t="shared" si="3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>
      <c r="A125" s="30" t="s">
        <v>114</v>
      </c>
      <c r="B125" s="30" t="s">
        <v>115</v>
      </c>
      <c r="C125" s="30" t="s">
        <v>116</v>
      </c>
      <c r="D125" s="25" t="str">
        <f t="shared" si="3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>
      <c r="A126" s="30" t="s">
        <v>44</v>
      </c>
      <c r="B126" s="30" t="s">
        <v>45</v>
      </c>
      <c r="C126" s="30" t="s">
        <v>46</v>
      </c>
      <c r="D126" s="25" t="str">
        <f t="shared" si="3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>
      <c r="A127" s="30" t="s">
        <v>120</v>
      </c>
      <c r="B127" s="30" t="s">
        <v>271</v>
      </c>
      <c r="C127" s="30" t="s">
        <v>272</v>
      </c>
      <c r="D127" s="25" t="str">
        <f t="shared" si="3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>
      <c r="A128" s="30" t="s">
        <v>120</v>
      </c>
      <c r="B128" s="30" t="s">
        <v>273</v>
      </c>
      <c r="C128" s="30" t="s">
        <v>274</v>
      </c>
      <c r="D128" s="25" t="str">
        <f t="shared" si="3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>
      <c r="A129" s="30" t="s">
        <v>120</v>
      </c>
      <c r="B129" s="30" t="s">
        <v>121</v>
      </c>
      <c r="C129" s="30" t="s">
        <v>122</v>
      </c>
      <c r="D129" s="25" t="str">
        <f t="shared" si="3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>
      <c r="A130" s="30" t="s">
        <v>120</v>
      </c>
      <c r="B130" s="30" t="s">
        <v>275</v>
      </c>
      <c r="C130" s="30" t="s">
        <v>276</v>
      </c>
      <c r="D130" s="25" t="str">
        <f t="shared" si="3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>
      <c r="A131" s="30" t="s">
        <v>120</v>
      </c>
      <c r="B131" s="30" t="s">
        <v>198</v>
      </c>
      <c r="C131" s="30" t="s">
        <v>199</v>
      </c>
      <c r="D131" s="25" t="str">
        <f t="shared" si="3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>
      <c r="A132" s="30" t="s">
        <v>120</v>
      </c>
      <c r="B132" s="30" t="s">
        <v>277</v>
      </c>
      <c r="C132" s="30" t="s">
        <v>278</v>
      </c>
      <c r="D132" s="25" t="str">
        <f t="shared" si="3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>
      <c r="A133" s="30" t="s">
        <v>279</v>
      </c>
      <c r="B133" s="30" t="s">
        <v>280</v>
      </c>
      <c r="C133" s="30" t="s">
        <v>281</v>
      </c>
      <c r="D133" s="25" t="str">
        <f t="shared" si="3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>
      <c r="A134" s="30" t="s">
        <v>282</v>
      </c>
      <c r="B134" s="30" t="s">
        <v>283</v>
      </c>
      <c r="C134" s="30" t="s">
        <v>284</v>
      </c>
      <c r="D134" s="25" t="str">
        <f t="shared" ref="D134:D165" si="4">(E134+F134+L134+G134+H134+I134+J134+K134) &amp;M134</f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>
      <c r="A135" s="30" t="s">
        <v>285</v>
      </c>
      <c r="B135" s="30" t="s">
        <v>286</v>
      </c>
      <c r="C135" s="30" t="s">
        <v>287</v>
      </c>
      <c r="D135" s="25" t="str">
        <f t="shared" si="4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>
      <c r="A136" s="30" t="s">
        <v>14</v>
      </c>
      <c r="B136" s="30" t="s">
        <v>15</v>
      </c>
      <c r="C136" s="30" t="s">
        <v>16</v>
      </c>
      <c r="D136" s="25" t="str">
        <f t="shared" si="4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>
      <c r="A137" s="30" t="s">
        <v>14</v>
      </c>
      <c r="B137" s="30" t="s">
        <v>17</v>
      </c>
      <c r="C137" s="30" t="s">
        <v>18</v>
      </c>
      <c r="D137" s="25" t="str">
        <f t="shared" si="4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>
      <c r="A138" s="30" t="s">
        <v>14</v>
      </c>
      <c r="B138" s="30" t="s">
        <v>201</v>
      </c>
      <c r="C138" s="30" t="s">
        <v>202</v>
      </c>
      <c r="D138" s="25" t="str">
        <f t="shared" si="4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>
      <c r="A139" s="30" t="s">
        <v>14</v>
      </c>
      <c r="B139" s="30" t="s">
        <v>203</v>
      </c>
      <c r="C139" s="30" t="s">
        <v>204</v>
      </c>
      <c r="D139" s="25" t="str">
        <f t="shared" si="4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>
      <c r="A140" s="30" t="s">
        <v>36</v>
      </c>
      <c r="B140" s="30" t="s">
        <v>37</v>
      </c>
      <c r="C140" s="30" t="s">
        <v>38</v>
      </c>
      <c r="D140" s="25" t="str">
        <f t="shared" si="4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>
      <c r="A141" s="30" t="s">
        <v>383</v>
      </c>
      <c r="B141" s="30" t="s">
        <v>384</v>
      </c>
      <c r="C141" s="30" t="s">
        <v>385</v>
      </c>
      <c r="D141" s="25" t="str">
        <f t="shared" si="4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>
      <c r="A142" t="s">
        <v>30</v>
      </c>
      <c r="B142" t="s">
        <v>39</v>
      </c>
      <c r="C142" t="s">
        <v>40</v>
      </c>
      <c r="D142" s="25" t="str">
        <f t="shared" si="4"/>
        <v>0</v>
      </c>
      <c r="AF142" s="3"/>
      <c r="AN142" s="3"/>
      <c r="AO142" s="3"/>
    </row>
    <row r="143" spans="1:63" hidden="1">
      <c r="A143" t="s">
        <v>41</v>
      </c>
      <c r="B143" t="s">
        <v>42</v>
      </c>
      <c r="C143" t="s">
        <v>43</v>
      </c>
      <c r="D143" s="25" t="str">
        <f t="shared" si="4"/>
        <v>0</v>
      </c>
    </row>
    <row r="144" spans="1:63" hidden="1">
      <c r="A144" t="s">
        <v>52</v>
      </c>
      <c r="B144" t="s">
        <v>509</v>
      </c>
      <c r="C144" t="s">
        <v>508</v>
      </c>
      <c r="D144" s="42" t="str">
        <f t="shared" si="4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>
      <c r="A145" s="60" t="s">
        <v>52</v>
      </c>
      <c r="B145" s="60" t="s">
        <v>517</v>
      </c>
      <c r="C145" s="60" t="s">
        <v>516</v>
      </c>
      <c r="D145" s="26" t="str">
        <f t="shared" si="4"/>
        <v>0</v>
      </c>
      <c r="E145" s="26"/>
      <c r="F145" s="26"/>
      <c r="G145" s="26"/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>
      <c r="A146" s="60" t="s">
        <v>27</v>
      </c>
      <c r="B146" s="60" t="s">
        <v>527</v>
      </c>
      <c r="C146" s="60" t="s">
        <v>526</v>
      </c>
      <c r="D146" s="26" t="str">
        <f t="shared" si="4"/>
        <v>0</v>
      </c>
      <c r="E146" s="26"/>
      <c r="F146" s="26"/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>
      <c r="D147" s="49" t="str">
        <f t="shared" si="4"/>
        <v>0</v>
      </c>
    </row>
    <row r="148" spans="1:62" hidden="1">
      <c r="D148" s="25" t="str">
        <f t="shared" si="4"/>
        <v>0</v>
      </c>
    </row>
    <row r="149" spans="1:62" hidden="1">
      <c r="D149" s="25" t="str">
        <f t="shared" si="4"/>
        <v>0</v>
      </c>
    </row>
    <row r="150" spans="1:62" hidden="1">
      <c r="D150" s="25" t="str">
        <f t="shared" si="4"/>
        <v>0</v>
      </c>
    </row>
    <row r="151" spans="1:62" hidden="1">
      <c r="D151" s="25" t="str">
        <f t="shared" si="4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>
      <c r="D152" s="25" t="str">
        <f t="shared" si="4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>
      <c r="D153" s="25" t="str">
        <f t="shared" si="4"/>
        <v>0</v>
      </c>
    </row>
    <row r="154" spans="1:62" hidden="1">
      <c r="D154" s="25" t="str">
        <f t="shared" si="4"/>
        <v>0</v>
      </c>
    </row>
    <row r="155" spans="1:62" hidden="1">
      <c r="D155" s="25" t="str">
        <f t="shared" si="4"/>
        <v>0</v>
      </c>
    </row>
    <row r="156" spans="1:62" hidden="1">
      <c r="D156" s="25" t="str">
        <f t="shared" si="4"/>
        <v>0</v>
      </c>
    </row>
    <row r="157" spans="1:62" hidden="1">
      <c r="D157" s="25" t="str">
        <f t="shared" si="4"/>
        <v>0</v>
      </c>
    </row>
    <row r="158" spans="1:62" hidden="1">
      <c r="D158" s="25" t="str">
        <f t="shared" si="4"/>
        <v>0</v>
      </c>
    </row>
    <row r="159" spans="1:62" hidden="1">
      <c r="D159" s="25" t="str">
        <f t="shared" si="4"/>
        <v>0</v>
      </c>
    </row>
    <row r="160" spans="1:62" hidden="1">
      <c r="D160" s="25" t="str">
        <f t="shared" si="4"/>
        <v>0</v>
      </c>
    </row>
    <row r="161" spans="4:4" hidden="1">
      <c r="D161" s="25" t="str">
        <f t="shared" si="4"/>
        <v>0</v>
      </c>
    </row>
    <row r="162" spans="4:4" hidden="1">
      <c r="D162" s="25" t="str">
        <f t="shared" si="4"/>
        <v>0</v>
      </c>
    </row>
    <row r="163" spans="4:4" hidden="1">
      <c r="D163" s="25" t="str">
        <f t="shared" si="4"/>
        <v>0</v>
      </c>
    </row>
    <row r="164" spans="4:4" hidden="1">
      <c r="D164" s="25" t="str">
        <f t="shared" si="4"/>
        <v>0</v>
      </c>
    </row>
    <row r="165" spans="4:4" hidden="1">
      <c r="D165" s="25" t="str">
        <f t="shared" si="4"/>
        <v>0</v>
      </c>
    </row>
  </sheetData>
  <autoFilter ref="A5:M165">
    <filterColumn colId="3">
      <filters>
        <filter val="1"/>
        <filter val="1calib+cert"/>
        <filter val="1optie ( ligt nog bij de klant ? )"/>
        <filter val="1toestel is nog geldig , wat is advies van geert &amp; valerie in kader van hier een hercalibratie te doen ?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6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105475" r:id="rId7" name="CommandButton3">
          <controlPr autoLine="0" autoPict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5475" r:id="rId7" name="CommandButton3"/>
      </mc:Fallback>
    </mc:AlternateContent>
    <mc:AlternateContent xmlns:mc="http://schemas.openxmlformats.org/markup-compatibility/2006">
      <mc:Choice Requires="x14">
        <control shapeId="105474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105474" r:id="rId9" name="CommandButton2"/>
      </mc:Fallback>
    </mc:AlternateContent>
    <mc:AlternateContent xmlns:mc="http://schemas.openxmlformats.org/markup-compatibility/2006">
      <mc:Choice Requires="x14">
        <control shapeId="105473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105473" r:id="rId11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1" filterMode="1">
    <tabColor rgb="FFFFC000"/>
  </sheetPr>
  <dimension ref="A1:BK167"/>
  <sheetViews>
    <sheetView zoomScale="87" zoomScaleNormal="87" workbookViewId="0">
      <selection activeCell="D1" sqref="A1:BK167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.140625" style="21" bestFit="1" customWidth="1"/>
    <col min="6" max="6" width="6.140625" style="20" bestFit="1" customWidth="1"/>
    <col min="7" max="7" width="6.85546875" style="32" bestFit="1" customWidth="1"/>
    <col min="8" max="11" width="6" style="32" bestFit="1" customWidth="1"/>
    <col min="12" max="13" width="6" style="22" bestFit="1" customWidth="1"/>
    <col min="21" max="22" width="9.28515625" bestFit="1" customWidth="1"/>
    <col min="32" max="33" width="9.28515625" bestFit="1" customWidth="1"/>
    <col min="38" max="39" width="12" bestFit="1" customWidth="1"/>
    <col min="42" max="43" width="9.28515625" bestFit="1" customWidth="1"/>
  </cols>
  <sheetData>
    <row r="1" spans="1:63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>
      <c r="A2"/>
      <c r="B2"/>
      <c r="C2"/>
      <c r="D2"/>
      <c r="E2"/>
      <c r="F2"/>
      <c r="G2"/>
      <c r="H2"/>
      <c r="I2"/>
      <c r="J2"/>
      <c r="K2"/>
      <c r="L2"/>
      <c r="M2"/>
    </row>
    <row r="3" spans="1:63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100.5">
      <c r="C4" s="40">
        <v>43592</v>
      </c>
      <c r="E4" s="39" t="s">
        <v>504</v>
      </c>
      <c r="F4" s="39" t="s">
        <v>505</v>
      </c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>
      <c r="A5" s="55"/>
      <c r="B5" s="55" t="s">
        <v>325</v>
      </c>
      <c r="C5" s="56" t="str">
        <f ca="1">MID(CELL("filename",A5),FIND("]",CELL("filename",A5))+1,256)</f>
        <v>rgo190015</v>
      </c>
      <c r="D5" s="57" t="s">
        <v>382</v>
      </c>
      <c r="E5" s="37" t="s">
        <v>506</v>
      </c>
      <c r="F5" s="37" t="s">
        <v>507</v>
      </c>
      <c r="G5" s="37">
        <v>1156</v>
      </c>
      <c r="H5" s="37"/>
      <c r="I5" s="37"/>
      <c r="J5" s="37"/>
      <c r="K5" s="38"/>
      <c r="L5" s="35"/>
      <c r="M5" s="38" t="s">
        <v>386</v>
      </c>
    </row>
    <row r="6" spans="1:63" ht="17.25" customHeight="1">
      <c r="A6" s="58" t="s">
        <v>307</v>
      </c>
      <c r="B6" s="58" t="s">
        <v>324</v>
      </c>
      <c r="C6" s="58" t="s">
        <v>323</v>
      </c>
      <c r="D6" s="53" t="str">
        <f>(E6+F6+L6+G6+H6+I6+J6+K6) &amp;M6</f>
        <v>30</v>
      </c>
      <c r="E6" s="53"/>
      <c r="F6" s="53">
        <v>30</v>
      </c>
      <c r="G6" s="53"/>
      <c r="H6" s="53"/>
      <c r="I6" s="53"/>
      <c r="J6" s="53"/>
      <c r="K6" s="53"/>
      <c r="L6" s="43"/>
      <c r="M6" s="43"/>
    </row>
    <row r="7" spans="1:63" ht="17.25" customHeight="1">
      <c r="A7" s="59" t="s">
        <v>534</v>
      </c>
      <c r="B7" s="59" t="s">
        <v>532</v>
      </c>
      <c r="C7" s="59" t="s">
        <v>533</v>
      </c>
      <c r="D7" s="53" t="str">
        <f t="shared" ref="D7" si="0">(E7+F7+L7+G7+H7+I7+J7+K7) &amp;M7</f>
        <v>1calib+cert</v>
      </c>
      <c r="E7" s="53"/>
      <c r="F7" s="53"/>
      <c r="G7" s="53">
        <v>1</v>
      </c>
      <c r="H7" s="53"/>
      <c r="I7" s="53"/>
      <c r="J7" s="53"/>
      <c r="K7" s="53"/>
      <c r="L7" s="43"/>
      <c r="M7" s="43" t="s">
        <v>536</v>
      </c>
    </row>
    <row r="8" spans="1:63" ht="19.5" customHeight="1">
      <c r="A8" s="59" t="s">
        <v>534</v>
      </c>
      <c r="B8" s="59" t="s">
        <v>436</v>
      </c>
      <c r="C8" s="59" t="s">
        <v>535</v>
      </c>
      <c r="D8" s="53" t="str">
        <f>(E8+F8+L8+G8+H8+I8+J8+K8) &amp;M8</f>
        <v>1calib+cert</v>
      </c>
      <c r="E8" s="53"/>
      <c r="F8" s="53">
        <v>1</v>
      </c>
      <c r="G8" s="53"/>
      <c r="H8" s="53"/>
      <c r="I8" s="53"/>
      <c r="J8" s="53"/>
      <c r="K8" s="53"/>
      <c r="L8" s="43"/>
      <c r="M8" s="43" t="s">
        <v>536</v>
      </c>
    </row>
    <row r="9" spans="1:63" ht="18" customHeight="1">
      <c r="A9" s="59" t="s">
        <v>314</v>
      </c>
      <c r="B9" s="59" t="s">
        <v>315</v>
      </c>
      <c r="C9" s="59" t="s">
        <v>365</v>
      </c>
      <c r="D9" s="26" t="str">
        <f t="shared" ref="D9:D72" si="1">(E9+F9+L9+G9+H9+I9+J9+K9) &amp;M9</f>
        <v>1calib forfait</v>
      </c>
      <c r="E9" s="26">
        <v>1</v>
      </c>
      <c r="F9" s="26"/>
      <c r="G9" s="26"/>
      <c r="H9" s="26"/>
      <c r="I9" s="26"/>
      <c r="J9" s="26"/>
      <c r="K9" s="26"/>
      <c r="L9" s="27"/>
      <c r="M9" s="27" t="s">
        <v>537</v>
      </c>
    </row>
    <row r="10" spans="1:63" ht="18" hidden="1" customHeight="1">
      <c r="A10" s="48" t="s">
        <v>169</v>
      </c>
      <c r="B10" s="48" t="s">
        <v>215</v>
      </c>
      <c r="C10" s="48" t="s">
        <v>216</v>
      </c>
      <c r="D10" s="49" t="str">
        <f t="shared" si="1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>
      <c r="A11" s="29" t="s">
        <v>169</v>
      </c>
      <c r="B11" s="29" t="s">
        <v>170</v>
      </c>
      <c r="C11" s="29" t="s">
        <v>171</v>
      </c>
      <c r="D11" s="25" t="str">
        <f t="shared" si="1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>
      <c r="A12" s="41" t="s">
        <v>169</v>
      </c>
      <c r="B12" s="41" t="s">
        <v>172</v>
      </c>
      <c r="C12" s="41" t="s">
        <v>173</v>
      </c>
      <c r="D12" s="42" t="str">
        <f t="shared" si="1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>
      <c r="A13" s="60" t="s">
        <v>52</v>
      </c>
      <c r="B13" s="60" t="s">
        <v>53</v>
      </c>
      <c r="C13" s="60" t="s">
        <v>54</v>
      </c>
      <c r="D13" s="26" t="str">
        <f t="shared" si="1"/>
        <v>1</v>
      </c>
      <c r="E13" s="27">
        <v>1</v>
      </c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>
      <c r="A14" s="48" t="s">
        <v>138</v>
      </c>
      <c r="B14" s="48" t="s">
        <v>160</v>
      </c>
      <c r="C14" s="48" t="s">
        <v>159</v>
      </c>
      <c r="D14" s="49" t="str">
        <f t="shared" si="1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>
      <c r="A15" s="29" t="s">
        <v>138</v>
      </c>
      <c r="B15" s="29" t="s">
        <v>162</v>
      </c>
      <c r="C15" s="29" t="s">
        <v>161</v>
      </c>
      <c r="D15" s="25" t="str">
        <f t="shared" si="1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>
      <c r="A16" s="29" t="s">
        <v>138</v>
      </c>
      <c r="B16" s="29" t="s">
        <v>139</v>
      </c>
      <c r="C16" s="29" t="s">
        <v>140</v>
      </c>
      <c r="D16" s="25" t="str">
        <f t="shared" si="1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>
      <c r="A17" s="29" t="s">
        <v>120</v>
      </c>
      <c r="B17" s="29" t="s">
        <v>123</v>
      </c>
      <c r="C17" s="29" t="s">
        <v>124</v>
      </c>
      <c r="D17" s="25" t="str">
        <f t="shared" si="1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>
      <c r="A18" s="29" t="s">
        <v>120</v>
      </c>
      <c r="B18" s="29" t="s">
        <v>125</v>
      </c>
      <c r="C18" s="29" t="s">
        <v>126</v>
      </c>
      <c r="D18" s="25" t="str">
        <f t="shared" si="1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>
      <c r="A19" s="29" t="s">
        <v>268</v>
      </c>
      <c r="B19" s="29" t="s">
        <v>337</v>
      </c>
      <c r="C19" s="29" t="s">
        <v>338</v>
      </c>
      <c r="D19" s="25" t="str">
        <f t="shared" si="1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>
      <c r="A20" s="29" t="s">
        <v>268</v>
      </c>
      <c r="B20" s="29" t="s">
        <v>269</v>
      </c>
      <c r="C20" s="29" t="s">
        <v>336</v>
      </c>
      <c r="D20" s="25" t="str">
        <f t="shared" si="1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>
      <c r="A21" s="29" t="s">
        <v>117</v>
      </c>
      <c r="B21" s="29" t="s">
        <v>118</v>
      </c>
      <c r="C21" s="29" t="s">
        <v>381</v>
      </c>
      <c r="D21" s="25" t="str">
        <f t="shared" si="1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>
      <c r="A22" s="29" t="s">
        <v>107</v>
      </c>
      <c r="B22" s="29" t="s">
        <v>112</v>
      </c>
      <c r="C22" s="29" t="s">
        <v>312</v>
      </c>
      <c r="D22" s="25" t="str">
        <f t="shared" si="1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>
      <c r="A23" s="29" t="s">
        <v>9</v>
      </c>
      <c r="B23" s="29" t="s">
        <v>166</v>
      </c>
      <c r="C23" s="29" t="s">
        <v>310</v>
      </c>
      <c r="D23" s="25" t="str">
        <f t="shared" si="1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>
      <c r="A24" s="29" t="s">
        <v>9</v>
      </c>
      <c r="B24" s="29" t="s">
        <v>168</v>
      </c>
      <c r="C24" s="29" t="s">
        <v>311</v>
      </c>
      <c r="D24" s="25" t="str">
        <f t="shared" si="1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>
      <c r="A25" s="29" t="s">
        <v>9</v>
      </c>
      <c r="B25" s="29" t="s">
        <v>155</v>
      </c>
      <c r="C25" s="29" t="s">
        <v>156</v>
      </c>
      <c r="D25" s="25" t="str">
        <f t="shared" si="1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>
      <c r="A26" s="29" t="s">
        <v>138</v>
      </c>
      <c r="B26" s="29" t="s">
        <v>149</v>
      </c>
      <c r="C26" s="29" t="s">
        <v>345</v>
      </c>
      <c r="D26" s="25" t="str">
        <f t="shared" si="1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>
      <c r="A27" s="29" t="s">
        <v>352</v>
      </c>
      <c r="B27" s="29" t="s">
        <v>352</v>
      </c>
      <c r="C27" s="29" t="s">
        <v>366</v>
      </c>
      <c r="D27" s="25" t="str">
        <f t="shared" si="1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>
      <c r="A28" s="29" t="s">
        <v>4</v>
      </c>
      <c r="B28" s="29" t="s">
        <v>188</v>
      </c>
      <c r="C28" s="29" t="s">
        <v>189</v>
      </c>
      <c r="D28" s="25" t="str">
        <f t="shared" si="1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>
      <c r="A29" s="41" t="s">
        <v>129</v>
      </c>
      <c r="B29" s="41" t="s">
        <v>130</v>
      </c>
      <c r="C29" s="41" t="s">
        <v>131</v>
      </c>
      <c r="D29" s="42" t="str">
        <f t="shared" si="1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>
      <c r="A30" s="60" t="s">
        <v>138</v>
      </c>
      <c r="B30" s="60" t="s">
        <v>143</v>
      </c>
      <c r="C30" s="60" t="s">
        <v>144</v>
      </c>
      <c r="D30" s="26" t="str">
        <f t="shared" si="1"/>
        <v>2</v>
      </c>
      <c r="E30" s="27">
        <v>2</v>
      </c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>
      <c r="A31" s="48" t="s">
        <v>4</v>
      </c>
      <c r="B31" s="48" t="s">
        <v>85</v>
      </c>
      <c r="C31" s="48" t="s">
        <v>86</v>
      </c>
      <c r="D31" s="49" t="str">
        <f t="shared" si="1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customHeight="1">
      <c r="A32" s="29" t="s">
        <v>9</v>
      </c>
      <c r="B32" s="29" t="s">
        <v>25</v>
      </c>
      <c r="C32" s="29" t="s">
        <v>313</v>
      </c>
      <c r="D32" s="25" t="str">
        <f t="shared" si="1"/>
        <v>1aanraag v klant</v>
      </c>
      <c r="E32" s="27">
        <v>1</v>
      </c>
      <c r="F32" s="27"/>
      <c r="G32" s="27"/>
      <c r="H32" s="27"/>
      <c r="I32" s="27"/>
      <c r="J32" s="27"/>
      <c r="K32" s="27"/>
      <c r="L32" s="27"/>
      <c r="M32" s="27" t="s">
        <v>539</v>
      </c>
    </row>
    <row r="33" spans="1:13" ht="18" hidden="1" customHeight="1">
      <c r="A33" s="30" t="s">
        <v>52</v>
      </c>
      <c r="B33" s="30" t="s">
        <v>213</v>
      </c>
      <c r="C33" s="30" t="s">
        <v>214</v>
      </c>
      <c r="D33" s="25" t="str">
        <f t="shared" si="1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>
      <c r="A34" s="30" t="s">
        <v>138</v>
      </c>
      <c r="B34" s="30" t="s">
        <v>141</v>
      </c>
      <c r="C34" s="30" t="s">
        <v>142</v>
      </c>
      <c r="D34" s="25" t="str">
        <f t="shared" si="1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>
      <c r="A35" s="30" t="s">
        <v>7</v>
      </c>
      <c r="B35" s="30" t="s">
        <v>8</v>
      </c>
      <c r="C35" s="30" t="s">
        <v>303</v>
      </c>
      <c r="D35" s="25" t="str">
        <f t="shared" si="1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>
      <c r="A36" s="30" t="s">
        <v>7</v>
      </c>
      <c r="B36" s="30" t="s">
        <v>196</v>
      </c>
      <c r="C36" s="30" t="s">
        <v>302</v>
      </c>
      <c r="D36" s="25" t="str">
        <f t="shared" si="1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>
      <c r="A37" s="30" t="s">
        <v>47</v>
      </c>
      <c r="B37" s="30" t="s">
        <v>205</v>
      </c>
      <c r="C37" s="30" t="s">
        <v>206</v>
      </c>
      <c r="D37" s="25" t="str">
        <f t="shared" si="1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>
      <c r="A38" s="30" t="s">
        <v>47</v>
      </c>
      <c r="B38" s="30" t="s">
        <v>207</v>
      </c>
      <c r="C38" s="30" t="s">
        <v>208</v>
      </c>
      <c r="D38" s="25" t="str">
        <f t="shared" si="1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>
      <c r="A70" s="30" t="s">
        <v>66</v>
      </c>
      <c r="B70" s="30" t="s">
        <v>69</v>
      </c>
      <c r="C70" s="30" t="s">
        <v>70</v>
      </c>
      <c r="D70" s="25" t="str">
        <f t="shared" si="1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>
      <c r="A71" s="30" t="s">
        <v>66</v>
      </c>
      <c r="B71" s="30" t="s">
        <v>240</v>
      </c>
      <c r="C71" s="30" t="s">
        <v>241</v>
      </c>
      <c r="D71" s="25" t="str">
        <f t="shared" si="1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>
      <c r="A72" s="30" t="s">
        <v>66</v>
      </c>
      <c r="B72" s="30" t="s">
        <v>242</v>
      </c>
      <c r="C72" s="30" t="s">
        <v>243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>
      <c r="A73" s="30" t="s">
        <v>66</v>
      </c>
      <c r="B73" s="30" t="s">
        <v>71</v>
      </c>
      <c r="C73" s="30" t="s">
        <v>72</v>
      </c>
      <c r="D73" s="25" t="str">
        <f t="shared" ref="D73:D136" si="2">(E73+F73+L73+G73+H73+I73+J73+K73) &amp;M73</f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>
      <c r="A102" s="30" t="s">
        <v>9</v>
      </c>
      <c r="B102" s="30" t="s">
        <v>93</v>
      </c>
      <c r="C102" s="30" t="s">
        <v>94</v>
      </c>
      <c r="D102" s="25" t="str">
        <f t="shared" si="2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>
      <c r="A103" s="30" t="s">
        <v>9</v>
      </c>
      <c r="B103" s="30" t="s">
        <v>164</v>
      </c>
      <c r="C103" s="30" t="s">
        <v>163</v>
      </c>
      <c r="D103" s="25" t="str">
        <f t="shared" si="2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>
      <c r="A104" s="30" t="s">
        <v>9</v>
      </c>
      <c r="B104" s="30" t="s">
        <v>293</v>
      </c>
      <c r="C104" s="30" t="s">
        <v>294</v>
      </c>
      <c r="D104" s="25" t="str">
        <f t="shared" si="2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>
      <c r="A105" s="30" t="s">
        <v>9</v>
      </c>
      <c r="B105" s="30" t="s">
        <v>248</v>
      </c>
      <c r="C105" s="30" t="s">
        <v>249</v>
      </c>
      <c r="D105" s="25" t="str">
        <f t="shared" si="2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>
      <c r="A106" s="30" t="s">
        <v>27</v>
      </c>
      <c r="B106" s="30" t="s">
        <v>95</v>
      </c>
      <c r="C106" s="30" t="s">
        <v>96</v>
      </c>
      <c r="D106" s="25" t="str">
        <f t="shared" si="2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>
      <c r="A107" s="30" t="s">
        <v>27</v>
      </c>
      <c r="B107" s="30" t="s">
        <v>97</v>
      </c>
      <c r="C107" s="30" t="s">
        <v>98</v>
      </c>
      <c r="D107" s="25" t="str">
        <f t="shared" si="2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>
      <c r="A108" s="30" t="s">
        <v>27</v>
      </c>
      <c r="B108" s="30" t="s">
        <v>99</v>
      </c>
      <c r="C108" s="30" t="s">
        <v>100</v>
      </c>
      <c r="D108" s="25" t="str">
        <f t="shared" si="2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>
      <c r="A109" s="30" t="s">
        <v>27</v>
      </c>
      <c r="B109" s="30" t="s">
        <v>101</v>
      </c>
      <c r="C109" s="30" t="s">
        <v>102</v>
      </c>
      <c r="D109" s="25" t="str">
        <f t="shared" si="2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>
      <c r="A110" s="30" t="s">
        <v>27</v>
      </c>
      <c r="B110" s="30" t="s">
        <v>103</v>
      </c>
      <c r="C110" s="30" t="s">
        <v>104</v>
      </c>
      <c r="D110" s="25" t="str">
        <f t="shared" si="2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>
      <c r="A111" s="44" t="s">
        <v>27</v>
      </c>
      <c r="B111" s="44" t="s">
        <v>105</v>
      </c>
      <c r="C111" s="44" t="s">
        <v>106</v>
      </c>
      <c r="D111" s="42" t="str">
        <f t="shared" si="2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>
      <c r="A112" s="60" t="s">
        <v>27</v>
      </c>
      <c r="B112" s="60" t="s">
        <v>28</v>
      </c>
      <c r="C112" s="60" t="s">
        <v>387</v>
      </c>
      <c r="D112" s="26" t="str">
        <f t="shared" si="2"/>
        <v>0kabel ligt nog bij klant</v>
      </c>
      <c r="E112" s="27">
        <v>0</v>
      </c>
      <c r="F112" s="27"/>
      <c r="G112" s="27"/>
      <c r="H112" s="27"/>
      <c r="I112" s="27"/>
      <c r="J112" s="27"/>
      <c r="K112" s="27"/>
      <c r="L112" s="27"/>
      <c r="M112" s="27" t="s">
        <v>538</v>
      </c>
    </row>
    <row r="113" spans="1:13" hidden="1">
      <c r="A113" s="54" t="s">
        <v>107</v>
      </c>
      <c r="B113" s="54" t="s">
        <v>108</v>
      </c>
      <c r="C113" s="54" t="s">
        <v>109</v>
      </c>
      <c r="D113" s="49" t="str">
        <f t="shared" si="2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>
      <c r="A114" s="30" t="s">
        <v>107</v>
      </c>
      <c r="B114" s="30" t="s">
        <v>110</v>
      </c>
      <c r="C114" s="30" t="s">
        <v>111</v>
      </c>
      <c r="D114" s="25" t="str">
        <f t="shared" si="2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>
      <c r="A115" s="30" t="s">
        <v>107</v>
      </c>
      <c r="B115" s="30" t="s">
        <v>250</v>
      </c>
      <c r="C115" s="30" t="s">
        <v>251</v>
      </c>
      <c r="D115" s="25" t="str">
        <f t="shared" si="2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>
      <c r="A116" s="30" t="s">
        <v>107</v>
      </c>
      <c r="B116" s="30" t="s">
        <v>252</v>
      </c>
      <c r="C116" s="30" t="s">
        <v>253</v>
      </c>
      <c r="D116" s="25" t="str">
        <f t="shared" si="2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>
      <c r="A117" s="30" t="s">
        <v>107</v>
      </c>
      <c r="B117" s="30" t="s">
        <v>254</v>
      </c>
      <c r="C117" s="30" t="s">
        <v>255</v>
      </c>
      <c r="D117" s="25" t="str">
        <f t="shared" si="2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>
      <c r="A118" s="30" t="s">
        <v>107</v>
      </c>
      <c r="B118" s="30" t="s">
        <v>256</v>
      </c>
      <c r="C118" s="30" t="s">
        <v>257</v>
      </c>
      <c r="D118" s="25" t="str">
        <f t="shared" si="2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>
      <c r="A119" s="30" t="s">
        <v>33</v>
      </c>
      <c r="B119" s="30" t="s">
        <v>34</v>
      </c>
      <c r="C119" s="30" t="s">
        <v>35</v>
      </c>
      <c r="D119" s="25" t="str">
        <f t="shared" si="2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>
      <c r="A120" s="30" t="s">
        <v>258</v>
      </c>
      <c r="B120" s="30" t="s">
        <v>259</v>
      </c>
      <c r="C120" s="30" t="s">
        <v>260</v>
      </c>
      <c r="D120" s="25" t="str">
        <f t="shared" si="2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>
      <c r="A121" s="30" t="s">
        <v>258</v>
      </c>
      <c r="B121" s="30" t="s">
        <v>261</v>
      </c>
      <c r="C121" s="30" t="s">
        <v>262</v>
      </c>
      <c r="D121" s="25" t="str">
        <f t="shared" si="2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>
      <c r="A122" s="30" t="s">
        <v>41</v>
      </c>
      <c r="B122" s="30" t="s">
        <v>42</v>
      </c>
      <c r="C122" s="30" t="s">
        <v>43</v>
      </c>
      <c r="D122" s="25" t="str">
        <f t="shared" si="2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>
      <c r="A123" s="30" t="s">
        <v>263</v>
      </c>
      <c r="B123" s="30" t="s">
        <v>264</v>
      </c>
      <c r="C123" s="30" t="s">
        <v>265</v>
      </c>
      <c r="D123" s="25" t="str">
        <f t="shared" si="2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>
      <c r="A124" s="30" t="s">
        <v>263</v>
      </c>
      <c r="B124" s="30" t="s">
        <v>266</v>
      </c>
      <c r="C124" s="30" t="s">
        <v>267</v>
      </c>
      <c r="D124" s="25" t="str">
        <f t="shared" si="2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>
      <c r="A125" s="30" t="s">
        <v>114</v>
      </c>
      <c r="B125" s="30" t="s">
        <v>115</v>
      </c>
      <c r="C125" s="30" t="s">
        <v>116</v>
      </c>
      <c r="D125" s="25" t="str">
        <f t="shared" si="2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>
      <c r="A126" s="30" t="s">
        <v>44</v>
      </c>
      <c r="B126" s="30" t="s">
        <v>45</v>
      </c>
      <c r="C126" s="30" t="s">
        <v>46</v>
      </c>
      <c r="D126" s="25" t="str">
        <f t="shared" si="2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>
      <c r="A127" s="30" t="s">
        <v>120</v>
      </c>
      <c r="B127" s="30" t="s">
        <v>271</v>
      </c>
      <c r="C127" s="30" t="s">
        <v>272</v>
      </c>
      <c r="D127" s="25" t="str">
        <f t="shared" si="2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>
      <c r="A128" s="30" t="s">
        <v>120</v>
      </c>
      <c r="B128" s="30" t="s">
        <v>273</v>
      </c>
      <c r="C128" s="30" t="s">
        <v>274</v>
      </c>
      <c r="D128" s="25" t="str">
        <f t="shared" si="2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>
      <c r="A129" s="30" t="s">
        <v>120</v>
      </c>
      <c r="B129" s="30" t="s">
        <v>121</v>
      </c>
      <c r="C129" s="30" t="s">
        <v>122</v>
      </c>
      <c r="D129" s="25" t="str">
        <f t="shared" si="2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>
      <c r="A130" s="30" t="s">
        <v>120</v>
      </c>
      <c r="B130" s="30" t="s">
        <v>275</v>
      </c>
      <c r="C130" s="30" t="s">
        <v>276</v>
      </c>
      <c r="D130" s="25" t="str">
        <f t="shared" si="2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>
      <c r="A131" s="30" t="s">
        <v>120</v>
      </c>
      <c r="B131" s="30" t="s">
        <v>198</v>
      </c>
      <c r="C131" s="30" t="s">
        <v>199</v>
      </c>
      <c r="D131" s="25" t="str">
        <f t="shared" si="2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>
      <c r="A132" s="30" t="s">
        <v>120</v>
      </c>
      <c r="B132" s="30" t="s">
        <v>277</v>
      </c>
      <c r="C132" s="30" t="s">
        <v>278</v>
      </c>
      <c r="D132" s="25" t="str">
        <f t="shared" si="2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>
      <c r="A133" s="30" t="s">
        <v>279</v>
      </c>
      <c r="B133" s="30" t="s">
        <v>280</v>
      </c>
      <c r="C133" s="30" t="s">
        <v>281</v>
      </c>
      <c r="D133" s="25" t="str">
        <f t="shared" si="2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>
      <c r="A134" s="30" t="s">
        <v>282</v>
      </c>
      <c r="B134" s="30" t="s">
        <v>283</v>
      </c>
      <c r="C134" s="30" t="s">
        <v>284</v>
      </c>
      <c r="D134" s="25" t="str">
        <f t="shared" si="2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>
      <c r="A135" s="30" t="s">
        <v>285</v>
      </c>
      <c r="B135" s="30" t="s">
        <v>286</v>
      </c>
      <c r="C135" s="30" t="s">
        <v>287</v>
      </c>
      <c r="D135" s="25" t="str">
        <f t="shared" si="2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>
      <c r="A136" s="30" t="s">
        <v>14</v>
      </c>
      <c r="B136" s="30" t="s">
        <v>15</v>
      </c>
      <c r="C136" s="30" t="s">
        <v>16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>
      <c r="A137" s="30" t="s">
        <v>14</v>
      </c>
      <c r="B137" s="30" t="s">
        <v>17</v>
      </c>
      <c r="C137" s="30" t="s">
        <v>18</v>
      </c>
      <c r="D137" s="25" t="str">
        <f t="shared" ref="D137:D167" si="3">(E137+F137+L137+G137+H137+I137+J137+K137) &amp;M137</f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>
      <c r="A138" s="30" t="s">
        <v>14</v>
      </c>
      <c r="B138" s="30" t="s">
        <v>201</v>
      </c>
      <c r="C138" s="30" t="s">
        <v>202</v>
      </c>
      <c r="D138" s="25" t="str">
        <f t="shared" si="3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>
      <c r="A139" s="30" t="s">
        <v>14</v>
      </c>
      <c r="B139" s="30" t="s">
        <v>203</v>
      </c>
      <c r="C139" s="30" t="s">
        <v>204</v>
      </c>
      <c r="D139" s="25" t="str">
        <f t="shared" si="3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>
      <c r="A140" s="30" t="s">
        <v>36</v>
      </c>
      <c r="B140" s="30" t="s">
        <v>37</v>
      </c>
      <c r="C140" s="30" t="s">
        <v>38</v>
      </c>
      <c r="D140" s="25" t="str">
        <f t="shared" si="3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>
      <c r="A141" s="30" t="s">
        <v>383</v>
      </c>
      <c r="B141" s="30" t="s">
        <v>384</v>
      </c>
      <c r="C141" s="30" t="s">
        <v>385</v>
      </c>
      <c r="D141" s="25" t="str">
        <f t="shared" si="3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>
      <c r="A142" t="s">
        <v>30</v>
      </c>
      <c r="B142" t="s">
        <v>39</v>
      </c>
      <c r="C142" t="s">
        <v>40</v>
      </c>
      <c r="D142" s="25" t="str">
        <f t="shared" si="3"/>
        <v>0</v>
      </c>
      <c r="AF142" s="3"/>
      <c r="AN142" s="3"/>
      <c r="AO142" s="3"/>
    </row>
    <row r="143" spans="1:63" hidden="1">
      <c r="A143" t="s">
        <v>41</v>
      </c>
      <c r="B143" t="s">
        <v>42</v>
      </c>
      <c r="C143" t="s">
        <v>43</v>
      </c>
      <c r="D143" s="25" t="str">
        <f t="shared" si="3"/>
        <v>0</v>
      </c>
    </row>
    <row r="144" spans="1:63" hidden="1">
      <c r="A144" t="s">
        <v>52</v>
      </c>
      <c r="B144" t="s">
        <v>509</v>
      </c>
      <c r="C144" t="s">
        <v>508</v>
      </c>
      <c r="D144" s="42" t="str">
        <f t="shared" si="3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>
      <c r="A145" s="60" t="s">
        <v>52</v>
      </c>
      <c r="B145" s="60" t="s">
        <v>517</v>
      </c>
      <c r="C145" s="60" t="s">
        <v>516</v>
      </c>
      <c r="D145" s="26" t="str">
        <f t="shared" si="3"/>
        <v>2</v>
      </c>
      <c r="E145" s="26"/>
      <c r="F145" s="26"/>
      <c r="G145" s="26">
        <v>2</v>
      </c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>
      <c r="A146" s="60" t="s">
        <v>27</v>
      </c>
      <c r="B146" s="60" t="s">
        <v>527</v>
      </c>
      <c r="C146" s="60" t="s">
        <v>526</v>
      </c>
      <c r="D146" s="26" t="str">
        <f t="shared" si="3"/>
        <v>1</v>
      </c>
      <c r="E146" s="26"/>
      <c r="F146" s="26">
        <v>1</v>
      </c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>
      <c r="D147" s="49" t="str">
        <f t="shared" si="3"/>
        <v>0</v>
      </c>
    </row>
    <row r="148" spans="1:62" hidden="1">
      <c r="D148" s="25" t="str">
        <f t="shared" si="3"/>
        <v>0</v>
      </c>
    </row>
    <row r="149" spans="1:62" hidden="1">
      <c r="D149" s="25" t="str">
        <f t="shared" si="3"/>
        <v>0</v>
      </c>
    </row>
    <row r="150" spans="1:62" hidden="1">
      <c r="D150" s="25" t="str">
        <f t="shared" si="3"/>
        <v>0</v>
      </c>
    </row>
    <row r="151" spans="1:62" hidden="1">
      <c r="D151" s="25" t="str">
        <f t="shared" si="3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>
      <c r="D152" s="25" t="str">
        <f t="shared" si="3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>
      <c r="D153" s="25" t="str">
        <f t="shared" si="3"/>
        <v>0</v>
      </c>
    </row>
    <row r="154" spans="1:62" hidden="1">
      <c r="D154" s="25" t="str">
        <f t="shared" si="3"/>
        <v>0</v>
      </c>
    </row>
    <row r="155" spans="1:62" hidden="1">
      <c r="D155" s="25" t="str">
        <f t="shared" si="3"/>
        <v>0</v>
      </c>
    </row>
    <row r="156" spans="1:62" hidden="1">
      <c r="D156" s="25" t="str">
        <f t="shared" si="3"/>
        <v>0</v>
      </c>
    </row>
    <row r="157" spans="1:62" hidden="1">
      <c r="D157" s="25" t="str">
        <f t="shared" si="3"/>
        <v>0</v>
      </c>
    </row>
    <row r="158" spans="1:62" hidden="1">
      <c r="D158" s="25" t="str">
        <f t="shared" si="3"/>
        <v>0</v>
      </c>
    </row>
    <row r="159" spans="1:62" hidden="1">
      <c r="D159" s="25" t="str">
        <f t="shared" si="3"/>
        <v>0</v>
      </c>
    </row>
    <row r="160" spans="1:62" hidden="1">
      <c r="D160" s="25" t="str">
        <f t="shared" si="3"/>
        <v>0</v>
      </c>
    </row>
    <row r="161" spans="2:13" hidden="1">
      <c r="D161" s="25" t="str">
        <f t="shared" si="3"/>
        <v>0</v>
      </c>
    </row>
    <row r="162" spans="2:13" hidden="1">
      <c r="D162" s="25" t="str">
        <f t="shared" si="3"/>
        <v>0</v>
      </c>
    </row>
    <row r="163" spans="2:13" hidden="1">
      <c r="D163" s="25" t="str">
        <f t="shared" si="3"/>
        <v>0</v>
      </c>
    </row>
    <row r="164" spans="2:13" hidden="1">
      <c r="D164" s="25" t="str">
        <f t="shared" si="3"/>
        <v>0</v>
      </c>
    </row>
    <row r="165" spans="2:13" hidden="1">
      <c r="D165" s="25" t="str">
        <f t="shared" si="3"/>
        <v>0</v>
      </c>
    </row>
    <row r="166" spans="2:13">
      <c r="B166" s="7" t="s">
        <v>541</v>
      </c>
      <c r="C166" s="7" t="s">
        <v>542</v>
      </c>
      <c r="D166" s="26" t="str">
        <f t="shared" si="3"/>
        <v>1laser635nm</v>
      </c>
      <c r="G166" s="32">
        <v>1</v>
      </c>
      <c r="M166" s="22" t="s">
        <v>540</v>
      </c>
    </row>
    <row r="167" spans="2:13">
      <c r="D167" s="26" t="str">
        <f t="shared" si="3"/>
        <v>1statief ?</v>
      </c>
      <c r="G167" s="32">
        <v>1</v>
      </c>
      <c r="M167" s="22" t="s">
        <v>543</v>
      </c>
    </row>
  </sheetData>
  <autoFilter ref="A5:M165">
    <filterColumn colId="3">
      <filters>
        <filter val="0kabel ligt nog bij klant"/>
        <filter val="1"/>
        <filter val="1aanraag v klant"/>
        <filter val="1calib forfait"/>
        <filter val="1calib+cert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5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88067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7</xdr:col>
                <xdr:colOff>342900</xdr:colOff>
                <xdr:row>2</xdr:row>
                <xdr:rowOff>19050</xdr:rowOff>
              </to>
            </anchor>
          </controlPr>
        </control>
      </mc:Choice>
      <mc:Fallback>
        <control shapeId="88067" r:id="rId7" name="CommandButton3"/>
      </mc:Fallback>
    </mc:AlternateContent>
    <mc:AlternateContent xmlns:mc="http://schemas.openxmlformats.org/markup-compatibility/2006">
      <mc:Choice Requires="x14">
        <control shapeId="88066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88066" r:id="rId9" name="CommandButton2"/>
      </mc:Fallback>
    </mc:AlternateContent>
    <mc:AlternateContent xmlns:mc="http://schemas.openxmlformats.org/markup-compatibility/2006">
      <mc:Choice Requires="x14">
        <control shapeId="88065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88065" r:id="rId11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0">
    <tabColor rgb="FFFFC000"/>
    <pageSetUpPr fitToPage="1"/>
  </sheetPr>
  <dimension ref="A1:BJ165"/>
  <sheetViews>
    <sheetView zoomScale="95" zoomScaleNormal="95" workbookViewId="0">
      <selection activeCell="C20" sqref="C20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>
      <c r="A2"/>
      <c r="B2"/>
      <c r="C2"/>
      <c r="D2"/>
      <c r="E2"/>
      <c r="F2"/>
      <c r="G2"/>
      <c r="H2"/>
      <c r="I2"/>
      <c r="J2"/>
      <c r="K2"/>
      <c r="L2"/>
      <c r="M2"/>
    </row>
    <row r="3" spans="1:14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190.5">
      <c r="C4" s="36" t="s">
        <v>435</v>
      </c>
      <c r="E4" s="39" t="s">
        <v>428</v>
      </c>
      <c r="F4" s="39" t="s">
        <v>428</v>
      </c>
      <c r="G4" s="39" t="s">
        <v>433</v>
      </c>
      <c r="H4" s="39" t="s">
        <v>434</v>
      </c>
      <c r="I4" s="39"/>
      <c r="J4" s="39"/>
      <c r="K4" s="39"/>
      <c r="L4" s="39"/>
      <c r="M4" s="39"/>
    </row>
    <row r="5" spans="1:14" s="36" customFormat="1" ht="98.25" customHeight="1">
      <c r="A5" s="33"/>
      <c r="B5" s="33" t="s">
        <v>325</v>
      </c>
      <c r="C5" s="33" t="str">
        <f ca="1">MID(CELL("filename",A5),FIND("]",CELL("filename",A5))+1,256)</f>
        <v>batch47</v>
      </c>
      <c r="D5" s="34" t="s">
        <v>382</v>
      </c>
      <c r="E5" s="37" t="s">
        <v>429</v>
      </c>
      <c r="F5" s="37" t="s">
        <v>430</v>
      </c>
      <c r="G5" s="37" t="s">
        <v>431</v>
      </c>
      <c r="H5" s="37" t="s">
        <v>432</v>
      </c>
      <c r="I5" s="37"/>
      <c r="J5" s="37"/>
      <c r="K5" s="38"/>
      <c r="L5" s="35"/>
      <c r="M5" s="38" t="s">
        <v>386</v>
      </c>
    </row>
    <row r="6" spans="1:14" ht="17.25" customHeight="1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customHeight="1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customHeight="1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customHeight="1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customHeight="1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customHeight="1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customHeight="1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customHeight="1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customHeight="1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customHeight="1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customHeight="1">
      <c r="A20" s="41" t="s">
        <v>107</v>
      </c>
      <c r="B20" s="41" t="s">
        <v>112</v>
      </c>
      <c r="C20" s="41" t="s">
        <v>312</v>
      </c>
      <c r="D20" s="42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customHeight="1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customHeight="1">
      <c r="A22" s="45" t="s">
        <v>9</v>
      </c>
      <c r="B22" s="45" t="s">
        <v>168</v>
      </c>
      <c r="C22" s="45" t="s">
        <v>311</v>
      </c>
      <c r="D22" s="46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customHeight="1">
      <c r="A23" s="51" t="s">
        <v>9</v>
      </c>
      <c r="B23" s="51" t="s">
        <v>155</v>
      </c>
      <c r="C23" s="51" t="s">
        <v>156</v>
      </c>
      <c r="D23" s="25" t="str">
        <f t="shared" si="0"/>
        <v>2</v>
      </c>
      <c r="E23" s="27">
        <v>1</v>
      </c>
      <c r="F23" s="27">
        <v>1</v>
      </c>
      <c r="G23" s="27"/>
      <c r="H23" s="27"/>
      <c r="I23" s="27"/>
      <c r="J23" s="27"/>
      <c r="K23" s="27"/>
      <c r="L23" s="27"/>
      <c r="M23" s="27"/>
    </row>
    <row r="24" spans="1:13" ht="18" customHeight="1">
      <c r="A24" s="48" t="s">
        <v>138</v>
      </c>
      <c r="B24" s="48" t="s">
        <v>149</v>
      </c>
      <c r="C24" s="48" t="s">
        <v>345</v>
      </c>
      <c r="D24" s="49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customHeight="1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customHeight="1">
      <c r="A26" s="41" t="s">
        <v>4</v>
      </c>
      <c r="B26" s="41" t="s">
        <v>188</v>
      </c>
      <c r="C26" s="41" t="s">
        <v>189</v>
      </c>
      <c r="D26" s="42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customHeight="1">
      <c r="A27" s="51" t="s">
        <v>129</v>
      </c>
      <c r="B27" s="51" t="s">
        <v>130</v>
      </c>
      <c r="C27" s="51" t="s">
        <v>131</v>
      </c>
      <c r="D27" s="25" t="str">
        <f t="shared" si="0"/>
        <v>3</v>
      </c>
      <c r="E27" s="27">
        <v>2</v>
      </c>
      <c r="F27" s="27">
        <v>1</v>
      </c>
      <c r="G27" s="27"/>
      <c r="H27" s="27"/>
      <c r="I27" s="27"/>
      <c r="J27" s="27"/>
      <c r="K27" s="27"/>
      <c r="L27" s="27"/>
      <c r="M27" s="27"/>
    </row>
    <row r="28" spans="1:13" ht="18" customHeight="1">
      <c r="A28" s="51" t="s">
        <v>138</v>
      </c>
      <c r="B28" s="51" t="s">
        <v>143</v>
      </c>
      <c r="C28" s="51" t="s">
        <v>144</v>
      </c>
      <c r="D28" s="25" t="str">
        <f t="shared" si="0"/>
        <v>3</v>
      </c>
      <c r="E28" s="27">
        <v>1</v>
      </c>
      <c r="F28" s="27">
        <v>1</v>
      </c>
      <c r="G28" s="27">
        <v>1</v>
      </c>
      <c r="H28" s="27"/>
      <c r="I28" s="27"/>
      <c r="J28" s="27"/>
      <c r="K28" s="27"/>
      <c r="L28" s="27"/>
      <c r="M28" s="27"/>
    </row>
    <row r="29" spans="1:13" ht="18" customHeight="1">
      <c r="A29" s="51" t="s">
        <v>4</v>
      </c>
      <c r="B29" s="51" t="s">
        <v>85</v>
      </c>
      <c r="C29" s="51" t="s">
        <v>86</v>
      </c>
      <c r="D29" s="25" t="str">
        <f t="shared" si="0"/>
        <v>6</v>
      </c>
      <c r="E29" s="27">
        <v>3</v>
      </c>
      <c r="F29" s="27">
        <v>3</v>
      </c>
      <c r="G29" s="27"/>
      <c r="H29" s="27"/>
      <c r="I29" s="27"/>
      <c r="J29" s="27"/>
      <c r="K29" s="27"/>
      <c r="L29" s="27"/>
      <c r="M29" s="27"/>
    </row>
    <row r="30" spans="1:13" ht="18" customHeight="1">
      <c r="A30" s="48" t="s">
        <v>9</v>
      </c>
      <c r="B30" s="48" t="s">
        <v>25</v>
      </c>
      <c r="C30" s="48" t="s">
        <v>313</v>
      </c>
      <c r="D30" s="49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customHeight="1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customHeight="1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customHeight="1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customHeight="1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>
      <c r="A138" s="44" t="s">
        <v>36</v>
      </c>
      <c r="B138" s="44" t="s">
        <v>37</v>
      </c>
      <c r="C138" s="44" t="s">
        <v>38</v>
      </c>
      <c r="D138" s="42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>
      <c r="A139" s="51" t="s">
        <v>383</v>
      </c>
      <c r="B139" s="51" t="s">
        <v>384</v>
      </c>
      <c r="C139" s="51" t="s">
        <v>385</v>
      </c>
      <c r="D139" s="25" t="str">
        <f t="shared" si="2"/>
        <v>1</v>
      </c>
      <c r="E139" s="27"/>
      <c r="F139" s="27"/>
      <c r="G139" s="27"/>
      <c r="H139" s="27">
        <v>1</v>
      </c>
      <c r="I139" s="27"/>
      <c r="J139" s="27"/>
      <c r="K139" s="27"/>
      <c r="L139" s="27"/>
      <c r="M139" s="27"/>
      <c r="AF139" s="3"/>
      <c r="AN139" s="3"/>
      <c r="AO139" s="3"/>
    </row>
    <row r="140" spans="1:41">
      <c r="A140" t="s">
        <v>30</v>
      </c>
      <c r="B140" t="s">
        <v>39</v>
      </c>
      <c r="C140" t="s">
        <v>40</v>
      </c>
      <c r="D140" s="49" t="str">
        <f t="shared" si="2"/>
        <v>0</v>
      </c>
      <c r="AF140" s="3"/>
      <c r="AN140" s="3"/>
      <c r="AO140" s="3"/>
    </row>
    <row r="141" spans="1:41">
      <c r="A141" t="s">
        <v>41</v>
      </c>
      <c r="B141" t="s">
        <v>42</v>
      </c>
      <c r="C141" t="s">
        <v>43</v>
      </c>
      <c r="D141" s="42" t="str">
        <f t="shared" si="2"/>
        <v>0</v>
      </c>
    </row>
    <row r="142" spans="1:41">
      <c r="A142" s="51" t="s">
        <v>30</v>
      </c>
      <c r="B142" s="51" t="s">
        <v>439</v>
      </c>
      <c r="C142" s="51" t="s">
        <v>438</v>
      </c>
      <c r="D142" s="25" t="str">
        <f t="shared" si="2"/>
        <v>1</v>
      </c>
      <c r="E142" s="26"/>
      <c r="F142" s="26">
        <v>1</v>
      </c>
      <c r="G142" s="26"/>
      <c r="H142" s="26"/>
      <c r="I142" s="26"/>
      <c r="J142" s="26"/>
      <c r="K142" s="26"/>
      <c r="L142" s="27"/>
      <c r="M142" s="27"/>
    </row>
    <row r="143" spans="1:41">
      <c r="A143" s="51" t="s">
        <v>169</v>
      </c>
      <c r="B143" s="51" t="s">
        <v>485</v>
      </c>
      <c r="C143" s="51" t="s">
        <v>484</v>
      </c>
      <c r="D143" s="25" t="str">
        <f t="shared" si="2"/>
        <v>1</v>
      </c>
      <c r="E143" s="26"/>
      <c r="F143" s="26"/>
      <c r="G143" s="26">
        <v>1</v>
      </c>
      <c r="H143" s="26"/>
      <c r="I143" s="26"/>
      <c r="J143" s="26"/>
      <c r="K143" s="26"/>
      <c r="L143" s="27"/>
      <c r="M143" s="27"/>
    </row>
    <row r="144" spans="1:41">
      <c r="A144"/>
      <c r="B144"/>
      <c r="C144"/>
      <c r="D144" s="49" t="str">
        <f t="shared" si="2"/>
        <v>0</v>
      </c>
    </row>
    <row r="145" spans="4:62">
      <c r="D145" s="25" t="str">
        <f t="shared" si="2"/>
        <v>0</v>
      </c>
    </row>
    <row r="146" spans="4:62">
      <c r="D146" s="25" t="str">
        <f t="shared" si="2"/>
        <v>0</v>
      </c>
    </row>
    <row r="147" spans="4:62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>
      <c r="D153" s="25" t="str">
        <f t="shared" si="2"/>
        <v>0</v>
      </c>
    </row>
    <row r="154" spans="4:62">
      <c r="D154" s="25" t="str">
        <f t="shared" si="2"/>
        <v>0</v>
      </c>
    </row>
    <row r="155" spans="4:62">
      <c r="D155" s="25" t="str">
        <f t="shared" si="2"/>
        <v>0</v>
      </c>
    </row>
    <row r="156" spans="4:62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>
      <c r="D158" s="25" t="str">
        <f t="shared" si="2"/>
        <v>0</v>
      </c>
    </row>
    <row r="159" spans="4:62">
      <c r="D159" s="25" t="str">
        <f t="shared" si="2"/>
        <v>0</v>
      </c>
    </row>
    <row r="160" spans="4:62">
      <c r="D160" s="25" t="str">
        <f t="shared" si="2"/>
        <v>0</v>
      </c>
    </row>
    <row r="161" spans="1:13">
      <c r="D161" s="25" t="str">
        <f t="shared" si="2"/>
        <v>0</v>
      </c>
    </row>
    <row r="162" spans="1:13">
      <c r="D162" s="25" t="str">
        <f t="shared" si="2"/>
        <v>0</v>
      </c>
    </row>
    <row r="163" spans="1:13">
      <c r="D163" s="25" t="str">
        <f t="shared" si="2"/>
        <v>0</v>
      </c>
    </row>
    <row r="164" spans="1:13">
      <c r="D164" s="42" t="str">
        <f t="shared" si="2"/>
        <v>0</v>
      </c>
    </row>
    <row r="165" spans="1:13">
      <c r="A165" s="52"/>
      <c r="B165" s="52"/>
      <c r="C165" s="52"/>
      <c r="D165" s="25"/>
      <c r="E165" s="26" t="s">
        <v>500</v>
      </c>
      <c r="F165" s="26" t="s">
        <v>501</v>
      </c>
      <c r="G165" s="26" t="s">
        <v>502</v>
      </c>
      <c r="H165" s="26" t="s">
        <v>503</v>
      </c>
      <c r="I165" s="26"/>
      <c r="J165" s="26"/>
      <c r="K165" s="26"/>
      <c r="L165" s="27"/>
      <c r="M165" s="27"/>
    </row>
  </sheetData>
  <autoFilter ref="A5:M164"/>
  <hyperlinks>
    <hyperlink ref="A1" r:id="rId1"/>
    <hyperlink ref="N1" r:id="rId2"/>
    <hyperlink ref="D1" r:id="rId3"/>
  </hyperlinks>
  <pageMargins left="0.25" right="0.25" top="0.75" bottom="0.75" header="0.3" footer="0.3"/>
  <pageSetup paperSize="8" scale="64" orientation="landscape" r:id="rId4"/>
  <drawing r:id="rId5"/>
  <legacyDrawing r:id="rId6"/>
  <controls>
    <mc:AlternateContent xmlns:mc="http://schemas.openxmlformats.org/markup-compatibility/2006">
      <mc:Choice Requires="x14">
        <control shapeId="73729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73729" r:id="rId7" name="CommandButton1"/>
      </mc:Fallback>
    </mc:AlternateContent>
    <mc:AlternateContent xmlns:mc="http://schemas.openxmlformats.org/markup-compatibility/2006">
      <mc:Choice Requires="x14">
        <control shapeId="73730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73730" r:id="rId9" name="CommandButton2"/>
      </mc:Fallback>
    </mc:AlternateContent>
    <mc:AlternateContent xmlns:mc="http://schemas.openxmlformats.org/markup-compatibility/2006">
      <mc:Choice Requires="x14">
        <control shapeId="73731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73731" r:id="rId11" name="CommandButton3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8" filterMode="1">
    <tabColor rgb="FFFFC000"/>
    <pageSetUpPr fitToPage="1"/>
  </sheetPr>
  <dimension ref="A1:AO165"/>
  <sheetViews>
    <sheetView zoomScaleNormal="100" workbookViewId="0">
      <selection activeCell="N1" sqref="A1:AO165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14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>
      <c r="A2"/>
      <c r="B2"/>
      <c r="C2"/>
      <c r="D2"/>
      <c r="E2"/>
      <c r="F2"/>
      <c r="G2"/>
      <c r="H2"/>
      <c r="I2"/>
      <c r="J2"/>
      <c r="K2"/>
      <c r="L2"/>
      <c r="M2"/>
    </row>
    <row r="3" spans="1:14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93.75">
      <c r="E4" s="39" t="s">
        <v>422</v>
      </c>
      <c r="F4" s="39" t="s">
        <v>423</v>
      </c>
      <c r="G4" s="39" t="s">
        <v>424</v>
      </c>
      <c r="H4" s="39" t="s">
        <v>426</v>
      </c>
      <c r="I4" s="39" t="s">
        <v>425</v>
      </c>
      <c r="J4" s="39" t="s">
        <v>427</v>
      </c>
      <c r="K4" s="39" t="s">
        <v>424</v>
      </c>
      <c r="L4" s="39"/>
      <c r="M4" s="39"/>
    </row>
    <row r="5" spans="1:14" s="36" customFormat="1" ht="98.25" customHeight="1">
      <c r="A5" s="33"/>
      <c r="B5" s="33" t="s">
        <v>325</v>
      </c>
      <c r="C5" s="33" t="str">
        <f ca="1">MID(CELL("filename",A5),FIND("]",CELL("filename",A5))+1,256)</f>
        <v>batch46</v>
      </c>
      <c r="D5" s="34" t="s">
        <v>382</v>
      </c>
      <c r="E5" s="37">
        <v>70097.005000000005</v>
      </c>
      <c r="F5" s="37">
        <v>80082.017000000007</v>
      </c>
      <c r="G5" s="37">
        <v>70087.010999999999</v>
      </c>
      <c r="H5" s="37">
        <v>70087.005000000005</v>
      </c>
      <c r="I5" s="37">
        <v>80056.019</v>
      </c>
      <c r="J5" s="37">
        <v>80082.002999999997</v>
      </c>
      <c r="K5" s="38">
        <v>80049.004000000001</v>
      </c>
      <c r="L5" s="35" t="s">
        <v>421</v>
      </c>
      <c r="M5" s="38" t="s">
        <v>386</v>
      </c>
    </row>
    <row r="6" spans="1:14" ht="17.25" hidden="1" customHeight="1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2</v>
      </c>
      <c r="E7" s="26">
        <v>1</v>
      </c>
      <c r="F7" s="26"/>
      <c r="G7" s="26"/>
      <c r="H7" s="26"/>
      <c r="I7" s="26">
        <v>1</v>
      </c>
      <c r="J7" s="26"/>
      <c r="K7" s="26"/>
      <c r="L7" s="27"/>
      <c r="M7" s="27"/>
    </row>
    <row r="8" spans="1:14" ht="18" hidden="1" customHeight="1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>
      <c r="A13" s="29" t="s">
        <v>138</v>
      </c>
      <c r="B13" s="29" t="s">
        <v>162</v>
      </c>
      <c r="C13" s="29" t="s">
        <v>161</v>
      </c>
      <c r="D13" s="25" t="str">
        <f t="shared" si="0"/>
        <v>1</v>
      </c>
      <c r="E13" s="27"/>
      <c r="F13" s="27">
        <v>1</v>
      </c>
      <c r="G13" s="27"/>
      <c r="H13" s="27"/>
      <c r="I13" s="27"/>
      <c r="J13" s="27"/>
      <c r="K13" s="27"/>
      <c r="L13" s="27"/>
      <c r="M13" s="27"/>
    </row>
    <row r="14" spans="1:14" ht="18" hidden="1" customHeight="1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>
      <c r="A17" s="29" t="s">
        <v>268</v>
      </c>
      <c r="B17" s="29" t="s">
        <v>337</v>
      </c>
      <c r="C17" s="29" t="s">
        <v>338</v>
      </c>
      <c r="D17" s="25" t="str">
        <f t="shared" si="0"/>
        <v>2</v>
      </c>
      <c r="E17" s="27"/>
      <c r="F17" s="27">
        <v>1</v>
      </c>
      <c r="G17" s="27"/>
      <c r="H17" s="27"/>
      <c r="I17" s="27"/>
      <c r="J17" s="27"/>
      <c r="K17" s="27">
        <v>1</v>
      </c>
      <c r="L17" s="27"/>
      <c r="M17" s="27"/>
    </row>
    <row r="18" spans="1:13" ht="18" hidden="1" customHeight="1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8" hidden="1" customHeight="1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8" customHeight="1">
      <c r="A23" s="29" t="s">
        <v>9</v>
      </c>
      <c r="B23" s="29" t="s">
        <v>155</v>
      </c>
      <c r="C23" s="29" t="s">
        <v>156</v>
      </c>
      <c r="D23" s="25" t="str">
        <f t="shared" si="0"/>
        <v>1</v>
      </c>
      <c r="E23" s="27"/>
      <c r="F23" s="27"/>
      <c r="G23" s="27"/>
      <c r="H23" s="27"/>
      <c r="I23" s="27">
        <v>1</v>
      </c>
      <c r="J23" s="27"/>
      <c r="K23" s="27"/>
      <c r="L23" s="27"/>
      <c r="M23" s="27"/>
    </row>
    <row r="24" spans="1:13" ht="18" hidden="1" customHeight="1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13" ht="18" hidden="1" customHeight="1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8" customHeight="1">
      <c r="A27" s="29" t="s">
        <v>129</v>
      </c>
      <c r="B27" s="29" t="s">
        <v>130</v>
      </c>
      <c r="C27" s="29" t="s">
        <v>131</v>
      </c>
      <c r="D27" s="25" t="str">
        <f t="shared" si="0"/>
        <v>3</v>
      </c>
      <c r="E27" s="27">
        <v>1</v>
      </c>
      <c r="F27" s="27">
        <v>1</v>
      </c>
      <c r="G27" s="27">
        <v>1</v>
      </c>
      <c r="H27" s="27"/>
      <c r="I27" s="27"/>
      <c r="J27" s="27"/>
      <c r="K27" s="27"/>
      <c r="L27" s="27"/>
      <c r="M27" s="27"/>
    </row>
    <row r="28" spans="1:13" ht="18" customHeight="1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/>
      <c r="F28" s="27"/>
      <c r="G28" s="27">
        <v>1</v>
      </c>
      <c r="H28" s="27"/>
      <c r="I28" s="27">
        <v>1</v>
      </c>
      <c r="J28" s="27">
        <v>1</v>
      </c>
      <c r="K28" s="27">
        <v>1</v>
      </c>
      <c r="L28" s="27"/>
      <c r="M28" s="27"/>
    </row>
    <row r="29" spans="1:13" ht="18" hidden="1" customHeight="1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>
      <c r="A30" s="29" t="s">
        <v>9</v>
      </c>
      <c r="B30" s="29" t="s">
        <v>25</v>
      </c>
      <c r="C30" s="29" t="s">
        <v>313</v>
      </c>
      <c r="D30" s="25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13" ht="18" customHeight="1">
      <c r="A31" s="30" t="s">
        <v>52</v>
      </c>
      <c r="B31" s="30" t="s">
        <v>213</v>
      </c>
      <c r="C31" s="30" t="s">
        <v>214</v>
      </c>
      <c r="D31" s="25" t="str">
        <f t="shared" si="0"/>
        <v>9</v>
      </c>
      <c r="E31" s="27"/>
      <c r="F31" s="27"/>
      <c r="G31" s="27"/>
      <c r="H31" s="27"/>
      <c r="I31" s="27"/>
      <c r="J31" s="27"/>
      <c r="K31" s="27"/>
      <c r="L31" s="27">
        <v>9</v>
      </c>
      <c r="M31" s="27"/>
    </row>
    <row r="32" spans="1:13" ht="18" hidden="1" customHeight="1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I138" s="27"/>
      <c r="J138" s="27"/>
      <c r="K138" s="27"/>
      <c r="L138" s="27"/>
      <c r="M138" s="27"/>
      <c r="AF138" s="3"/>
      <c r="AN138" s="3"/>
      <c r="AO138" s="3"/>
    </row>
    <row r="139" spans="1:41" hidden="1">
      <c r="A139" s="30" t="s">
        <v>383</v>
      </c>
      <c r="B139" s="30" t="s">
        <v>384</v>
      </c>
      <c r="C139" s="30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>
      <c r="A142"/>
      <c r="B142"/>
      <c r="C142"/>
      <c r="D142" s="25" t="str">
        <f t="shared" si="2"/>
        <v>0</v>
      </c>
    </row>
    <row r="143" spans="1:41" hidden="1">
      <c r="A143"/>
      <c r="B143"/>
      <c r="C143"/>
      <c r="D143" s="25" t="str">
        <f t="shared" si="2"/>
        <v>0</v>
      </c>
    </row>
    <row r="144" spans="1:41" hidden="1">
      <c r="A144"/>
      <c r="B144"/>
      <c r="C144"/>
      <c r="D144" s="25" t="str">
        <f t="shared" si="2"/>
        <v>0</v>
      </c>
    </row>
    <row r="145" spans="4:27" hidden="1">
      <c r="D145" s="25" t="str">
        <f t="shared" si="2"/>
        <v>0</v>
      </c>
    </row>
    <row r="146" spans="4:27" hidden="1">
      <c r="D146" s="25" t="str">
        <f t="shared" si="2"/>
        <v>0</v>
      </c>
    </row>
    <row r="147" spans="4:27" hidden="1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27" hidden="1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27" hidden="1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27" hidden="1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27" hidden="1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27" hidden="1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27" hidden="1">
      <c r="D153" s="25" t="str">
        <f t="shared" si="2"/>
        <v>0</v>
      </c>
    </row>
    <row r="154" spans="4:27" hidden="1">
      <c r="D154" s="25" t="str">
        <f t="shared" si="2"/>
        <v>0</v>
      </c>
    </row>
    <row r="155" spans="4:27" hidden="1">
      <c r="D155" s="25" t="str">
        <f t="shared" si="2"/>
        <v>0</v>
      </c>
    </row>
    <row r="156" spans="4:27" hidden="1">
      <c r="D156" s="25" t="str">
        <f t="shared" si="2"/>
        <v>0</v>
      </c>
    </row>
    <row r="157" spans="4:27" hidden="1">
      <c r="D157" s="25" t="str">
        <f t="shared" si="2"/>
        <v>0</v>
      </c>
    </row>
    <row r="158" spans="4:27" hidden="1">
      <c r="D158" s="25" t="str">
        <f t="shared" si="2"/>
        <v>0</v>
      </c>
    </row>
    <row r="159" spans="4:27" hidden="1">
      <c r="D159" s="25" t="str">
        <f t="shared" si="2"/>
        <v>0</v>
      </c>
    </row>
    <row r="160" spans="4:27" hidden="1">
      <c r="D160" s="25" t="str">
        <f t="shared" si="2"/>
        <v>0</v>
      </c>
    </row>
    <row r="161" spans="4:4" hidden="1">
      <c r="D161" s="25" t="str">
        <f t="shared" si="2"/>
        <v>0</v>
      </c>
    </row>
    <row r="162" spans="4:4" hidden="1">
      <c r="D162" s="25" t="str">
        <f t="shared" si="2"/>
        <v>0</v>
      </c>
    </row>
    <row r="163" spans="4:4" hidden="1">
      <c r="D163" s="25" t="str">
        <f t="shared" si="2"/>
        <v>0</v>
      </c>
    </row>
    <row r="164" spans="4:4" hidden="1">
      <c r="D164" s="25" t="str">
        <f t="shared" si="2"/>
        <v>0</v>
      </c>
    </row>
    <row r="165" spans="4:4">
      <c r="D165" s="25"/>
    </row>
  </sheetData>
  <autoFilter ref="A5:M164">
    <filterColumn colId="3">
      <filters>
        <filter val="1"/>
        <filter val="2"/>
        <filter val="3"/>
        <filter val="4"/>
        <filter val="9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60417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60417" r:id="rId7" name="CommandButton1"/>
      </mc:Fallback>
    </mc:AlternateContent>
    <mc:AlternateContent xmlns:mc="http://schemas.openxmlformats.org/markup-compatibility/2006">
      <mc:Choice Requires="x14">
        <control shapeId="60418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60418" r:id="rId9" name="CommandButton2"/>
      </mc:Fallback>
    </mc:AlternateContent>
    <mc:AlternateContent xmlns:mc="http://schemas.openxmlformats.org/markup-compatibility/2006">
      <mc:Choice Requires="x14">
        <control shapeId="60419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60419" r:id="rId11" name="CommandButton3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9">
    <pageSetUpPr fitToPage="1"/>
  </sheetPr>
  <dimension ref="A1:AM136"/>
  <sheetViews>
    <sheetView zoomScaleNormal="100" workbookViewId="0">
      <selection activeCell="I30" sqref="I30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>
      <c r="B1" s="7" t="s">
        <v>325</v>
      </c>
      <c r="C1" s="7" t="str">
        <f ca="1">MID(CELL("filename",A1),FIND("]",CELL("filename",A1))+1,256)</f>
        <v>mst (template)save-as (6)</v>
      </c>
      <c r="F1" s="6" t="s">
        <v>339</v>
      </c>
      <c r="J1" s="6" t="s">
        <v>288</v>
      </c>
      <c r="O1" s="6" t="s">
        <v>295</v>
      </c>
    </row>
    <row r="2" spans="1:15" ht="26.25" customHeight="1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>
      <c r="A3" s="11" t="s">
        <v>314</v>
      </c>
      <c r="B3" s="11" t="s">
        <v>315</v>
      </c>
      <c r="C3" s="11" t="s">
        <v>365</v>
      </c>
      <c r="J3" s="6"/>
    </row>
    <row r="4" spans="1:15" ht="18" customHeight="1">
      <c r="A4" s="10" t="s">
        <v>169</v>
      </c>
      <c r="B4" s="10" t="s">
        <v>215</v>
      </c>
      <c r="C4" s="10" t="s">
        <v>216</v>
      </c>
      <c r="J4" s="6"/>
    </row>
    <row r="5" spans="1:15" ht="18" customHeight="1">
      <c r="A5" s="10" t="s">
        <v>169</v>
      </c>
      <c r="B5" s="10" t="s">
        <v>170</v>
      </c>
      <c r="C5" s="10" t="s">
        <v>171</v>
      </c>
      <c r="J5" s="6"/>
    </row>
    <row r="6" spans="1:15" ht="18" customHeight="1">
      <c r="A6" s="10" t="s">
        <v>169</v>
      </c>
      <c r="B6" s="10" t="s">
        <v>172</v>
      </c>
      <c r="C6" s="10" t="s">
        <v>173</v>
      </c>
      <c r="J6" s="6"/>
    </row>
    <row r="7" spans="1:15" ht="18" customHeight="1">
      <c r="A7" s="10" t="s">
        <v>52</v>
      </c>
      <c r="B7" s="10" t="s">
        <v>53</v>
      </c>
      <c r="C7" s="10" t="s">
        <v>54</v>
      </c>
      <c r="J7" s="6"/>
    </row>
    <row r="8" spans="1:15" ht="18" customHeight="1">
      <c r="A8" s="10" t="s">
        <v>138</v>
      </c>
      <c r="B8" s="10" t="s">
        <v>160</v>
      </c>
      <c r="C8" s="10" t="s">
        <v>159</v>
      </c>
      <c r="J8" s="6"/>
    </row>
    <row r="9" spans="1:15" ht="18" customHeight="1">
      <c r="A9" s="10" t="s">
        <v>138</v>
      </c>
      <c r="B9" s="10" t="s">
        <v>162</v>
      </c>
      <c r="C9" s="10" t="s">
        <v>161</v>
      </c>
      <c r="J9" s="6"/>
    </row>
    <row r="10" spans="1:15" ht="18" customHeight="1">
      <c r="A10" s="10" t="s">
        <v>138</v>
      </c>
      <c r="B10" s="10" t="s">
        <v>139</v>
      </c>
      <c r="C10" s="10" t="s">
        <v>140</v>
      </c>
      <c r="J10" s="6"/>
    </row>
    <row r="11" spans="1:15" ht="18" customHeight="1">
      <c r="A11" s="10" t="s">
        <v>120</v>
      </c>
      <c r="B11" s="10" t="s">
        <v>123</v>
      </c>
      <c r="C11" s="10" t="s">
        <v>124</v>
      </c>
      <c r="J11" s="6"/>
    </row>
    <row r="12" spans="1:15" ht="18" customHeight="1">
      <c r="A12" s="10" t="s">
        <v>120</v>
      </c>
      <c r="B12" s="10" t="s">
        <v>125</v>
      </c>
      <c r="C12" s="10" t="s">
        <v>126</v>
      </c>
      <c r="J12" s="6"/>
    </row>
    <row r="13" spans="1:15" ht="18" customHeight="1">
      <c r="A13" s="10" t="s">
        <v>268</v>
      </c>
      <c r="B13" s="10" t="s">
        <v>337</v>
      </c>
      <c r="C13" s="10" t="s">
        <v>338</v>
      </c>
      <c r="J13" s="6"/>
    </row>
    <row r="14" spans="1:15" ht="18" customHeight="1">
      <c r="A14" s="10" t="s">
        <v>268</v>
      </c>
      <c r="B14" s="10" t="s">
        <v>269</v>
      </c>
      <c r="C14" s="10" t="s">
        <v>336</v>
      </c>
      <c r="J14" s="6"/>
    </row>
    <row r="15" spans="1:15" ht="18" customHeight="1">
      <c r="A15" s="10" t="s">
        <v>117</v>
      </c>
      <c r="B15" s="10" t="s">
        <v>118</v>
      </c>
      <c r="C15" s="10" t="s">
        <v>376</v>
      </c>
      <c r="J15" s="6"/>
    </row>
    <row r="16" spans="1:15" ht="18" customHeight="1">
      <c r="A16" s="10" t="s">
        <v>107</v>
      </c>
      <c r="B16" s="10" t="s">
        <v>112</v>
      </c>
      <c r="C16" s="10" t="s">
        <v>312</v>
      </c>
      <c r="J16" s="6"/>
    </row>
    <row r="17" spans="1:10" ht="18" customHeight="1">
      <c r="A17" s="10" t="s">
        <v>9</v>
      </c>
      <c r="B17" s="10" t="s">
        <v>166</v>
      </c>
      <c r="C17" s="10" t="s">
        <v>310</v>
      </c>
      <c r="J17" s="6"/>
    </row>
    <row r="18" spans="1:10" ht="18" customHeight="1">
      <c r="A18" s="10" t="s">
        <v>9</v>
      </c>
      <c r="B18" s="10" t="s">
        <v>168</v>
      </c>
      <c r="C18" s="10" t="s">
        <v>311</v>
      </c>
      <c r="J18" s="6"/>
    </row>
    <row r="19" spans="1:10" ht="18" customHeight="1">
      <c r="A19" s="10" t="s">
        <v>9</v>
      </c>
      <c r="B19" s="10" t="s">
        <v>155</v>
      </c>
      <c r="C19" s="10" t="s">
        <v>156</v>
      </c>
      <c r="J19" s="6"/>
    </row>
    <row r="20" spans="1:10" ht="18" customHeight="1">
      <c r="A20" s="10" t="s">
        <v>138</v>
      </c>
      <c r="B20" s="10" t="s">
        <v>149</v>
      </c>
      <c r="C20" s="10" t="s">
        <v>345</v>
      </c>
      <c r="J20" s="6"/>
    </row>
    <row r="21" spans="1:10" ht="18" customHeight="1">
      <c r="A21" s="10"/>
      <c r="B21" s="10"/>
      <c r="C21" s="10" t="s">
        <v>366</v>
      </c>
      <c r="J21" s="6"/>
    </row>
    <row r="22" spans="1:10" ht="18" customHeight="1">
      <c r="A22" s="10" t="s">
        <v>4</v>
      </c>
      <c r="B22" s="10" t="s">
        <v>188</v>
      </c>
      <c r="C22" s="10" t="s">
        <v>189</v>
      </c>
      <c r="J22" s="6"/>
    </row>
    <row r="23" spans="1:10" ht="18" customHeight="1">
      <c r="A23" s="10" t="s">
        <v>129</v>
      </c>
      <c r="B23" s="10" t="s">
        <v>130</v>
      </c>
      <c r="C23" s="10" t="s">
        <v>131</v>
      </c>
      <c r="J23" s="6"/>
    </row>
    <row r="24" spans="1:10" ht="18" customHeight="1">
      <c r="A24" s="10" t="s">
        <v>138</v>
      </c>
      <c r="B24" s="10" t="s">
        <v>143</v>
      </c>
      <c r="C24" s="10" t="s">
        <v>144</v>
      </c>
      <c r="J24" s="6"/>
    </row>
    <row r="25" spans="1:10" ht="18" customHeight="1">
      <c r="A25" s="10" t="s">
        <v>4</v>
      </c>
      <c r="B25" s="10" t="s">
        <v>85</v>
      </c>
      <c r="C25" s="10" t="s">
        <v>86</v>
      </c>
      <c r="J25" s="6"/>
    </row>
    <row r="26" spans="1:10" ht="18" customHeight="1">
      <c r="A26" s="10" t="s">
        <v>9</v>
      </c>
      <c r="B26" s="10" t="s">
        <v>25</v>
      </c>
      <c r="C26" s="10" t="s">
        <v>313</v>
      </c>
      <c r="J26" s="6"/>
    </row>
    <row r="27" spans="1:10" ht="18" customHeight="1">
      <c r="A27" s="4" t="s">
        <v>52</v>
      </c>
      <c r="B27" s="4" t="s">
        <v>213</v>
      </c>
      <c r="C27" s="4" t="s">
        <v>214</v>
      </c>
      <c r="J27" s="6"/>
    </row>
    <row r="28" spans="1:10" ht="18" customHeight="1">
      <c r="A28" s="4" t="s">
        <v>138</v>
      </c>
      <c r="B28" s="4" t="s">
        <v>141</v>
      </c>
      <c r="C28" s="4" t="s">
        <v>142</v>
      </c>
      <c r="J28" s="6"/>
    </row>
    <row r="29" spans="1:10" ht="18" customHeight="1">
      <c r="A29" s="4" t="s">
        <v>7</v>
      </c>
      <c r="B29" s="4" t="s">
        <v>8</v>
      </c>
      <c r="C29" s="4" t="s">
        <v>303</v>
      </c>
      <c r="J29" s="6"/>
    </row>
    <row r="30" spans="1:10" ht="18" customHeight="1">
      <c r="A30" s="4" t="s">
        <v>7</v>
      </c>
      <c r="B30" s="4" t="s">
        <v>196</v>
      </c>
      <c r="C30" s="4" t="s">
        <v>302</v>
      </c>
      <c r="J30" s="6"/>
    </row>
    <row r="31" spans="1:10">
      <c r="A31" s="4" t="s">
        <v>47</v>
      </c>
      <c r="B31" s="4" t="s">
        <v>205</v>
      </c>
      <c r="C31" s="4" t="s">
        <v>206</v>
      </c>
    </row>
    <row r="32" spans="1:10">
      <c r="A32" s="4" t="s">
        <v>47</v>
      </c>
      <c r="B32" s="4" t="s">
        <v>207</v>
      </c>
      <c r="C32" s="4" t="s">
        <v>208</v>
      </c>
      <c r="J32" s="6"/>
    </row>
    <row r="33" spans="1:3">
      <c r="A33" s="4" t="s">
        <v>47</v>
      </c>
      <c r="B33" s="4" t="s">
        <v>209</v>
      </c>
      <c r="C33" s="4" t="s">
        <v>210</v>
      </c>
    </row>
    <row r="34" spans="1:3">
      <c r="A34" s="4" t="s">
        <v>47</v>
      </c>
      <c r="B34" s="4" t="s">
        <v>211</v>
      </c>
      <c r="C34" s="4" t="s">
        <v>212</v>
      </c>
    </row>
    <row r="35" spans="1:3">
      <c r="A35" s="4" t="s">
        <v>47</v>
      </c>
      <c r="B35" s="4" t="s">
        <v>48</v>
      </c>
      <c r="C35" s="4" t="s">
        <v>49</v>
      </c>
    </row>
    <row r="36" spans="1:3">
      <c r="A36" s="4" t="s">
        <v>47</v>
      </c>
      <c r="B36" s="4" t="s">
        <v>50</v>
      </c>
      <c r="C36" s="4" t="s">
        <v>51</v>
      </c>
    </row>
    <row r="37" spans="1:3">
      <c r="A37" s="4" t="s">
        <v>55</v>
      </c>
      <c r="B37" s="4" t="s">
        <v>56</v>
      </c>
      <c r="C37" s="4" t="s">
        <v>57</v>
      </c>
    </row>
    <row r="38" spans="1:3">
      <c r="A38" s="4" t="s">
        <v>30</v>
      </c>
      <c r="B38" s="4" t="s">
        <v>58</v>
      </c>
      <c r="C38" s="4" t="s">
        <v>59</v>
      </c>
    </row>
    <row r="39" spans="1:3">
      <c r="A39" s="4" t="s">
        <v>30</v>
      </c>
      <c r="B39" s="4" t="s">
        <v>60</v>
      </c>
      <c r="C39" s="4" t="s">
        <v>61</v>
      </c>
    </row>
    <row r="40" spans="1:3">
      <c r="A40" s="4" t="s">
        <v>30</v>
      </c>
      <c r="B40" s="4" t="s">
        <v>62</v>
      </c>
      <c r="C40" s="4" t="s">
        <v>63</v>
      </c>
    </row>
    <row r="41" spans="1:3">
      <c r="A41" s="4" t="s">
        <v>30</v>
      </c>
      <c r="B41" s="4" t="s">
        <v>31</v>
      </c>
      <c r="C41" s="4" t="s">
        <v>32</v>
      </c>
    </row>
    <row r="42" spans="1:3">
      <c r="A42" s="4" t="s">
        <v>30</v>
      </c>
      <c r="B42" s="4" t="s">
        <v>39</v>
      </c>
      <c r="C42" s="4" t="s">
        <v>40</v>
      </c>
    </row>
    <row r="43" spans="1:3">
      <c r="A43" s="4" t="s">
        <v>30</v>
      </c>
      <c r="B43" s="4" t="s">
        <v>217</v>
      </c>
      <c r="C43" s="4" t="s">
        <v>218</v>
      </c>
    </row>
    <row r="44" spans="1:3">
      <c r="A44" s="4" t="s">
        <v>30</v>
      </c>
      <c r="B44" s="4" t="s">
        <v>219</v>
      </c>
      <c r="C44" s="4" t="s">
        <v>220</v>
      </c>
    </row>
    <row r="45" spans="1:3">
      <c r="A45" s="4" t="s">
        <v>200</v>
      </c>
      <c r="B45" s="4" t="s">
        <v>221</v>
      </c>
      <c r="C45" s="4" t="s">
        <v>222</v>
      </c>
    </row>
    <row r="46" spans="1:3">
      <c r="A46" s="4" t="s">
        <v>223</v>
      </c>
      <c r="B46" s="4" t="s">
        <v>224</v>
      </c>
      <c r="C46" s="4" t="s">
        <v>225</v>
      </c>
    </row>
    <row r="47" spans="1:3">
      <c r="A47" s="4" t="s">
        <v>0</v>
      </c>
      <c r="B47" s="4" t="s">
        <v>134</v>
      </c>
      <c r="C47" s="4" t="s">
        <v>135</v>
      </c>
    </row>
    <row r="48" spans="1:3">
      <c r="A48" s="4" t="s">
        <v>0</v>
      </c>
      <c r="B48" s="4" t="s">
        <v>1</v>
      </c>
      <c r="C48" s="4" t="s">
        <v>2</v>
      </c>
    </row>
    <row r="49" spans="1:3">
      <c r="A49" s="4" t="s">
        <v>0</v>
      </c>
      <c r="B49" s="4" t="s">
        <v>174</v>
      </c>
      <c r="C49" s="4" t="s">
        <v>175</v>
      </c>
    </row>
    <row r="50" spans="1:3">
      <c r="A50" s="4" t="s">
        <v>0</v>
      </c>
      <c r="B50" s="4" t="s">
        <v>176</v>
      </c>
      <c r="C50" s="4" t="s">
        <v>177</v>
      </c>
    </row>
    <row r="51" spans="1:3">
      <c r="A51" s="4" t="s">
        <v>0</v>
      </c>
      <c r="B51" s="4" t="s">
        <v>226</v>
      </c>
      <c r="C51" s="4" t="s">
        <v>227</v>
      </c>
    </row>
    <row r="52" spans="1:3">
      <c r="A52" s="4" t="s">
        <v>3</v>
      </c>
      <c r="B52" s="4" t="s">
        <v>228</v>
      </c>
      <c r="C52" s="4" t="s">
        <v>229</v>
      </c>
    </row>
    <row r="53" spans="1:3">
      <c r="A53" s="4" t="s">
        <v>3</v>
      </c>
      <c r="B53" s="4" t="s">
        <v>178</v>
      </c>
      <c r="C53" s="4" t="s">
        <v>179</v>
      </c>
    </row>
    <row r="54" spans="1:3">
      <c r="A54" s="4" t="s">
        <v>3</v>
      </c>
      <c r="B54" s="4" t="s">
        <v>289</v>
      </c>
      <c r="C54" s="4" t="s">
        <v>290</v>
      </c>
    </row>
    <row r="55" spans="1:3">
      <c r="A55" s="4" t="s">
        <v>3</v>
      </c>
      <c r="B55" s="4" t="s">
        <v>64</v>
      </c>
      <c r="C55" s="4" t="s">
        <v>65</v>
      </c>
    </row>
    <row r="56" spans="1:3">
      <c r="A56" s="4" t="s">
        <v>3</v>
      </c>
      <c r="B56" s="4" t="s">
        <v>180</v>
      </c>
      <c r="C56" s="4" t="s">
        <v>181</v>
      </c>
    </row>
    <row r="57" spans="1:3">
      <c r="A57" s="4" t="s">
        <v>3</v>
      </c>
      <c r="B57" s="4" t="s">
        <v>230</v>
      </c>
      <c r="C57" s="4" t="s">
        <v>231</v>
      </c>
    </row>
    <row r="58" spans="1:3">
      <c r="A58" s="4" t="s">
        <v>66</v>
      </c>
      <c r="B58" s="4" t="s">
        <v>232</v>
      </c>
      <c r="C58" s="4" t="s">
        <v>233</v>
      </c>
    </row>
    <row r="59" spans="1:3">
      <c r="A59" s="4" t="s">
        <v>66</v>
      </c>
      <c r="B59" s="4" t="s">
        <v>234</v>
      </c>
      <c r="C59" s="4" t="s">
        <v>235</v>
      </c>
    </row>
    <row r="60" spans="1:3">
      <c r="A60" s="4" t="s">
        <v>66</v>
      </c>
      <c r="B60" s="4" t="s">
        <v>67</v>
      </c>
      <c r="C60" s="4" t="s">
        <v>68</v>
      </c>
    </row>
    <row r="61" spans="1:3">
      <c r="A61" s="4" t="s">
        <v>66</v>
      </c>
      <c r="B61" s="4" t="s">
        <v>236</v>
      </c>
      <c r="C61" s="4" t="s">
        <v>237</v>
      </c>
    </row>
    <row r="62" spans="1:3">
      <c r="A62" s="4" t="s">
        <v>66</v>
      </c>
      <c r="B62" s="4" t="s">
        <v>238</v>
      </c>
      <c r="C62" s="4" t="s">
        <v>239</v>
      </c>
    </row>
    <row r="63" spans="1:3">
      <c r="A63" s="4" t="s">
        <v>66</v>
      </c>
      <c r="B63" s="4" t="s">
        <v>182</v>
      </c>
      <c r="C63" s="4" t="s">
        <v>183</v>
      </c>
    </row>
    <row r="64" spans="1:3">
      <c r="A64" s="4" t="s">
        <v>66</v>
      </c>
      <c r="B64" s="4" t="s">
        <v>69</v>
      </c>
      <c r="C64" s="4" t="s">
        <v>70</v>
      </c>
    </row>
    <row r="65" spans="1:3">
      <c r="A65" s="4" t="s">
        <v>66</v>
      </c>
      <c r="B65" s="4" t="s">
        <v>240</v>
      </c>
      <c r="C65" s="4" t="s">
        <v>241</v>
      </c>
    </row>
    <row r="66" spans="1:3">
      <c r="A66" s="4" t="s">
        <v>66</v>
      </c>
      <c r="B66" s="4" t="s">
        <v>242</v>
      </c>
      <c r="C66" s="4" t="s">
        <v>243</v>
      </c>
    </row>
    <row r="67" spans="1:3">
      <c r="A67" s="4" t="s">
        <v>66</v>
      </c>
      <c r="B67" s="4" t="s">
        <v>71</v>
      </c>
      <c r="C67" s="4" t="s">
        <v>72</v>
      </c>
    </row>
    <row r="68" spans="1:3">
      <c r="A68" s="4" t="s">
        <v>66</v>
      </c>
      <c r="B68" s="4" t="s">
        <v>73</v>
      </c>
      <c r="C68" s="4" t="s">
        <v>74</v>
      </c>
    </row>
    <row r="69" spans="1:3">
      <c r="A69" s="4" t="s">
        <v>4</v>
      </c>
      <c r="B69" s="4" t="s">
        <v>75</v>
      </c>
      <c r="C69" s="4" t="s">
        <v>76</v>
      </c>
    </row>
    <row r="70" spans="1:3">
      <c r="A70" s="4" t="s">
        <v>4</v>
      </c>
      <c r="B70" s="4" t="s">
        <v>77</v>
      </c>
      <c r="C70" s="4" t="s">
        <v>78</v>
      </c>
    </row>
    <row r="71" spans="1:3">
      <c r="A71" s="4" t="s">
        <v>4</v>
      </c>
      <c r="B71" s="4" t="s">
        <v>79</v>
      </c>
      <c r="C71" s="4" t="s">
        <v>80</v>
      </c>
    </row>
    <row r="72" spans="1:3">
      <c r="A72" s="4" t="s">
        <v>4</v>
      </c>
      <c r="B72" s="4" t="s">
        <v>136</v>
      </c>
      <c r="C72" s="4" t="s">
        <v>137</v>
      </c>
    </row>
    <row r="73" spans="1:3">
      <c r="A73" s="4" t="s">
        <v>4</v>
      </c>
      <c r="B73" s="4" t="s">
        <v>81</v>
      </c>
      <c r="C73" s="4" t="s">
        <v>82</v>
      </c>
    </row>
    <row r="74" spans="1:3">
      <c r="A74" s="4" t="s">
        <v>4</v>
      </c>
      <c r="B74" s="4" t="s">
        <v>83</v>
      </c>
      <c r="C74" s="4" t="s">
        <v>84</v>
      </c>
    </row>
    <row r="75" spans="1:3">
      <c r="A75" s="4" t="s">
        <v>4</v>
      </c>
      <c r="B75" s="4" t="s">
        <v>5</v>
      </c>
      <c r="C75" s="4" t="s">
        <v>6</v>
      </c>
    </row>
    <row r="76" spans="1:3">
      <c r="A76" s="4" t="s">
        <v>4</v>
      </c>
      <c r="B76" s="4" t="s">
        <v>127</v>
      </c>
      <c r="C76" s="4" t="s">
        <v>128</v>
      </c>
    </row>
    <row r="77" spans="1:3">
      <c r="A77" s="4" t="s">
        <v>4</v>
      </c>
      <c r="B77" s="4" t="s">
        <v>184</v>
      </c>
      <c r="C77" s="4" t="s">
        <v>185</v>
      </c>
    </row>
    <row r="78" spans="1:3">
      <c r="A78" s="4" t="s">
        <v>4</v>
      </c>
      <c r="B78" s="4" t="s">
        <v>186</v>
      </c>
      <c r="C78" s="4" t="s">
        <v>187</v>
      </c>
    </row>
    <row r="79" spans="1:3">
      <c r="A79" s="4" t="s">
        <v>4</v>
      </c>
      <c r="B79" s="4" t="s">
        <v>190</v>
      </c>
      <c r="C79" s="4" t="s">
        <v>191</v>
      </c>
    </row>
    <row r="80" spans="1:3">
      <c r="A80" s="4" t="s">
        <v>4</v>
      </c>
      <c r="B80" s="4" t="s">
        <v>192</v>
      </c>
      <c r="C80" s="4" t="s">
        <v>193</v>
      </c>
    </row>
    <row r="81" spans="1:35">
      <c r="A81" s="4" t="s">
        <v>4</v>
      </c>
      <c r="B81" s="4" t="s">
        <v>194</v>
      </c>
      <c r="C81" s="4" t="s">
        <v>195</v>
      </c>
    </row>
    <row r="82" spans="1:35">
      <c r="A82" s="4" t="s">
        <v>4</v>
      </c>
      <c r="B82" s="4" t="s">
        <v>291</v>
      </c>
      <c r="C82" s="4" t="s">
        <v>292</v>
      </c>
    </row>
    <row r="83" spans="1:35">
      <c r="A83" s="4" t="s">
        <v>4</v>
      </c>
      <c r="B83" s="4" t="s">
        <v>244</v>
      </c>
      <c r="C83" s="4" t="s">
        <v>245</v>
      </c>
    </row>
    <row r="84" spans="1:35">
      <c r="A84" s="4" t="s">
        <v>4</v>
      </c>
      <c r="B84" s="4" t="s">
        <v>246</v>
      </c>
      <c r="C84" s="4" t="s">
        <v>247</v>
      </c>
    </row>
    <row r="85" spans="1:35">
      <c r="A85" s="4" t="s">
        <v>138</v>
      </c>
      <c r="B85" s="4" t="s">
        <v>158</v>
      </c>
      <c r="C85" s="4" t="s">
        <v>157</v>
      </c>
    </row>
    <row r="86" spans="1:35">
      <c r="A86" s="4" t="s">
        <v>145</v>
      </c>
      <c r="B86" s="4" t="s">
        <v>146</v>
      </c>
      <c r="C86" s="4" t="s">
        <v>147</v>
      </c>
    </row>
    <row r="87" spans="1:35">
      <c r="A87" s="4" t="s">
        <v>9</v>
      </c>
      <c r="B87" s="4" t="s">
        <v>87</v>
      </c>
      <c r="C87" s="4" t="s">
        <v>88</v>
      </c>
    </row>
    <row r="88" spans="1:35">
      <c r="A88" s="4" t="s">
        <v>9</v>
      </c>
      <c r="B88" s="4" t="s">
        <v>89</v>
      </c>
      <c r="C88" s="4" t="s">
        <v>90</v>
      </c>
    </row>
    <row r="89" spans="1:3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>
      <c r="A94" s="4" t="s">
        <v>9</v>
      </c>
      <c r="B94" s="4" t="s">
        <v>23</v>
      </c>
      <c r="C94" s="4" t="s">
        <v>24</v>
      </c>
    </row>
    <row r="95" spans="1:35">
      <c r="A95" s="4" t="s">
        <v>9</v>
      </c>
      <c r="B95" s="4" t="s">
        <v>91</v>
      </c>
      <c r="C95" s="4" t="s">
        <v>92</v>
      </c>
    </row>
    <row r="96" spans="1:35">
      <c r="A96" s="4" t="s">
        <v>9</v>
      </c>
      <c r="B96" s="4" t="s">
        <v>93</v>
      </c>
      <c r="C96" s="4" t="s">
        <v>94</v>
      </c>
    </row>
    <row r="97" spans="1:3">
      <c r="A97" s="4" t="s">
        <v>9</v>
      </c>
      <c r="B97" s="4" t="s">
        <v>164</v>
      </c>
      <c r="C97" s="4" t="s">
        <v>163</v>
      </c>
    </row>
    <row r="98" spans="1:3">
      <c r="A98" s="4" t="s">
        <v>9</v>
      </c>
      <c r="B98" s="4" t="s">
        <v>293</v>
      </c>
      <c r="C98" s="4" t="s">
        <v>294</v>
      </c>
    </row>
    <row r="99" spans="1:3">
      <c r="A99" s="4" t="s">
        <v>9</v>
      </c>
      <c r="B99" s="4" t="s">
        <v>248</v>
      </c>
      <c r="C99" s="4" t="s">
        <v>249</v>
      </c>
    </row>
    <row r="100" spans="1:3">
      <c r="A100" s="4" t="s">
        <v>27</v>
      </c>
      <c r="B100" s="4" t="s">
        <v>95</v>
      </c>
      <c r="C100" s="4" t="s">
        <v>96</v>
      </c>
    </row>
    <row r="101" spans="1:3">
      <c r="A101" s="4" t="s">
        <v>27</v>
      </c>
      <c r="B101" s="4" t="s">
        <v>97</v>
      </c>
      <c r="C101" s="4" t="s">
        <v>98</v>
      </c>
    </row>
    <row r="102" spans="1:3">
      <c r="A102" s="4" t="s">
        <v>27</v>
      </c>
      <c r="B102" s="4" t="s">
        <v>99</v>
      </c>
      <c r="C102" s="4" t="s">
        <v>100</v>
      </c>
    </row>
    <row r="103" spans="1:3">
      <c r="A103" s="4" t="s">
        <v>27</v>
      </c>
      <c r="B103" s="4" t="s">
        <v>101</v>
      </c>
      <c r="C103" s="4" t="s">
        <v>102</v>
      </c>
    </row>
    <row r="104" spans="1:3">
      <c r="A104" s="4" t="s">
        <v>27</v>
      </c>
      <c r="B104" s="4" t="s">
        <v>103</v>
      </c>
      <c r="C104" s="4" t="s">
        <v>104</v>
      </c>
    </row>
    <row r="105" spans="1:3">
      <c r="A105" s="4" t="s">
        <v>27</v>
      </c>
      <c r="B105" s="4" t="s">
        <v>105</v>
      </c>
      <c r="C105" s="4" t="s">
        <v>106</v>
      </c>
    </row>
    <row r="106" spans="1:3">
      <c r="A106" s="4" t="s">
        <v>27</v>
      </c>
      <c r="B106" s="4" t="s">
        <v>28</v>
      </c>
      <c r="C106" s="4" t="s">
        <v>29</v>
      </c>
    </row>
    <row r="107" spans="1:3">
      <c r="A107" s="4" t="s">
        <v>107</v>
      </c>
      <c r="B107" s="4" t="s">
        <v>108</v>
      </c>
      <c r="C107" s="4" t="s">
        <v>109</v>
      </c>
    </row>
    <row r="108" spans="1:3">
      <c r="A108" s="4" t="s">
        <v>107</v>
      </c>
      <c r="B108" s="4" t="s">
        <v>110</v>
      </c>
      <c r="C108" s="4" t="s">
        <v>111</v>
      </c>
    </row>
    <row r="109" spans="1:3">
      <c r="A109" s="4" t="s">
        <v>107</v>
      </c>
      <c r="B109" s="4" t="s">
        <v>250</v>
      </c>
      <c r="C109" s="4" t="s">
        <v>251</v>
      </c>
    </row>
    <row r="110" spans="1:3">
      <c r="A110" s="4" t="s">
        <v>107</v>
      </c>
      <c r="B110" s="4" t="s">
        <v>252</v>
      </c>
      <c r="C110" s="4" t="s">
        <v>253</v>
      </c>
    </row>
    <row r="111" spans="1:3">
      <c r="A111" s="4" t="s">
        <v>107</v>
      </c>
      <c r="B111" s="4" t="s">
        <v>254</v>
      </c>
      <c r="C111" s="4" t="s">
        <v>255</v>
      </c>
    </row>
    <row r="112" spans="1:3">
      <c r="A112" s="4" t="s">
        <v>107</v>
      </c>
      <c r="B112" s="4" t="s">
        <v>256</v>
      </c>
      <c r="C112" s="4" t="s">
        <v>257</v>
      </c>
    </row>
    <row r="113" spans="1:3">
      <c r="A113" s="4" t="s">
        <v>33</v>
      </c>
      <c r="B113" s="4" t="s">
        <v>34</v>
      </c>
      <c r="C113" s="4" t="s">
        <v>35</v>
      </c>
    </row>
    <row r="114" spans="1:3">
      <c r="A114" s="4" t="s">
        <v>258</v>
      </c>
      <c r="B114" s="4" t="s">
        <v>259</v>
      </c>
      <c r="C114" s="4" t="s">
        <v>260</v>
      </c>
    </row>
    <row r="115" spans="1:3">
      <c r="A115" s="4" t="s">
        <v>258</v>
      </c>
      <c r="B115" s="4" t="s">
        <v>261</v>
      </c>
      <c r="C115" s="4" t="s">
        <v>262</v>
      </c>
    </row>
    <row r="116" spans="1:3">
      <c r="A116" s="4" t="s">
        <v>41</v>
      </c>
      <c r="B116" s="4" t="s">
        <v>42</v>
      </c>
      <c r="C116" s="4" t="s">
        <v>43</v>
      </c>
    </row>
    <row r="117" spans="1:3">
      <c r="A117" s="4" t="s">
        <v>263</v>
      </c>
      <c r="B117" s="4" t="s">
        <v>264</v>
      </c>
      <c r="C117" s="4" t="s">
        <v>265</v>
      </c>
    </row>
    <row r="118" spans="1:3">
      <c r="A118" s="4" t="s">
        <v>263</v>
      </c>
      <c r="B118" s="4" t="s">
        <v>266</v>
      </c>
      <c r="C118" s="4" t="s">
        <v>267</v>
      </c>
    </row>
    <row r="119" spans="1:3">
      <c r="A119" s="4" t="s">
        <v>114</v>
      </c>
      <c r="B119" s="4" t="s">
        <v>115</v>
      </c>
      <c r="C119" s="4" t="s">
        <v>116</v>
      </c>
    </row>
    <row r="120" spans="1:3">
      <c r="A120" s="4" t="s">
        <v>44</v>
      </c>
      <c r="B120" s="4" t="s">
        <v>45</v>
      </c>
      <c r="C120" s="4" t="s">
        <v>46</v>
      </c>
    </row>
    <row r="121" spans="1:3">
      <c r="A121" s="4" t="s">
        <v>120</v>
      </c>
      <c r="B121" s="4" t="s">
        <v>271</v>
      </c>
      <c r="C121" s="4" t="s">
        <v>272</v>
      </c>
    </row>
    <row r="122" spans="1:3">
      <c r="A122" s="4" t="s">
        <v>120</v>
      </c>
      <c r="B122" s="4" t="s">
        <v>273</v>
      </c>
      <c r="C122" s="4" t="s">
        <v>274</v>
      </c>
    </row>
    <row r="123" spans="1:3">
      <c r="A123" s="4" t="s">
        <v>120</v>
      </c>
      <c r="B123" s="4" t="s">
        <v>121</v>
      </c>
      <c r="C123" s="4" t="s">
        <v>122</v>
      </c>
    </row>
    <row r="124" spans="1:3">
      <c r="A124" s="4" t="s">
        <v>120</v>
      </c>
      <c r="B124" s="4" t="s">
        <v>275</v>
      </c>
      <c r="C124" s="4" t="s">
        <v>276</v>
      </c>
    </row>
    <row r="125" spans="1:3">
      <c r="A125" s="4" t="s">
        <v>120</v>
      </c>
      <c r="B125" s="4" t="s">
        <v>198</v>
      </c>
      <c r="C125" s="4" t="s">
        <v>199</v>
      </c>
    </row>
    <row r="126" spans="1:3">
      <c r="A126" s="4" t="s">
        <v>120</v>
      </c>
      <c r="B126" s="4" t="s">
        <v>277</v>
      </c>
      <c r="C126" s="4" t="s">
        <v>278</v>
      </c>
    </row>
    <row r="127" spans="1:3">
      <c r="A127" s="4" t="s">
        <v>279</v>
      </c>
      <c r="B127" s="4" t="s">
        <v>280</v>
      </c>
      <c r="C127" s="4" t="s">
        <v>281</v>
      </c>
    </row>
    <row r="128" spans="1:3">
      <c r="A128" s="4" t="s">
        <v>282</v>
      </c>
      <c r="B128" s="4" t="s">
        <v>283</v>
      </c>
      <c r="C128" s="4" t="s">
        <v>284</v>
      </c>
    </row>
    <row r="129" spans="1:39">
      <c r="A129" s="4" t="s">
        <v>285</v>
      </c>
      <c r="B129" s="4" t="s">
        <v>286</v>
      </c>
      <c r="C129" s="4" t="s">
        <v>287</v>
      </c>
    </row>
    <row r="130" spans="1:39">
      <c r="A130" s="4" t="s">
        <v>14</v>
      </c>
      <c r="B130" s="4" t="s">
        <v>15</v>
      </c>
      <c r="C130" s="4" t="s">
        <v>16</v>
      </c>
    </row>
    <row r="131" spans="1:39">
      <c r="A131" s="4" t="s">
        <v>14</v>
      </c>
      <c r="B131" s="4" t="s">
        <v>17</v>
      </c>
      <c r="C131" s="4" t="s">
        <v>18</v>
      </c>
    </row>
    <row r="132" spans="1:39">
      <c r="A132" s="4" t="s">
        <v>14</v>
      </c>
      <c r="B132" s="4" t="s">
        <v>201</v>
      </c>
      <c r="C132" s="4" t="s">
        <v>202</v>
      </c>
    </row>
    <row r="133" spans="1:39">
      <c r="A133" s="4" t="s">
        <v>14</v>
      </c>
      <c r="B133" s="4" t="s">
        <v>203</v>
      </c>
      <c r="C133" s="4" t="s">
        <v>204</v>
      </c>
    </row>
    <row r="134" spans="1:39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>
      <c r="A135" s="4"/>
      <c r="B135" s="4"/>
      <c r="C135" s="4"/>
      <c r="AD135" s="3"/>
      <c r="AL135" s="3"/>
      <c r="AM135" s="3"/>
    </row>
    <row r="136" spans="1:39">
      <c r="AD136" s="3"/>
      <c r="AL136" s="3"/>
      <c r="AM136" s="3"/>
    </row>
  </sheetData>
  <autoFilter ref="A1:D1"/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57345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7345" r:id="rId7" name="CommandButton1"/>
      </mc:Fallback>
    </mc:AlternateContent>
    <mc:AlternateContent xmlns:mc="http://schemas.openxmlformats.org/markup-compatibility/2006">
      <mc:Choice Requires="x14">
        <control shapeId="57346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7346" r:id="rId9" name="CommandButton2"/>
      </mc:Fallback>
    </mc:AlternateContent>
    <mc:AlternateContent xmlns:mc="http://schemas.openxmlformats.org/markup-compatibility/2006">
      <mc:Choice Requires="x14">
        <control shapeId="57347" r:id="rId11" name="CommandButton3">
          <controlPr autoLine="0" r:id="rId12">
            <anchor moveWithCells="1">
              <from>
                <xdr:col>4</xdr:col>
                <xdr:colOff>323850</xdr:colOff>
                <xdr:row>2</xdr:row>
                <xdr:rowOff>200025</xdr:rowOff>
              </from>
              <to>
                <xdr:col>6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57347" r:id="rId11" name="CommandButton3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7" filterMode="1">
    <tabColor rgb="FFFFC000"/>
    <pageSetUpPr fitToPage="1"/>
  </sheetPr>
  <dimension ref="A1:AJ164"/>
  <sheetViews>
    <sheetView zoomScaleNormal="100" workbookViewId="0">
      <selection sqref="A1:AJ164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13.28515625" style="21" customWidth="1"/>
    <col min="6" max="6" width="16.28515625" style="20" customWidth="1"/>
    <col min="7" max="8" width="16.28515625" style="22" customWidth="1"/>
  </cols>
  <sheetData>
    <row r="1" spans="1:9">
      <c r="A1" s="6" t="s">
        <v>288</v>
      </c>
      <c r="B1"/>
      <c r="C1" s="3">
        <v>43522</v>
      </c>
      <c r="D1" s="6" t="s">
        <v>339</v>
      </c>
      <c r="E1"/>
      <c r="F1"/>
      <c r="G1"/>
      <c r="H1"/>
      <c r="I1" s="6" t="s">
        <v>295</v>
      </c>
    </row>
    <row r="2" spans="1:9">
      <c r="A2"/>
      <c r="B2"/>
      <c r="C2"/>
      <c r="D2"/>
      <c r="E2"/>
      <c r="F2"/>
      <c r="G2"/>
      <c r="H2"/>
    </row>
    <row r="3" spans="1:9">
      <c r="A3"/>
      <c r="B3"/>
      <c r="C3"/>
      <c r="D3"/>
      <c r="E3"/>
      <c r="F3"/>
      <c r="G3"/>
      <c r="H3"/>
    </row>
    <row r="4" spans="1:9">
      <c r="A4"/>
      <c r="B4"/>
      <c r="C4"/>
      <c r="D4"/>
      <c r="E4"/>
      <c r="F4"/>
      <c r="G4" t="s">
        <v>377</v>
      </c>
      <c r="H4"/>
    </row>
    <row r="5" spans="1:9" ht="17.25" customHeight="1">
      <c r="A5" s="24"/>
      <c r="B5" s="24" t="s">
        <v>325</v>
      </c>
      <c r="C5" s="24" t="str">
        <f ca="1">MID(CELL("filename",A5),FIND("]",CELL("filename",A5))+1,256)</f>
        <v>rgo190011</v>
      </c>
      <c r="D5" s="25" t="s">
        <v>382</v>
      </c>
      <c r="E5" s="26" t="s">
        <v>379</v>
      </c>
      <c r="F5" s="26" t="s">
        <v>380</v>
      </c>
      <c r="G5" s="27" t="s">
        <v>378</v>
      </c>
      <c r="H5" s="27" t="s">
        <v>386</v>
      </c>
    </row>
    <row r="6" spans="1:9" ht="17.25" customHeight="1">
      <c r="A6" s="28" t="s">
        <v>307</v>
      </c>
      <c r="B6" s="28" t="s">
        <v>324</v>
      </c>
      <c r="C6" s="28" t="s">
        <v>323</v>
      </c>
      <c r="D6" s="25" t="str">
        <f>(E6+F6+G6) &amp;H6</f>
        <v>60</v>
      </c>
      <c r="E6" s="26"/>
      <c r="F6" s="26"/>
      <c r="G6" s="27">
        <v>60</v>
      </c>
      <c r="H6" s="27"/>
    </row>
    <row r="7" spans="1:9" ht="18" customHeight="1">
      <c r="A7" s="28" t="s">
        <v>314</v>
      </c>
      <c r="B7" s="28" t="s">
        <v>315</v>
      </c>
      <c r="C7" s="28" t="s">
        <v>365</v>
      </c>
      <c r="D7" s="25" t="str">
        <f t="shared" ref="D7:D70" si="0">(E7+F7+G7) &amp;H7</f>
        <v>2</v>
      </c>
      <c r="E7" s="26">
        <v>1</v>
      </c>
      <c r="F7" s="26">
        <v>1</v>
      </c>
      <c r="G7" s="27"/>
      <c r="H7" s="27"/>
    </row>
    <row r="8" spans="1:9" ht="18" hidden="1" customHeight="1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</row>
    <row r="9" spans="1:9" ht="18" hidden="1" customHeight="1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</row>
    <row r="10" spans="1:9" ht="18" hidden="1" customHeight="1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</row>
    <row r="11" spans="1:9" ht="18" customHeight="1">
      <c r="A11" s="29" t="s">
        <v>52</v>
      </c>
      <c r="B11" s="29" t="s">
        <v>53</v>
      </c>
      <c r="C11" s="29" t="s">
        <v>54</v>
      </c>
      <c r="D11" s="25" t="str">
        <f t="shared" si="0"/>
        <v>2</v>
      </c>
      <c r="E11" s="27">
        <v>1</v>
      </c>
      <c r="F11" s="27">
        <v>1</v>
      </c>
      <c r="G11" s="27"/>
      <c r="H11" s="27"/>
    </row>
    <row r="12" spans="1:9" ht="18" hidden="1" customHeight="1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</row>
    <row r="13" spans="1:9" ht="18" hidden="1" customHeight="1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</row>
    <row r="14" spans="1:9" ht="18" customHeight="1">
      <c r="A14" s="29" t="s">
        <v>138</v>
      </c>
      <c r="B14" s="29" t="s">
        <v>139</v>
      </c>
      <c r="C14" s="29" t="s">
        <v>140</v>
      </c>
      <c r="D14" s="25" t="str">
        <f t="shared" si="0"/>
        <v>2</v>
      </c>
      <c r="E14" s="27">
        <v>1</v>
      </c>
      <c r="F14" s="27">
        <v>1</v>
      </c>
      <c r="G14" s="27"/>
      <c r="H14" s="27"/>
    </row>
    <row r="15" spans="1:9" ht="18" hidden="1" customHeight="1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</row>
    <row r="16" spans="1:9" ht="18" hidden="1" customHeight="1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</row>
    <row r="17" spans="1:8" ht="18" hidden="1" customHeight="1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</row>
    <row r="18" spans="1:8" ht="18" hidden="1" customHeight="1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</row>
    <row r="19" spans="1:8" ht="18" hidden="1" customHeight="1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</row>
    <row r="20" spans="1:8" ht="18" hidden="1" customHeight="1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</row>
    <row r="21" spans="1:8" ht="18" hidden="1" customHeight="1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</row>
    <row r="22" spans="1:8" ht="18" hidden="1" customHeight="1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</row>
    <row r="23" spans="1:8" ht="18" hidden="1" customHeight="1">
      <c r="A23" s="29" t="s">
        <v>9</v>
      </c>
      <c r="B23" s="29" t="s">
        <v>155</v>
      </c>
      <c r="C23" s="29" t="s">
        <v>156</v>
      </c>
      <c r="D23" s="25" t="str">
        <f t="shared" si="0"/>
        <v>0</v>
      </c>
      <c r="E23" s="27"/>
      <c r="F23" s="27"/>
      <c r="G23" s="27"/>
      <c r="H23" s="27"/>
    </row>
    <row r="24" spans="1:8" ht="18" hidden="1" customHeight="1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</row>
    <row r="25" spans="1:8" ht="18" hidden="1" customHeight="1">
      <c r="A25" s="29"/>
      <c r="B25" s="29"/>
      <c r="C25" s="29" t="s">
        <v>366</v>
      </c>
      <c r="D25" s="25" t="str">
        <f t="shared" si="0"/>
        <v>0</v>
      </c>
      <c r="E25" s="27"/>
      <c r="F25" s="27"/>
      <c r="G25" s="27"/>
      <c r="H25" s="27"/>
    </row>
    <row r="26" spans="1:8" ht="18" hidden="1" customHeight="1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</row>
    <row r="27" spans="1:8" ht="18" hidden="1" customHeight="1">
      <c r="A27" s="29" t="s">
        <v>129</v>
      </c>
      <c r="B27" s="29" t="s">
        <v>130</v>
      </c>
      <c r="C27" s="29" t="s">
        <v>131</v>
      </c>
      <c r="D27" s="25" t="str">
        <f t="shared" si="0"/>
        <v>0</v>
      </c>
      <c r="E27" s="27"/>
      <c r="F27" s="27"/>
      <c r="G27" s="27"/>
      <c r="H27" s="27"/>
    </row>
    <row r="28" spans="1:8" ht="18" customHeight="1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>
        <v>2</v>
      </c>
      <c r="F28" s="27">
        <v>2</v>
      </c>
      <c r="G28" s="27"/>
      <c r="H28" s="27"/>
    </row>
    <row r="29" spans="1:8" ht="18" hidden="1" customHeight="1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</row>
    <row r="30" spans="1:8" ht="18" customHeight="1">
      <c r="A30" s="29" t="s">
        <v>9</v>
      </c>
      <c r="B30" s="29" t="s">
        <v>25</v>
      </c>
      <c r="C30" s="29" t="s">
        <v>313</v>
      </c>
      <c r="D30" s="25" t="str">
        <f t="shared" si="0"/>
        <v>1optie klant wil geen</v>
      </c>
      <c r="E30" s="27"/>
      <c r="F30" s="27"/>
      <c r="G30" s="27">
        <v>1</v>
      </c>
      <c r="H30" s="27" t="s">
        <v>420</v>
      </c>
    </row>
    <row r="31" spans="1:8" ht="18" hidden="1" customHeight="1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</row>
    <row r="32" spans="1:8" ht="18" hidden="1" customHeight="1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</row>
    <row r="33" spans="1:8" ht="18" hidden="1" customHeight="1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</row>
    <row r="34" spans="1:8" ht="18" hidden="1" customHeight="1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</row>
    <row r="35" spans="1:8" hidden="1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</row>
    <row r="36" spans="1:8" hidden="1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</row>
    <row r="37" spans="1:8" hidden="1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</row>
    <row r="38" spans="1:8" hidden="1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</row>
    <row r="39" spans="1:8" hidden="1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</row>
    <row r="40" spans="1:8" hidden="1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</row>
    <row r="41" spans="1:8" hidden="1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</row>
    <row r="42" spans="1:8" hidden="1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</row>
    <row r="43" spans="1:8" hidden="1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</row>
    <row r="44" spans="1:8" hidden="1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</row>
    <row r="45" spans="1:8" hidden="1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</row>
    <row r="46" spans="1:8" hidden="1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</row>
    <row r="47" spans="1:8" hidden="1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</row>
    <row r="48" spans="1:8" hidden="1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</row>
    <row r="49" spans="1:8" hidden="1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</row>
    <row r="50" spans="1:8" hidden="1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</row>
    <row r="51" spans="1:8" hidden="1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</row>
    <row r="52" spans="1:8" hidden="1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</row>
    <row r="53" spans="1:8" hidden="1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</row>
    <row r="54" spans="1:8" hidden="1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</row>
    <row r="55" spans="1:8" hidden="1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</row>
    <row r="56" spans="1:8" hidden="1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</row>
    <row r="57" spans="1:8" hidden="1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</row>
    <row r="58" spans="1:8" hidden="1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</row>
    <row r="59" spans="1:8" hidden="1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</row>
    <row r="60" spans="1:8" hidden="1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</row>
    <row r="61" spans="1:8" hidden="1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</row>
    <row r="62" spans="1:8" hidden="1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</row>
    <row r="63" spans="1:8" hidden="1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</row>
    <row r="64" spans="1:8" hidden="1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</row>
    <row r="65" spans="1:8" hidden="1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</row>
    <row r="66" spans="1:8" hidden="1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</row>
    <row r="67" spans="1:8" hidden="1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</row>
    <row r="68" spans="1:8" hidden="1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</row>
    <row r="69" spans="1:8" hidden="1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</row>
    <row r="70" spans="1:8" hidden="1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</row>
    <row r="71" spans="1:8" hidden="1">
      <c r="A71" s="30" t="s">
        <v>66</v>
      </c>
      <c r="B71" s="30" t="s">
        <v>71</v>
      </c>
      <c r="C71" s="30" t="s">
        <v>72</v>
      </c>
      <c r="D71" s="25" t="str">
        <f t="shared" ref="D71:D134" si="1">(E71+F71+G71) &amp;H71</f>
        <v>0</v>
      </c>
      <c r="E71" s="27"/>
      <c r="F71" s="27"/>
      <c r="G71" s="27"/>
      <c r="H71" s="27"/>
    </row>
    <row r="72" spans="1:8" hidden="1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</row>
    <row r="73" spans="1:8" hidden="1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</row>
    <row r="74" spans="1:8" hidden="1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</row>
    <row r="75" spans="1:8" hidden="1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</row>
    <row r="76" spans="1:8" hidden="1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</row>
    <row r="77" spans="1:8" hidden="1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</row>
    <row r="78" spans="1:8" hidden="1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</row>
    <row r="79" spans="1:8" hidden="1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</row>
    <row r="80" spans="1:8" hidden="1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</row>
    <row r="81" spans="1:32" hidden="1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</row>
    <row r="82" spans="1:32" hidden="1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</row>
    <row r="83" spans="1:32" hidden="1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</row>
    <row r="84" spans="1:32" hidden="1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</row>
    <row r="85" spans="1:32" hidden="1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</row>
    <row r="86" spans="1:32" hidden="1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</row>
    <row r="87" spans="1:32" hidden="1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</row>
    <row r="88" spans="1:32" hidden="1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</row>
    <row r="89" spans="1:32" hidden="1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</row>
    <row r="90" spans="1:32" hidden="1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</row>
    <row r="91" spans="1:32" hidden="1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</row>
    <row r="92" spans="1:32" hidden="1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</row>
    <row r="93" spans="1:32" hidden="1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W93" s="3"/>
      <c r="AE93" s="3"/>
      <c r="AF93" s="3"/>
    </row>
    <row r="94" spans="1:32" hidden="1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W94" s="3"/>
      <c r="AE94" s="3"/>
      <c r="AF94" s="3"/>
    </row>
    <row r="95" spans="1:32" hidden="1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W95" s="3"/>
      <c r="AE95" s="3"/>
      <c r="AF95" s="3"/>
    </row>
    <row r="96" spans="1:32" hidden="1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W96" s="3"/>
      <c r="AE96" s="3"/>
      <c r="AF96" s="3"/>
    </row>
    <row r="97" spans="1:32" hidden="1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W97" s="3"/>
      <c r="AE97" s="3"/>
      <c r="AF97" s="3"/>
    </row>
    <row r="98" spans="1:32" hidden="1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</row>
    <row r="99" spans="1:32" hidden="1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</row>
    <row r="100" spans="1:32" hidden="1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</row>
    <row r="101" spans="1:32" hidden="1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</row>
    <row r="102" spans="1:32" hidden="1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</row>
    <row r="103" spans="1:32" hidden="1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</row>
    <row r="104" spans="1:32" hidden="1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</row>
    <row r="105" spans="1:32" hidden="1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</row>
    <row r="106" spans="1:32" hidden="1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</row>
    <row r="107" spans="1:32" hidden="1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</row>
    <row r="108" spans="1:32" hidden="1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</row>
    <row r="109" spans="1:32" hidden="1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</row>
    <row r="110" spans="1:32" hidden="1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</row>
    <row r="111" spans="1:32" hidden="1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</row>
    <row r="112" spans="1:32" hidden="1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</row>
    <row r="113" spans="1:8" hidden="1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</row>
    <row r="114" spans="1:8" hidden="1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</row>
    <row r="115" spans="1:8" hidden="1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</row>
    <row r="116" spans="1:8" hidden="1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</row>
    <row r="117" spans="1:8" hidden="1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</row>
    <row r="118" spans="1:8" hidden="1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</row>
    <row r="119" spans="1:8" hidden="1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</row>
    <row r="120" spans="1:8" hidden="1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</row>
    <row r="121" spans="1:8" hidden="1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</row>
    <row r="122" spans="1:8" hidden="1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</row>
    <row r="123" spans="1:8" hidden="1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</row>
    <row r="124" spans="1:8" hidden="1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</row>
    <row r="125" spans="1:8" hidden="1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</row>
    <row r="126" spans="1:8" hidden="1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</row>
    <row r="127" spans="1:8" hidden="1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</row>
    <row r="128" spans="1:8" hidden="1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</row>
    <row r="129" spans="1:36" hidden="1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</row>
    <row r="130" spans="1:36" hidden="1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</row>
    <row r="131" spans="1:36" hidden="1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</row>
    <row r="132" spans="1:36" hidden="1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</row>
    <row r="133" spans="1:36" hidden="1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</row>
    <row r="134" spans="1:36" hidden="1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</row>
    <row r="135" spans="1:36" hidden="1">
      <c r="A135" s="30" t="s">
        <v>14</v>
      </c>
      <c r="B135" s="30" t="s">
        <v>17</v>
      </c>
      <c r="C135" s="30" t="s">
        <v>18</v>
      </c>
      <c r="D135" s="25" t="str">
        <f t="shared" ref="D135:D164" si="2">(E135+F135+G135) &amp;H135</f>
        <v>0</v>
      </c>
      <c r="E135" s="27"/>
      <c r="F135" s="27"/>
      <c r="G135" s="27"/>
      <c r="H135" s="27"/>
    </row>
    <row r="136" spans="1:36" hidden="1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</row>
    <row r="137" spans="1:36" hidden="1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</row>
    <row r="138" spans="1:36" hidden="1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AA138" s="3"/>
      <c r="AI138" s="3"/>
      <c r="AJ138" s="3"/>
    </row>
    <row r="139" spans="1:36">
      <c r="A139" s="30" t="s">
        <v>383</v>
      </c>
      <c r="B139" s="30" t="s">
        <v>384</v>
      </c>
      <c r="C139" s="30" t="s">
        <v>385</v>
      </c>
      <c r="D139" s="25" t="str">
        <f t="shared" si="2"/>
        <v>1</v>
      </c>
      <c r="E139" s="27"/>
      <c r="F139" s="27"/>
      <c r="G139" s="27">
        <v>1</v>
      </c>
      <c r="H139" s="27"/>
      <c r="AA139" s="3"/>
      <c r="AI139" s="3"/>
      <c r="AJ139" s="3"/>
    </row>
    <row r="140" spans="1:36">
      <c r="A140" t="s">
        <v>30</v>
      </c>
      <c r="B140" t="s">
        <v>39</v>
      </c>
      <c r="C140" t="s">
        <v>40</v>
      </c>
      <c r="D140" s="25" t="str">
        <f t="shared" si="2"/>
        <v>1</v>
      </c>
      <c r="F140" s="20">
        <v>1</v>
      </c>
      <c r="AA140" s="3"/>
      <c r="AI140" s="3"/>
      <c r="AJ140" s="3"/>
    </row>
    <row r="141" spans="1:36" hidden="1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36" hidden="1">
      <c r="A142"/>
      <c r="B142"/>
      <c r="C142"/>
      <c r="D142" s="25" t="str">
        <f t="shared" si="2"/>
        <v>0</v>
      </c>
    </row>
    <row r="143" spans="1:36" hidden="1">
      <c r="A143"/>
      <c r="B143"/>
      <c r="C143"/>
      <c r="D143" s="25" t="str">
        <f t="shared" si="2"/>
        <v>0</v>
      </c>
    </row>
    <row r="144" spans="1:36" hidden="1">
      <c r="A144"/>
      <c r="B144"/>
      <c r="C144"/>
      <c r="D144" s="25" t="str">
        <f t="shared" si="2"/>
        <v>0</v>
      </c>
    </row>
    <row r="145" spans="4:22" hidden="1">
      <c r="D145" s="25" t="str">
        <f t="shared" si="2"/>
        <v>0</v>
      </c>
    </row>
    <row r="146" spans="4:22" hidden="1">
      <c r="D146" s="25" t="str">
        <f t="shared" si="2"/>
        <v>0</v>
      </c>
    </row>
    <row r="147" spans="4:22" hidden="1">
      <c r="D147" s="25" t="str">
        <f t="shared" si="2"/>
        <v>0</v>
      </c>
      <c r="K147" t="s">
        <v>388</v>
      </c>
      <c r="L147" t="s">
        <v>389</v>
      </c>
      <c r="M147" t="s">
        <v>390</v>
      </c>
      <c r="N147" t="s">
        <v>391</v>
      </c>
      <c r="O147" t="s">
        <v>392</v>
      </c>
      <c r="P147" t="s">
        <v>393</v>
      </c>
      <c r="Q147" t="s">
        <v>394</v>
      </c>
      <c r="R147" t="s">
        <v>395</v>
      </c>
      <c r="S147" t="s">
        <v>396</v>
      </c>
      <c r="T147" t="s">
        <v>397</v>
      </c>
      <c r="U147" t="s">
        <v>398</v>
      </c>
    </row>
    <row r="148" spans="4:22" hidden="1">
      <c r="D148" s="25" t="str">
        <f t="shared" si="2"/>
        <v>0</v>
      </c>
      <c r="L148" t="s">
        <v>399</v>
      </c>
      <c r="M148" t="s">
        <v>400</v>
      </c>
      <c r="Q148" t="s">
        <v>401</v>
      </c>
      <c r="R148" t="s">
        <v>402</v>
      </c>
      <c r="S148" t="s">
        <v>403</v>
      </c>
      <c r="T148" t="s">
        <v>404</v>
      </c>
      <c r="U148" t="s">
        <v>405</v>
      </c>
      <c r="V148" t="s">
        <v>404</v>
      </c>
    </row>
    <row r="149" spans="4:22" hidden="1">
      <c r="D149" s="25" t="str">
        <f t="shared" si="2"/>
        <v>0</v>
      </c>
      <c r="L149" t="s">
        <v>406</v>
      </c>
      <c r="M149" t="s">
        <v>407</v>
      </c>
      <c r="Q149" t="s">
        <v>408</v>
      </c>
      <c r="R149" t="s">
        <v>409</v>
      </c>
      <c r="S149" t="s">
        <v>403</v>
      </c>
      <c r="T149" t="s">
        <v>410</v>
      </c>
      <c r="U149" t="s">
        <v>405</v>
      </c>
      <c r="V149" t="s">
        <v>410</v>
      </c>
    </row>
    <row r="150" spans="4:22" hidden="1">
      <c r="D150" s="25" t="str">
        <f t="shared" si="2"/>
        <v>0</v>
      </c>
      <c r="L150" t="s">
        <v>411</v>
      </c>
      <c r="M150" t="s">
        <v>400</v>
      </c>
      <c r="Q150" t="s">
        <v>412</v>
      </c>
      <c r="R150" t="s">
        <v>409</v>
      </c>
      <c r="S150" t="s">
        <v>403</v>
      </c>
      <c r="T150" t="s">
        <v>413</v>
      </c>
      <c r="U150" t="s">
        <v>405</v>
      </c>
      <c r="V150" t="s">
        <v>413</v>
      </c>
    </row>
    <row r="151" spans="4:22" hidden="1">
      <c r="D151" s="25" t="str">
        <f t="shared" si="2"/>
        <v>0</v>
      </c>
      <c r="L151" t="s">
        <v>414</v>
      </c>
      <c r="M151" t="s">
        <v>400</v>
      </c>
      <c r="Q151" t="s">
        <v>415</v>
      </c>
      <c r="R151" t="s">
        <v>409</v>
      </c>
      <c r="S151" t="s">
        <v>416</v>
      </c>
      <c r="T151" t="s">
        <v>417</v>
      </c>
      <c r="U151" t="s">
        <v>405</v>
      </c>
      <c r="V151" t="s">
        <v>417</v>
      </c>
    </row>
    <row r="152" spans="4:22" hidden="1">
      <c r="D152" s="25" t="str">
        <f t="shared" si="2"/>
        <v>0</v>
      </c>
      <c r="L152" t="s">
        <v>414</v>
      </c>
      <c r="M152" t="s">
        <v>400</v>
      </c>
      <c r="Q152" t="s">
        <v>418</v>
      </c>
      <c r="R152" t="s">
        <v>409</v>
      </c>
      <c r="S152" t="s">
        <v>416</v>
      </c>
      <c r="T152" t="s">
        <v>419</v>
      </c>
      <c r="U152" t="s">
        <v>405</v>
      </c>
      <c r="V152" t="s">
        <v>419</v>
      </c>
    </row>
    <row r="153" spans="4:22" hidden="1">
      <c r="D153" s="25" t="str">
        <f t="shared" si="2"/>
        <v>0</v>
      </c>
    </row>
    <row r="154" spans="4:22" hidden="1">
      <c r="D154" s="25" t="str">
        <f t="shared" si="2"/>
        <v>0</v>
      </c>
    </row>
    <row r="155" spans="4:22" hidden="1">
      <c r="D155" s="25" t="str">
        <f t="shared" si="2"/>
        <v>0</v>
      </c>
    </row>
    <row r="156" spans="4:22" hidden="1">
      <c r="D156" s="25" t="str">
        <f t="shared" si="2"/>
        <v>0</v>
      </c>
    </row>
    <row r="157" spans="4:22" hidden="1">
      <c r="D157" s="25" t="str">
        <f t="shared" si="2"/>
        <v>0</v>
      </c>
    </row>
    <row r="158" spans="4:22" hidden="1">
      <c r="D158" s="25" t="str">
        <f t="shared" si="2"/>
        <v>0</v>
      </c>
    </row>
    <row r="159" spans="4:22" hidden="1">
      <c r="D159" s="25" t="str">
        <f t="shared" si="2"/>
        <v>0</v>
      </c>
    </row>
    <row r="160" spans="4:22" hidden="1">
      <c r="D160" s="25" t="str">
        <f t="shared" si="2"/>
        <v>0</v>
      </c>
    </row>
    <row r="161" spans="4:4" hidden="1">
      <c r="D161" s="25" t="str">
        <f t="shared" si="2"/>
        <v>0</v>
      </c>
    </row>
    <row r="162" spans="4:4" hidden="1">
      <c r="D162" s="25" t="str">
        <f t="shared" si="2"/>
        <v>0</v>
      </c>
    </row>
    <row r="163" spans="4:4" hidden="1">
      <c r="D163" s="25" t="str">
        <f t="shared" si="2"/>
        <v>0</v>
      </c>
    </row>
    <row r="164" spans="4:4" hidden="1">
      <c r="D164" s="25" t="str">
        <f t="shared" si="2"/>
        <v>0</v>
      </c>
    </row>
  </sheetData>
  <autoFilter ref="A5:H164">
    <filterColumn colId="3">
      <filters>
        <filter val="1"/>
        <filter val="1optie"/>
        <filter val="2"/>
        <filter val="4"/>
        <filter val="60"/>
      </filters>
    </filterColumn>
  </autoFilter>
  <hyperlinks>
    <hyperlink ref="A1" r:id="rId1"/>
    <hyperlink ref="I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34817" r:id="rId7" name="CommandButton1">
          <controlPr autoLine="0" r:id="rId8">
            <anchor moveWithCells="1">
              <from>
                <xdr:col>7</xdr:col>
                <xdr:colOff>371475</xdr:colOff>
                <xdr:row>1</xdr:row>
                <xdr:rowOff>47625</xdr:rowOff>
              </from>
              <to>
                <xdr:col>9</xdr:col>
                <xdr:colOff>104775</xdr:colOff>
                <xdr:row>2</xdr:row>
                <xdr:rowOff>171450</xdr:rowOff>
              </to>
            </anchor>
          </controlPr>
        </control>
      </mc:Choice>
      <mc:Fallback>
        <control shapeId="34817" r:id="rId7" name="CommandButton1"/>
      </mc:Fallback>
    </mc:AlternateContent>
    <mc:AlternateContent xmlns:mc="http://schemas.openxmlformats.org/markup-compatibility/2006">
      <mc:Choice Requires="x14">
        <control shapeId="34818" r:id="rId9" name="CommandButton2">
          <controlPr autoLine="0" r:id="rId10">
            <anchor moveWithCells="1">
              <from>
                <xdr:col>6</xdr:col>
                <xdr:colOff>123825</xdr:colOff>
                <xdr:row>0</xdr:row>
                <xdr:rowOff>104775</xdr:rowOff>
              </from>
              <to>
                <xdr:col>7</xdr:col>
                <xdr:colOff>323850</xdr:colOff>
                <xdr:row>2</xdr:row>
                <xdr:rowOff>28575</xdr:rowOff>
              </to>
            </anchor>
          </controlPr>
        </control>
      </mc:Choice>
      <mc:Fallback>
        <control shapeId="34818" r:id="rId9" name="CommandButton2"/>
      </mc:Fallback>
    </mc:AlternateContent>
    <mc:AlternateContent xmlns:mc="http://schemas.openxmlformats.org/markup-compatibility/2006">
      <mc:Choice Requires="x14">
        <control shapeId="34819" r:id="rId11" name="CommandButton3">
          <controlPr autoLine="0" autoPict="0" r:id="rId12">
            <anchor moveWithCells="1">
              <from>
                <xdr:col>4</xdr:col>
                <xdr:colOff>781050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19050</xdr:rowOff>
              </to>
            </anchor>
          </controlPr>
        </control>
      </mc:Choice>
      <mc:Fallback>
        <control shapeId="34819" r:id="rId11" name="CommandButton3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6" filterMode="1">
    <pageSetUpPr fitToPage="1"/>
  </sheetPr>
  <dimension ref="A1:AM138"/>
  <sheetViews>
    <sheetView zoomScaleNormal="100" workbookViewId="0">
      <selection activeCell="I30" sqref="A1:AM138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>
      <c r="B1" s="7" t="s">
        <v>325</v>
      </c>
      <c r="C1" s="19" t="str">
        <f ca="1">MID(CELL("filename",A1),FIND("]",CELL("filename",A1))+1,256)</f>
        <v>rgo190010</v>
      </c>
      <c r="F1" s="6" t="s">
        <v>339</v>
      </c>
      <c r="J1" s="6" t="s">
        <v>288</v>
      </c>
      <c r="O1" s="6" t="s">
        <v>295</v>
      </c>
    </row>
    <row r="2" spans="1:15" ht="26.25" customHeight="1">
      <c r="A2" s="11" t="s">
        <v>307</v>
      </c>
      <c r="B2" s="11" t="s">
        <v>324</v>
      </c>
      <c r="C2" s="11" t="s">
        <v>323</v>
      </c>
      <c r="D2" s="5">
        <v>30</v>
      </c>
      <c r="J2" s="6"/>
      <c r="O2" s="6"/>
    </row>
    <row r="3" spans="1:15" ht="18" hidden="1" customHeight="1">
      <c r="A3" s="11" t="s">
        <v>314</v>
      </c>
      <c r="B3" s="11" t="s">
        <v>315</v>
      </c>
      <c r="C3" s="11" t="s">
        <v>365</v>
      </c>
      <c r="J3" s="6"/>
    </row>
    <row r="4" spans="1:15" ht="18" hidden="1" customHeight="1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>
      <c r="A6" s="10" t="s">
        <v>169</v>
      </c>
      <c r="B6" s="10" t="s">
        <v>172</v>
      </c>
      <c r="C6" s="10" t="s">
        <v>173</v>
      </c>
      <c r="J6" s="6"/>
    </row>
    <row r="7" spans="1:15" ht="18" customHeight="1">
      <c r="A7" s="10" t="s">
        <v>52</v>
      </c>
      <c r="B7" s="10" t="s">
        <v>53</v>
      </c>
      <c r="C7" s="10" t="s">
        <v>54</v>
      </c>
      <c r="D7" s="5">
        <v>1</v>
      </c>
      <c r="F7" s="10" t="s">
        <v>369</v>
      </c>
      <c r="G7" s="10" t="s">
        <v>370</v>
      </c>
      <c r="J7" s="6" t="s">
        <v>368</v>
      </c>
    </row>
    <row r="8" spans="1:15" ht="18" hidden="1" customHeight="1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>
      <c r="A21" s="10"/>
      <c r="B21" s="10"/>
      <c r="C21" s="10" t="s">
        <v>366</v>
      </c>
      <c r="J21" s="6"/>
    </row>
    <row r="22" spans="1:10" ht="18" hidden="1" customHeight="1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>
      <c r="A29" s="4" t="s">
        <v>7</v>
      </c>
      <c r="B29" s="4" t="s">
        <v>8</v>
      </c>
      <c r="C29" s="4" t="s">
        <v>303</v>
      </c>
      <c r="J29" s="6"/>
    </row>
    <row r="30" spans="1:10" ht="18" hidden="1" customHeight="1">
      <c r="A30" s="4" t="s">
        <v>7</v>
      </c>
      <c r="B30" s="4" t="s">
        <v>196</v>
      </c>
      <c r="C30" s="4" t="s">
        <v>302</v>
      </c>
      <c r="J30" s="6"/>
    </row>
    <row r="31" spans="1:10" hidden="1">
      <c r="A31" s="4" t="s">
        <v>47</v>
      </c>
      <c r="B31" s="4" t="s">
        <v>205</v>
      </c>
      <c r="C31" s="4" t="s">
        <v>206</v>
      </c>
    </row>
    <row r="32" spans="1:10" hidden="1">
      <c r="A32" s="4" t="s">
        <v>47</v>
      </c>
      <c r="B32" s="4" t="s">
        <v>207</v>
      </c>
      <c r="C32" s="4" t="s">
        <v>208</v>
      </c>
      <c r="J32" s="6"/>
    </row>
    <row r="33" spans="1:3" hidden="1">
      <c r="A33" s="4" t="s">
        <v>47</v>
      </c>
      <c r="B33" s="4" t="s">
        <v>209</v>
      </c>
      <c r="C33" s="4" t="s">
        <v>210</v>
      </c>
    </row>
    <row r="34" spans="1:3" hidden="1">
      <c r="A34" s="4" t="s">
        <v>47</v>
      </c>
      <c r="B34" s="4" t="s">
        <v>211</v>
      </c>
      <c r="C34" s="4" t="s">
        <v>212</v>
      </c>
    </row>
    <row r="35" spans="1:3" hidden="1">
      <c r="A35" s="4" t="s">
        <v>47</v>
      </c>
      <c r="B35" s="4" t="s">
        <v>48</v>
      </c>
      <c r="C35" s="4" t="s">
        <v>49</v>
      </c>
    </row>
    <row r="36" spans="1:3" hidden="1">
      <c r="A36" s="4" t="s">
        <v>47</v>
      </c>
      <c r="B36" s="4" t="s">
        <v>50</v>
      </c>
      <c r="C36" s="4" t="s">
        <v>51</v>
      </c>
    </row>
    <row r="37" spans="1:3" hidden="1">
      <c r="A37" s="4" t="s">
        <v>55</v>
      </c>
      <c r="B37" s="4" t="s">
        <v>56</v>
      </c>
      <c r="C37" s="4" t="s">
        <v>57</v>
      </c>
    </row>
    <row r="38" spans="1:3" hidden="1">
      <c r="A38" s="4" t="s">
        <v>30</v>
      </c>
      <c r="B38" s="4" t="s">
        <v>58</v>
      </c>
      <c r="C38" s="4" t="s">
        <v>59</v>
      </c>
    </row>
    <row r="39" spans="1:3" hidden="1">
      <c r="A39" s="4" t="s">
        <v>30</v>
      </c>
      <c r="B39" s="4" t="s">
        <v>60</v>
      </c>
      <c r="C39" s="4" t="s">
        <v>61</v>
      </c>
    </row>
    <row r="40" spans="1:3" hidden="1">
      <c r="A40" s="4" t="s">
        <v>30</v>
      </c>
      <c r="B40" s="4" t="s">
        <v>62</v>
      </c>
      <c r="C40" s="4" t="s">
        <v>63</v>
      </c>
    </row>
    <row r="41" spans="1:3" hidden="1">
      <c r="A41" s="4" t="s">
        <v>30</v>
      </c>
      <c r="B41" s="4" t="s">
        <v>31</v>
      </c>
      <c r="C41" s="4" t="s">
        <v>32</v>
      </c>
    </row>
    <row r="42" spans="1:3" hidden="1">
      <c r="A42" s="4" t="s">
        <v>30</v>
      </c>
      <c r="B42" s="4" t="s">
        <v>39</v>
      </c>
      <c r="C42" s="4" t="s">
        <v>40</v>
      </c>
    </row>
    <row r="43" spans="1:3" hidden="1">
      <c r="A43" s="4" t="s">
        <v>30</v>
      </c>
      <c r="B43" s="4" t="s">
        <v>217</v>
      </c>
      <c r="C43" s="4" t="s">
        <v>218</v>
      </c>
    </row>
    <row r="44" spans="1:3" hidden="1">
      <c r="A44" s="4" t="s">
        <v>30</v>
      </c>
      <c r="B44" s="4" t="s">
        <v>219</v>
      </c>
      <c r="C44" s="4" t="s">
        <v>220</v>
      </c>
    </row>
    <row r="45" spans="1:3" hidden="1">
      <c r="A45" s="4" t="s">
        <v>200</v>
      </c>
      <c r="B45" s="4" t="s">
        <v>221</v>
      </c>
      <c r="C45" s="4" t="s">
        <v>222</v>
      </c>
    </row>
    <row r="46" spans="1:3" hidden="1">
      <c r="A46" s="4" t="s">
        <v>223</v>
      </c>
      <c r="B46" s="4" t="s">
        <v>224</v>
      </c>
      <c r="C46" s="4" t="s">
        <v>225</v>
      </c>
    </row>
    <row r="47" spans="1:3" hidden="1">
      <c r="A47" s="4" t="s">
        <v>0</v>
      </c>
      <c r="B47" s="4" t="s">
        <v>134</v>
      </c>
      <c r="C47" s="4" t="s">
        <v>135</v>
      </c>
    </row>
    <row r="48" spans="1:3" hidden="1">
      <c r="A48" s="4" t="s">
        <v>0</v>
      </c>
      <c r="B48" s="4" t="s">
        <v>1</v>
      </c>
      <c r="C48" s="4" t="s">
        <v>2</v>
      </c>
    </row>
    <row r="49" spans="1:3" hidden="1">
      <c r="A49" s="4" t="s">
        <v>0</v>
      </c>
      <c r="B49" s="4" t="s">
        <v>174</v>
      </c>
      <c r="C49" s="4" t="s">
        <v>175</v>
      </c>
    </row>
    <row r="50" spans="1:3" hidden="1">
      <c r="A50" s="4" t="s">
        <v>0</v>
      </c>
      <c r="B50" s="4" t="s">
        <v>176</v>
      </c>
      <c r="C50" s="4" t="s">
        <v>177</v>
      </c>
    </row>
    <row r="51" spans="1:3" hidden="1">
      <c r="A51" s="4" t="s">
        <v>0</v>
      </c>
      <c r="B51" s="4" t="s">
        <v>226</v>
      </c>
      <c r="C51" s="4" t="s">
        <v>227</v>
      </c>
    </row>
    <row r="52" spans="1:3" hidden="1">
      <c r="A52" s="4" t="s">
        <v>3</v>
      </c>
      <c r="B52" s="4" t="s">
        <v>228</v>
      </c>
      <c r="C52" s="4" t="s">
        <v>229</v>
      </c>
    </row>
    <row r="53" spans="1:3" hidden="1">
      <c r="A53" s="4" t="s">
        <v>3</v>
      </c>
      <c r="B53" s="4" t="s">
        <v>178</v>
      </c>
      <c r="C53" s="4" t="s">
        <v>179</v>
      </c>
    </row>
    <row r="54" spans="1:3" hidden="1">
      <c r="A54" s="4" t="s">
        <v>3</v>
      </c>
      <c r="B54" s="4" t="s">
        <v>289</v>
      </c>
      <c r="C54" s="4" t="s">
        <v>290</v>
      </c>
    </row>
    <row r="55" spans="1:3" hidden="1">
      <c r="A55" s="4" t="s">
        <v>3</v>
      </c>
      <c r="B55" s="4" t="s">
        <v>64</v>
      </c>
      <c r="C55" s="4" t="s">
        <v>65</v>
      </c>
    </row>
    <row r="56" spans="1:3" hidden="1">
      <c r="A56" s="4" t="s">
        <v>3</v>
      </c>
      <c r="B56" s="4" t="s">
        <v>180</v>
      </c>
      <c r="C56" s="4" t="s">
        <v>181</v>
      </c>
    </row>
    <row r="57" spans="1:3" hidden="1">
      <c r="A57" s="4" t="s">
        <v>3</v>
      </c>
      <c r="B57" s="4" t="s">
        <v>230</v>
      </c>
      <c r="C57" s="4" t="s">
        <v>231</v>
      </c>
    </row>
    <row r="58" spans="1:3" hidden="1">
      <c r="A58" s="4" t="s">
        <v>66</v>
      </c>
      <c r="B58" s="4" t="s">
        <v>232</v>
      </c>
      <c r="C58" s="4" t="s">
        <v>233</v>
      </c>
    </row>
    <row r="59" spans="1:3" hidden="1">
      <c r="A59" s="4" t="s">
        <v>66</v>
      </c>
      <c r="B59" s="4" t="s">
        <v>234</v>
      </c>
      <c r="C59" s="4" t="s">
        <v>235</v>
      </c>
    </row>
    <row r="60" spans="1:3" hidden="1">
      <c r="A60" s="4" t="s">
        <v>66</v>
      </c>
      <c r="B60" s="4" t="s">
        <v>67</v>
      </c>
      <c r="C60" s="4" t="s">
        <v>68</v>
      </c>
    </row>
    <row r="61" spans="1:3" hidden="1">
      <c r="A61" s="4" t="s">
        <v>66</v>
      </c>
      <c r="B61" s="4" t="s">
        <v>236</v>
      </c>
      <c r="C61" s="4" t="s">
        <v>237</v>
      </c>
    </row>
    <row r="62" spans="1:3" hidden="1">
      <c r="A62" s="4" t="s">
        <v>66</v>
      </c>
      <c r="B62" s="4" t="s">
        <v>238</v>
      </c>
      <c r="C62" s="4" t="s">
        <v>239</v>
      </c>
    </row>
    <row r="63" spans="1:3" hidden="1">
      <c r="A63" s="4" t="s">
        <v>66</v>
      </c>
      <c r="B63" s="4" t="s">
        <v>182</v>
      </c>
      <c r="C63" s="4" t="s">
        <v>183</v>
      </c>
    </row>
    <row r="64" spans="1:3" hidden="1">
      <c r="A64" s="4" t="s">
        <v>66</v>
      </c>
      <c r="B64" s="4" t="s">
        <v>69</v>
      </c>
      <c r="C64" s="4" t="s">
        <v>70</v>
      </c>
    </row>
    <row r="65" spans="1:3" hidden="1">
      <c r="A65" s="4" t="s">
        <v>66</v>
      </c>
      <c r="B65" s="4" t="s">
        <v>240</v>
      </c>
      <c r="C65" s="4" t="s">
        <v>241</v>
      </c>
    </row>
    <row r="66" spans="1:3" hidden="1">
      <c r="A66" s="4" t="s">
        <v>66</v>
      </c>
      <c r="B66" s="4" t="s">
        <v>242</v>
      </c>
      <c r="C66" s="4" t="s">
        <v>243</v>
      </c>
    </row>
    <row r="67" spans="1:3" hidden="1">
      <c r="A67" s="4" t="s">
        <v>66</v>
      </c>
      <c r="B67" s="4" t="s">
        <v>71</v>
      </c>
      <c r="C67" s="4" t="s">
        <v>72</v>
      </c>
    </row>
    <row r="68" spans="1:3" hidden="1">
      <c r="A68" s="4" t="s">
        <v>66</v>
      </c>
      <c r="B68" s="4" t="s">
        <v>73</v>
      </c>
      <c r="C68" s="4" t="s">
        <v>74</v>
      </c>
    </row>
    <row r="69" spans="1:3" hidden="1">
      <c r="A69" s="4" t="s">
        <v>4</v>
      </c>
      <c r="B69" s="4" t="s">
        <v>75</v>
      </c>
      <c r="C69" s="4" t="s">
        <v>76</v>
      </c>
    </row>
    <row r="70" spans="1:3" hidden="1">
      <c r="A70" s="4" t="s">
        <v>4</v>
      </c>
      <c r="B70" s="4" t="s">
        <v>77</v>
      </c>
      <c r="C70" s="4" t="s">
        <v>78</v>
      </c>
    </row>
    <row r="71" spans="1:3" hidden="1">
      <c r="A71" s="4" t="s">
        <v>4</v>
      </c>
      <c r="B71" s="4" t="s">
        <v>79</v>
      </c>
      <c r="C71" s="4" t="s">
        <v>80</v>
      </c>
    </row>
    <row r="72" spans="1:3" hidden="1">
      <c r="A72" s="4" t="s">
        <v>4</v>
      </c>
      <c r="B72" s="4" t="s">
        <v>136</v>
      </c>
      <c r="C72" s="4" t="s">
        <v>137</v>
      </c>
    </row>
    <row r="73" spans="1:3" hidden="1">
      <c r="A73" s="4" t="s">
        <v>4</v>
      </c>
      <c r="B73" s="4" t="s">
        <v>81</v>
      </c>
      <c r="C73" s="4" t="s">
        <v>82</v>
      </c>
    </row>
    <row r="74" spans="1:3" hidden="1">
      <c r="A74" s="4" t="s">
        <v>4</v>
      </c>
      <c r="B74" s="4" t="s">
        <v>83</v>
      </c>
      <c r="C74" s="4" t="s">
        <v>84</v>
      </c>
    </row>
    <row r="75" spans="1:3" hidden="1">
      <c r="A75" s="4" t="s">
        <v>4</v>
      </c>
      <c r="B75" s="4" t="s">
        <v>5</v>
      </c>
      <c r="C75" s="4" t="s">
        <v>6</v>
      </c>
    </row>
    <row r="76" spans="1:3" hidden="1">
      <c r="A76" s="4" t="s">
        <v>4</v>
      </c>
      <c r="B76" s="4" t="s">
        <v>127</v>
      </c>
      <c r="C76" s="4" t="s">
        <v>128</v>
      </c>
    </row>
    <row r="77" spans="1:3" hidden="1">
      <c r="A77" s="4" t="s">
        <v>4</v>
      </c>
      <c r="B77" s="4" t="s">
        <v>184</v>
      </c>
      <c r="C77" s="4" t="s">
        <v>185</v>
      </c>
    </row>
    <row r="78" spans="1:3" hidden="1">
      <c r="A78" s="4" t="s">
        <v>4</v>
      </c>
      <c r="B78" s="4" t="s">
        <v>186</v>
      </c>
      <c r="C78" s="4" t="s">
        <v>187</v>
      </c>
    </row>
    <row r="79" spans="1:3" hidden="1">
      <c r="A79" s="4" t="s">
        <v>4</v>
      </c>
      <c r="B79" s="4" t="s">
        <v>190</v>
      </c>
      <c r="C79" s="4" t="s">
        <v>191</v>
      </c>
    </row>
    <row r="80" spans="1:3" hidden="1">
      <c r="A80" s="4" t="s">
        <v>4</v>
      </c>
      <c r="B80" s="4" t="s">
        <v>192</v>
      </c>
      <c r="C80" s="4" t="s">
        <v>193</v>
      </c>
    </row>
    <row r="81" spans="1:35" hidden="1">
      <c r="A81" s="4" t="s">
        <v>4</v>
      </c>
      <c r="B81" s="4" t="s">
        <v>194</v>
      </c>
      <c r="C81" s="4" t="s">
        <v>195</v>
      </c>
    </row>
    <row r="82" spans="1:35" hidden="1">
      <c r="A82" s="4" t="s">
        <v>4</v>
      </c>
      <c r="B82" s="4" t="s">
        <v>291</v>
      </c>
      <c r="C82" s="4" t="s">
        <v>292</v>
      </c>
    </row>
    <row r="83" spans="1:35" hidden="1">
      <c r="A83" s="4" t="s">
        <v>4</v>
      </c>
      <c r="B83" s="4" t="s">
        <v>244</v>
      </c>
      <c r="C83" s="4" t="s">
        <v>245</v>
      </c>
    </row>
    <row r="84" spans="1:35" hidden="1">
      <c r="A84" s="4" t="s">
        <v>4</v>
      </c>
      <c r="B84" s="4" t="s">
        <v>246</v>
      </c>
      <c r="C84" s="4" t="s">
        <v>247</v>
      </c>
    </row>
    <row r="85" spans="1:35" hidden="1">
      <c r="A85" s="4" t="s">
        <v>138</v>
      </c>
      <c r="B85" s="4" t="s">
        <v>158</v>
      </c>
      <c r="C85" s="4" t="s">
        <v>157</v>
      </c>
    </row>
    <row r="86" spans="1:35" hidden="1">
      <c r="A86" s="4" t="s">
        <v>145</v>
      </c>
      <c r="B86" s="4" t="s">
        <v>146</v>
      </c>
      <c r="C86" s="4" t="s">
        <v>147</v>
      </c>
    </row>
    <row r="87" spans="1:35" hidden="1">
      <c r="A87" s="4" t="s">
        <v>9</v>
      </c>
      <c r="B87" s="4" t="s">
        <v>87</v>
      </c>
      <c r="C87" s="4" t="s">
        <v>88</v>
      </c>
    </row>
    <row r="88" spans="1:35" hidden="1">
      <c r="A88" s="4" t="s">
        <v>9</v>
      </c>
      <c r="B88" s="4" t="s">
        <v>89</v>
      </c>
      <c r="C88" s="4" t="s">
        <v>90</v>
      </c>
    </row>
    <row r="89" spans="1:35" hidden="1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>
      <c r="A94" s="4" t="s">
        <v>9</v>
      </c>
      <c r="B94" s="4" t="s">
        <v>23</v>
      </c>
      <c r="C94" s="4" t="s">
        <v>24</v>
      </c>
    </row>
    <row r="95" spans="1:35" hidden="1">
      <c r="A95" s="4" t="s">
        <v>9</v>
      </c>
      <c r="B95" s="4" t="s">
        <v>91</v>
      </c>
      <c r="C95" s="4" t="s">
        <v>92</v>
      </c>
    </row>
    <row r="96" spans="1:35" hidden="1">
      <c r="A96" s="4" t="s">
        <v>9</v>
      </c>
      <c r="B96" s="4" t="s">
        <v>93</v>
      </c>
      <c r="C96" s="4" t="s">
        <v>94</v>
      </c>
    </row>
    <row r="97" spans="1:3" hidden="1">
      <c r="A97" s="4" t="s">
        <v>9</v>
      </c>
      <c r="B97" s="4" t="s">
        <v>164</v>
      </c>
      <c r="C97" s="4" t="s">
        <v>163</v>
      </c>
    </row>
    <row r="98" spans="1:3" hidden="1">
      <c r="A98" s="4" t="s">
        <v>9</v>
      </c>
      <c r="B98" s="4" t="s">
        <v>293</v>
      </c>
      <c r="C98" s="4" t="s">
        <v>294</v>
      </c>
    </row>
    <row r="99" spans="1:3" hidden="1">
      <c r="A99" s="4" t="s">
        <v>9</v>
      </c>
      <c r="B99" s="4" t="s">
        <v>248</v>
      </c>
      <c r="C99" s="4" t="s">
        <v>249</v>
      </c>
    </row>
    <row r="100" spans="1:3" hidden="1">
      <c r="A100" s="4" t="s">
        <v>27</v>
      </c>
      <c r="B100" s="4" t="s">
        <v>95</v>
      </c>
      <c r="C100" s="4" t="s">
        <v>96</v>
      </c>
    </row>
    <row r="101" spans="1:3" hidden="1">
      <c r="A101" s="4" t="s">
        <v>27</v>
      </c>
      <c r="B101" s="4" t="s">
        <v>97</v>
      </c>
      <c r="C101" s="4" t="s">
        <v>98</v>
      </c>
    </row>
    <row r="102" spans="1:3" hidden="1">
      <c r="A102" s="4" t="s">
        <v>27</v>
      </c>
      <c r="B102" s="4" t="s">
        <v>99</v>
      </c>
      <c r="C102" s="4" t="s">
        <v>100</v>
      </c>
    </row>
    <row r="103" spans="1:3" hidden="1">
      <c r="A103" s="4" t="s">
        <v>27</v>
      </c>
      <c r="B103" s="4" t="s">
        <v>101</v>
      </c>
      <c r="C103" s="4" t="s">
        <v>102</v>
      </c>
    </row>
    <row r="104" spans="1:3" hidden="1">
      <c r="A104" s="4" t="s">
        <v>27</v>
      </c>
      <c r="B104" s="4" t="s">
        <v>103</v>
      </c>
      <c r="C104" s="4" t="s">
        <v>104</v>
      </c>
    </row>
    <row r="105" spans="1:3" hidden="1">
      <c r="A105" s="4" t="s">
        <v>27</v>
      </c>
      <c r="B105" s="4" t="s">
        <v>105</v>
      </c>
      <c r="C105" s="4" t="s">
        <v>106</v>
      </c>
    </row>
    <row r="106" spans="1:3" hidden="1">
      <c r="A106" s="4" t="s">
        <v>27</v>
      </c>
      <c r="B106" s="4" t="s">
        <v>28</v>
      </c>
      <c r="C106" s="4" t="s">
        <v>29</v>
      </c>
    </row>
    <row r="107" spans="1:3" hidden="1">
      <c r="A107" s="4" t="s">
        <v>107</v>
      </c>
      <c r="B107" s="4" t="s">
        <v>108</v>
      </c>
      <c r="C107" s="4" t="s">
        <v>109</v>
      </c>
    </row>
    <row r="108" spans="1:3" hidden="1">
      <c r="A108" s="4" t="s">
        <v>107</v>
      </c>
      <c r="B108" s="4" t="s">
        <v>110</v>
      </c>
      <c r="C108" s="4" t="s">
        <v>111</v>
      </c>
    </row>
    <row r="109" spans="1:3" hidden="1">
      <c r="A109" s="4" t="s">
        <v>107</v>
      </c>
      <c r="B109" s="4" t="s">
        <v>250</v>
      </c>
      <c r="C109" s="4" t="s">
        <v>251</v>
      </c>
    </row>
    <row r="110" spans="1:3" hidden="1">
      <c r="A110" s="4" t="s">
        <v>107</v>
      </c>
      <c r="B110" s="4" t="s">
        <v>252</v>
      </c>
      <c r="C110" s="4" t="s">
        <v>253</v>
      </c>
    </row>
    <row r="111" spans="1:3" hidden="1">
      <c r="A111" s="4" t="s">
        <v>107</v>
      </c>
      <c r="B111" s="4" t="s">
        <v>254</v>
      </c>
      <c r="C111" s="4" t="s">
        <v>255</v>
      </c>
    </row>
    <row r="112" spans="1:3" hidden="1">
      <c r="A112" s="4" t="s">
        <v>107</v>
      </c>
      <c r="B112" s="4" t="s">
        <v>256</v>
      </c>
      <c r="C112" s="4" t="s">
        <v>257</v>
      </c>
    </row>
    <row r="113" spans="1:3" hidden="1">
      <c r="A113" s="4" t="s">
        <v>33</v>
      </c>
      <c r="B113" s="4" t="s">
        <v>34</v>
      </c>
      <c r="C113" s="4" t="s">
        <v>35</v>
      </c>
    </row>
    <row r="114" spans="1:3" hidden="1">
      <c r="A114" s="4" t="s">
        <v>258</v>
      </c>
      <c r="B114" s="4" t="s">
        <v>259</v>
      </c>
      <c r="C114" s="4" t="s">
        <v>260</v>
      </c>
    </row>
    <row r="115" spans="1:3" hidden="1">
      <c r="A115" s="4" t="s">
        <v>258</v>
      </c>
      <c r="B115" s="4" t="s">
        <v>261</v>
      </c>
      <c r="C115" s="4" t="s">
        <v>262</v>
      </c>
    </row>
    <row r="116" spans="1:3" hidden="1">
      <c r="A116" s="4" t="s">
        <v>41</v>
      </c>
      <c r="B116" s="4" t="s">
        <v>42</v>
      </c>
      <c r="C116" s="4" t="s">
        <v>43</v>
      </c>
    </row>
    <row r="117" spans="1:3" hidden="1">
      <c r="A117" s="4" t="s">
        <v>263</v>
      </c>
      <c r="B117" s="4" t="s">
        <v>264</v>
      </c>
      <c r="C117" s="4" t="s">
        <v>265</v>
      </c>
    </row>
    <row r="118" spans="1:3" hidden="1">
      <c r="A118" s="4" t="s">
        <v>263</v>
      </c>
      <c r="B118" s="4" t="s">
        <v>266</v>
      </c>
      <c r="C118" s="4" t="s">
        <v>267</v>
      </c>
    </row>
    <row r="119" spans="1:3" hidden="1">
      <c r="A119" s="4" t="s">
        <v>114</v>
      </c>
      <c r="B119" s="4" t="s">
        <v>115</v>
      </c>
      <c r="C119" s="4" t="s">
        <v>116</v>
      </c>
    </row>
    <row r="120" spans="1:3" hidden="1">
      <c r="A120" s="4" t="s">
        <v>44</v>
      </c>
      <c r="B120" s="4" t="s">
        <v>45</v>
      </c>
      <c r="C120" s="4" t="s">
        <v>46</v>
      </c>
    </row>
    <row r="121" spans="1:3" hidden="1">
      <c r="A121" s="4" t="s">
        <v>120</v>
      </c>
      <c r="B121" s="4" t="s">
        <v>271</v>
      </c>
      <c r="C121" s="4" t="s">
        <v>272</v>
      </c>
    </row>
    <row r="122" spans="1:3" hidden="1">
      <c r="A122" s="4" t="s">
        <v>120</v>
      </c>
      <c r="B122" s="4" t="s">
        <v>273</v>
      </c>
      <c r="C122" s="4" t="s">
        <v>274</v>
      </c>
    </row>
    <row r="123" spans="1:3" hidden="1">
      <c r="A123" s="4" t="s">
        <v>120</v>
      </c>
      <c r="B123" s="4" t="s">
        <v>121</v>
      </c>
      <c r="C123" s="4" t="s">
        <v>122</v>
      </c>
    </row>
    <row r="124" spans="1:3" hidden="1">
      <c r="A124" s="4" t="s">
        <v>120</v>
      </c>
      <c r="B124" s="4" t="s">
        <v>275</v>
      </c>
      <c r="C124" s="4" t="s">
        <v>276</v>
      </c>
    </row>
    <row r="125" spans="1:3" hidden="1">
      <c r="A125" s="4" t="s">
        <v>120</v>
      </c>
      <c r="B125" s="4" t="s">
        <v>198</v>
      </c>
      <c r="C125" s="4" t="s">
        <v>199</v>
      </c>
    </row>
    <row r="126" spans="1:3" hidden="1">
      <c r="A126" s="4" t="s">
        <v>120</v>
      </c>
      <c r="B126" s="4" t="s">
        <v>277</v>
      </c>
      <c r="C126" s="4" t="s">
        <v>278</v>
      </c>
    </row>
    <row r="127" spans="1:3" hidden="1">
      <c r="A127" s="4" t="s">
        <v>279</v>
      </c>
      <c r="B127" s="4" t="s">
        <v>280</v>
      </c>
      <c r="C127" s="4" t="s">
        <v>281</v>
      </c>
    </row>
    <row r="128" spans="1:3" hidden="1">
      <c r="A128" s="4" t="s">
        <v>282</v>
      </c>
      <c r="B128" s="4" t="s">
        <v>283</v>
      </c>
      <c r="C128" s="4" t="s">
        <v>284</v>
      </c>
    </row>
    <row r="129" spans="1:39" hidden="1">
      <c r="A129" s="4" t="s">
        <v>285</v>
      </c>
      <c r="B129" s="4" t="s">
        <v>286</v>
      </c>
      <c r="C129" s="4" t="s">
        <v>287</v>
      </c>
    </row>
    <row r="130" spans="1:39" hidden="1">
      <c r="A130" s="4" t="s">
        <v>14</v>
      </c>
      <c r="B130" s="4" t="s">
        <v>15</v>
      </c>
      <c r="C130" s="4" t="s">
        <v>16</v>
      </c>
    </row>
    <row r="131" spans="1:39" hidden="1">
      <c r="A131" s="4" t="s">
        <v>14</v>
      </c>
      <c r="B131" s="4" t="s">
        <v>17</v>
      </c>
      <c r="C131" s="4" t="s">
        <v>18</v>
      </c>
    </row>
    <row r="132" spans="1:39" hidden="1">
      <c r="A132" s="4" t="s">
        <v>14</v>
      </c>
      <c r="B132" s="4" t="s">
        <v>201</v>
      </c>
      <c r="C132" s="4" t="s">
        <v>202</v>
      </c>
    </row>
    <row r="133" spans="1:39" hidden="1">
      <c r="A133" s="4" t="s">
        <v>14</v>
      </c>
      <c r="B133" s="4" t="s">
        <v>203</v>
      </c>
      <c r="C133" s="4" t="s">
        <v>204</v>
      </c>
    </row>
    <row r="134" spans="1:39" hidden="1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>
      <c r="A135" s="4"/>
      <c r="B135" s="4"/>
      <c r="C135" s="4"/>
      <c r="AD135" s="3"/>
      <c r="AL135" s="3"/>
      <c r="AM135" s="3"/>
    </row>
    <row r="136" spans="1:39">
      <c r="AD136" s="3"/>
      <c r="AL136" s="3"/>
      <c r="AM136" s="3"/>
    </row>
    <row r="138" spans="1:39">
      <c r="G138" s="8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47" orientation="landscape" r:id="rId4"/>
  <drawing r:id="rId5"/>
  <legacyDrawing r:id="rId6"/>
  <controls>
    <mc:AlternateContent xmlns:mc="http://schemas.openxmlformats.org/markup-compatibility/2006">
      <mc:Choice Requires="x14">
        <control shapeId="2457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24577" r:id="rId7" name="CommandButton1"/>
      </mc:Fallback>
    </mc:AlternateContent>
    <mc:AlternateContent xmlns:mc="http://schemas.openxmlformats.org/markup-compatibility/2006">
      <mc:Choice Requires="x14">
        <control shapeId="2457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24578" r:id="rId9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3" filterMode="1">
    <pageSetUpPr fitToPage="1"/>
  </sheetPr>
  <dimension ref="A1:AM136"/>
  <sheetViews>
    <sheetView zoomScaleNormal="100" workbookViewId="0">
      <selection activeCell="I30" sqref="A1:AM136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6" max="6" width="13.140625" customWidth="1"/>
    <col min="10" max="10" width="37.5703125" customWidth="1"/>
    <col min="11" max="11" width="13.5703125" customWidth="1"/>
  </cols>
  <sheetData>
    <row r="1" spans="1:15" ht="54" customHeight="1">
      <c r="B1" s="7" t="s">
        <v>325</v>
      </c>
      <c r="F1" s="6" t="s">
        <v>339</v>
      </c>
      <c r="J1" s="6" t="s">
        <v>288</v>
      </c>
      <c r="K1" t="s">
        <v>359</v>
      </c>
      <c r="L1" t="s">
        <v>360</v>
      </c>
      <c r="O1" s="6" t="s">
        <v>295</v>
      </c>
    </row>
    <row r="2" spans="1:15" ht="26.25" hidden="1" customHeight="1">
      <c r="A2" s="11" t="s">
        <v>307</v>
      </c>
      <c r="B2" s="11" t="s">
        <v>324</v>
      </c>
      <c r="C2" s="11" t="s">
        <v>323</v>
      </c>
      <c r="J2" s="6"/>
      <c r="K2" t="s">
        <v>361</v>
      </c>
      <c r="L2" t="s">
        <v>362</v>
      </c>
      <c r="O2" s="6"/>
    </row>
    <row r="3" spans="1:15" ht="18" customHeight="1">
      <c r="A3" s="11" t="s">
        <v>314</v>
      </c>
      <c r="B3" s="11" t="s">
        <v>315</v>
      </c>
      <c r="C3" s="11" t="s">
        <v>322</v>
      </c>
      <c r="D3" s="5">
        <v>1</v>
      </c>
      <c r="J3" s="6"/>
      <c r="K3" t="s">
        <v>361</v>
      </c>
      <c r="L3" t="s">
        <v>362</v>
      </c>
    </row>
    <row r="4" spans="1:15" ht="18" hidden="1" customHeight="1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>
      <c r="A6" s="10" t="s">
        <v>169</v>
      </c>
      <c r="B6" s="10" t="s">
        <v>172</v>
      </c>
      <c r="C6" s="10" t="s">
        <v>173</v>
      </c>
      <c r="J6" s="6"/>
    </row>
    <row r="7" spans="1:15" ht="18" customHeight="1">
      <c r="A7" s="10" t="s">
        <v>52</v>
      </c>
      <c r="B7" s="10" t="s">
        <v>53</v>
      </c>
      <c r="C7" s="10" t="s">
        <v>54</v>
      </c>
      <c r="D7" s="5">
        <v>1</v>
      </c>
      <c r="J7" s="6"/>
      <c r="K7" t="s">
        <v>367</v>
      </c>
    </row>
    <row r="8" spans="1:15" ht="18" hidden="1" customHeight="1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>
      <c r="A19" s="10" t="s">
        <v>9</v>
      </c>
      <c r="B19" s="10" t="s">
        <v>155</v>
      </c>
      <c r="C19" s="10" t="s">
        <v>156</v>
      </c>
      <c r="J19" s="6"/>
    </row>
    <row r="20" spans="1:10" ht="18" customHeight="1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>
      <c r="A21" s="10">
        <v>21</v>
      </c>
      <c r="B21" s="10">
        <v>1</v>
      </c>
      <c r="C21" s="10">
        <v>21</v>
      </c>
      <c r="J21" s="6"/>
    </row>
    <row r="22" spans="1:10" ht="18" hidden="1" customHeight="1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>
      <c r="A23" s="10" t="s">
        <v>129</v>
      </c>
      <c r="B23" s="10" t="s">
        <v>130</v>
      </c>
      <c r="C23" s="10" t="s">
        <v>131</v>
      </c>
      <c r="J23" s="6"/>
    </row>
    <row r="24" spans="1:10" ht="18" customHeight="1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>
      <c r="A29" s="4" t="s">
        <v>7</v>
      </c>
      <c r="B29" s="4" t="s">
        <v>8</v>
      </c>
      <c r="C29" s="4" t="s">
        <v>303</v>
      </c>
      <c r="J29" s="6"/>
    </row>
    <row r="30" spans="1:10" ht="18" hidden="1" customHeight="1">
      <c r="A30" s="4" t="s">
        <v>7</v>
      </c>
      <c r="B30" s="4" t="s">
        <v>196</v>
      </c>
      <c r="C30" s="4" t="s">
        <v>302</v>
      </c>
      <c r="J30" s="6"/>
    </row>
    <row r="31" spans="1:10" hidden="1">
      <c r="A31" s="4" t="s">
        <v>47</v>
      </c>
      <c r="B31" s="4" t="s">
        <v>205</v>
      </c>
      <c r="C31" s="4" t="s">
        <v>206</v>
      </c>
    </row>
    <row r="32" spans="1:10" hidden="1">
      <c r="A32" s="4" t="s">
        <v>47</v>
      </c>
      <c r="B32" s="4" t="s">
        <v>207</v>
      </c>
      <c r="C32" s="4" t="s">
        <v>208</v>
      </c>
      <c r="J32" s="6"/>
    </row>
    <row r="33" spans="1:3" hidden="1">
      <c r="A33" s="4" t="s">
        <v>47</v>
      </c>
      <c r="B33" s="4" t="s">
        <v>209</v>
      </c>
      <c r="C33" s="4" t="s">
        <v>210</v>
      </c>
    </row>
    <row r="34" spans="1:3" hidden="1">
      <c r="A34" s="4" t="s">
        <v>47</v>
      </c>
      <c r="B34" s="4" t="s">
        <v>211</v>
      </c>
      <c r="C34" s="4" t="s">
        <v>212</v>
      </c>
    </row>
    <row r="35" spans="1:3" hidden="1">
      <c r="A35" s="4" t="s">
        <v>47</v>
      </c>
      <c r="B35" s="4" t="s">
        <v>48</v>
      </c>
      <c r="C35" s="4" t="s">
        <v>49</v>
      </c>
    </row>
    <row r="36" spans="1:3" hidden="1">
      <c r="A36" s="4" t="s">
        <v>47</v>
      </c>
      <c r="B36" s="4" t="s">
        <v>50</v>
      </c>
      <c r="C36" s="4" t="s">
        <v>51</v>
      </c>
    </row>
    <row r="37" spans="1:3" hidden="1">
      <c r="A37" s="4" t="s">
        <v>55</v>
      </c>
      <c r="B37" s="4" t="s">
        <v>56</v>
      </c>
      <c r="C37" s="4" t="s">
        <v>57</v>
      </c>
    </row>
    <row r="38" spans="1:3" hidden="1">
      <c r="A38" s="4" t="s">
        <v>30</v>
      </c>
      <c r="B38" s="4" t="s">
        <v>58</v>
      </c>
      <c r="C38" s="4" t="s">
        <v>59</v>
      </c>
    </row>
    <row r="39" spans="1:3" hidden="1">
      <c r="A39" s="4" t="s">
        <v>30</v>
      </c>
      <c r="B39" s="4" t="s">
        <v>60</v>
      </c>
      <c r="C39" s="4" t="s">
        <v>61</v>
      </c>
    </row>
    <row r="40" spans="1:3" hidden="1">
      <c r="A40" s="4" t="s">
        <v>30</v>
      </c>
      <c r="B40" s="4" t="s">
        <v>62</v>
      </c>
      <c r="C40" s="4" t="s">
        <v>63</v>
      </c>
    </row>
    <row r="41" spans="1:3" hidden="1">
      <c r="A41" s="4" t="s">
        <v>30</v>
      </c>
      <c r="B41" s="4" t="s">
        <v>31</v>
      </c>
      <c r="C41" s="4" t="s">
        <v>32</v>
      </c>
    </row>
    <row r="42" spans="1:3" hidden="1">
      <c r="A42" s="4" t="s">
        <v>30</v>
      </c>
      <c r="B42" s="4" t="s">
        <v>39</v>
      </c>
      <c r="C42" s="4" t="s">
        <v>40</v>
      </c>
    </row>
    <row r="43" spans="1:3" hidden="1">
      <c r="A43" s="4" t="s">
        <v>30</v>
      </c>
      <c r="B43" s="4" t="s">
        <v>217</v>
      </c>
      <c r="C43" s="4" t="s">
        <v>218</v>
      </c>
    </row>
    <row r="44" spans="1:3" hidden="1">
      <c r="A44" s="4" t="s">
        <v>30</v>
      </c>
      <c r="B44" s="4" t="s">
        <v>219</v>
      </c>
      <c r="C44" s="4" t="s">
        <v>220</v>
      </c>
    </row>
    <row r="45" spans="1:3" hidden="1">
      <c r="A45" s="4" t="s">
        <v>200</v>
      </c>
      <c r="B45" s="4" t="s">
        <v>221</v>
      </c>
      <c r="C45" s="4" t="s">
        <v>222</v>
      </c>
    </row>
    <row r="46" spans="1:3" hidden="1">
      <c r="A46" s="4" t="s">
        <v>223</v>
      </c>
      <c r="B46" s="4" t="s">
        <v>224</v>
      </c>
      <c r="C46" s="4" t="s">
        <v>225</v>
      </c>
    </row>
    <row r="47" spans="1:3" hidden="1">
      <c r="A47" s="4" t="s">
        <v>0</v>
      </c>
      <c r="B47" s="4" t="s">
        <v>134</v>
      </c>
      <c r="C47" s="4" t="s">
        <v>135</v>
      </c>
    </row>
    <row r="48" spans="1:3" hidden="1">
      <c r="A48" s="4" t="s">
        <v>0</v>
      </c>
      <c r="B48" s="4" t="s">
        <v>1</v>
      </c>
      <c r="C48" s="4" t="s">
        <v>2</v>
      </c>
    </row>
    <row r="49" spans="1:3" hidden="1">
      <c r="A49" s="4" t="s">
        <v>0</v>
      </c>
      <c r="B49" s="4" t="s">
        <v>174</v>
      </c>
      <c r="C49" s="4" t="s">
        <v>175</v>
      </c>
    </row>
    <row r="50" spans="1:3" hidden="1">
      <c r="A50" s="4" t="s">
        <v>0</v>
      </c>
      <c r="B50" s="4" t="s">
        <v>176</v>
      </c>
      <c r="C50" s="4" t="s">
        <v>177</v>
      </c>
    </row>
    <row r="51" spans="1:3" hidden="1">
      <c r="A51" s="4" t="s">
        <v>0</v>
      </c>
      <c r="B51" s="4" t="s">
        <v>226</v>
      </c>
      <c r="C51" s="4" t="s">
        <v>227</v>
      </c>
    </row>
    <row r="52" spans="1:3" hidden="1">
      <c r="A52" s="4" t="s">
        <v>3</v>
      </c>
      <c r="B52" s="4" t="s">
        <v>228</v>
      </c>
      <c r="C52" s="4" t="s">
        <v>229</v>
      </c>
    </row>
    <row r="53" spans="1:3" hidden="1">
      <c r="A53" s="4" t="s">
        <v>3</v>
      </c>
      <c r="B53" s="4" t="s">
        <v>178</v>
      </c>
      <c r="C53" s="4" t="s">
        <v>179</v>
      </c>
    </row>
    <row r="54" spans="1:3" hidden="1">
      <c r="A54" s="4" t="s">
        <v>3</v>
      </c>
      <c r="B54" s="4" t="s">
        <v>289</v>
      </c>
      <c r="C54" s="4" t="s">
        <v>290</v>
      </c>
    </row>
    <row r="55" spans="1:3" hidden="1">
      <c r="A55" s="4" t="s">
        <v>3</v>
      </c>
      <c r="B55" s="4" t="s">
        <v>64</v>
      </c>
      <c r="C55" s="4" t="s">
        <v>65</v>
      </c>
    </row>
    <row r="56" spans="1:3" hidden="1">
      <c r="A56" s="4" t="s">
        <v>3</v>
      </c>
      <c r="B56" s="4" t="s">
        <v>180</v>
      </c>
      <c r="C56" s="4" t="s">
        <v>181</v>
      </c>
    </row>
    <row r="57" spans="1:3" hidden="1">
      <c r="A57" s="4" t="s">
        <v>3</v>
      </c>
      <c r="B57" s="4" t="s">
        <v>230</v>
      </c>
      <c r="C57" s="4" t="s">
        <v>231</v>
      </c>
    </row>
    <row r="58" spans="1:3" hidden="1">
      <c r="A58" s="4" t="s">
        <v>66</v>
      </c>
      <c r="B58" s="4" t="s">
        <v>232</v>
      </c>
      <c r="C58" s="4" t="s">
        <v>233</v>
      </c>
    </row>
    <row r="59" spans="1:3" hidden="1">
      <c r="A59" s="4" t="s">
        <v>66</v>
      </c>
      <c r="B59" s="4" t="s">
        <v>234</v>
      </c>
      <c r="C59" s="4" t="s">
        <v>235</v>
      </c>
    </row>
    <row r="60" spans="1:3" hidden="1">
      <c r="A60" s="4" t="s">
        <v>66</v>
      </c>
      <c r="B60" s="4" t="s">
        <v>67</v>
      </c>
      <c r="C60" s="4" t="s">
        <v>68</v>
      </c>
    </row>
    <row r="61" spans="1:3" hidden="1">
      <c r="A61" s="4" t="s">
        <v>66</v>
      </c>
      <c r="B61" s="4" t="s">
        <v>236</v>
      </c>
      <c r="C61" s="4" t="s">
        <v>237</v>
      </c>
    </row>
    <row r="62" spans="1:3" hidden="1">
      <c r="A62" s="4" t="s">
        <v>66</v>
      </c>
      <c r="B62" s="4" t="s">
        <v>238</v>
      </c>
      <c r="C62" s="4" t="s">
        <v>239</v>
      </c>
    </row>
    <row r="63" spans="1:3" hidden="1">
      <c r="A63" s="4" t="s">
        <v>66</v>
      </c>
      <c r="B63" s="4" t="s">
        <v>182</v>
      </c>
      <c r="C63" s="4" t="s">
        <v>183</v>
      </c>
    </row>
    <row r="64" spans="1:3" hidden="1">
      <c r="A64" s="4" t="s">
        <v>66</v>
      </c>
      <c r="B64" s="4" t="s">
        <v>69</v>
      </c>
      <c r="C64" s="4" t="s">
        <v>70</v>
      </c>
    </row>
    <row r="65" spans="1:3" hidden="1">
      <c r="A65" s="4" t="s">
        <v>66</v>
      </c>
      <c r="B65" s="4" t="s">
        <v>240</v>
      </c>
      <c r="C65" s="4" t="s">
        <v>241</v>
      </c>
    </row>
    <row r="66" spans="1:3" hidden="1">
      <c r="A66" s="4" t="s">
        <v>66</v>
      </c>
      <c r="B66" s="4" t="s">
        <v>242</v>
      </c>
      <c r="C66" s="4" t="s">
        <v>243</v>
      </c>
    </row>
    <row r="67" spans="1:3" hidden="1">
      <c r="A67" s="4" t="s">
        <v>66</v>
      </c>
      <c r="B67" s="4" t="s">
        <v>71</v>
      </c>
      <c r="C67" s="4" t="s">
        <v>72</v>
      </c>
    </row>
    <row r="68" spans="1:3" hidden="1">
      <c r="A68" s="4" t="s">
        <v>66</v>
      </c>
      <c r="B68" s="4" t="s">
        <v>73</v>
      </c>
      <c r="C68" s="4" t="s">
        <v>74</v>
      </c>
    </row>
    <row r="69" spans="1:3" hidden="1">
      <c r="A69" s="4" t="s">
        <v>4</v>
      </c>
      <c r="B69" s="4" t="s">
        <v>75</v>
      </c>
      <c r="C69" s="4" t="s">
        <v>76</v>
      </c>
    </row>
    <row r="70" spans="1:3" hidden="1">
      <c r="A70" s="4" t="s">
        <v>4</v>
      </c>
      <c r="B70" s="4" t="s">
        <v>77</v>
      </c>
      <c r="C70" s="4" t="s">
        <v>78</v>
      </c>
    </row>
    <row r="71" spans="1:3" hidden="1">
      <c r="A71" s="4" t="s">
        <v>4</v>
      </c>
      <c r="B71" s="4" t="s">
        <v>79</v>
      </c>
      <c r="C71" s="4" t="s">
        <v>80</v>
      </c>
    </row>
    <row r="72" spans="1:3" hidden="1">
      <c r="A72" s="4" t="s">
        <v>4</v>
      </c>
      <c r="B72" s="4" t="s">
        <v>136</v>
      </c>
      <c r="C72" s="4" t="s">
        <v>137</v>
      </c>
    </row>
    <row r="73" spans="1:3" hidden="1">
      <c r="A73" s="4" t="s">
        <v>4</v>
      </c>
      <c r="B73" s="4" t="s">
        <v>81</v>
      </c>
      <c r="C73" s="4" t="s">
        <v>82</v>
      </c>
    </row>
    <row r="74" spans="1:3" hidden="1">
      <c r="A74" s="4" t="s">
        <v>4</v>
      </c>
      <c r="B74" s="4" t="s">
        <v>83</v>
      </c>
      <c r="C74" s="4" t="s">
        <v>84</v>
      </c>
    </row>
    <row r="75" spans="1:3" hidden="1">
      <c r="A75" s="4" t="s">
        <v>4</v>
      </c>
      <c r="B75" s="4" t="s">
        <v>5</v>
      </c>
      <c r="C75" s="4" t="s">
        <v>6</v>
      </c>
    </row>
    <row r="76" spans="1:3" hidden="1">
      <c r="A76" s="4" t="s">
        <v>4</v>
      </c>
      <c r="B76" s="4" t="s">
        <v>127</v>
      </c>
      <c r="C76" s="4" t="s">
        <v>128</v>
      </c>
    </row>
    <row r="77" spans="1:3" hidden="1">
      <c r="A77" s="4" t="s">
        <v>4</v>
      </c>
      <c r="B77" s="4" t="s">
        <v>184</v>
      </c>
      <c r="C77" s="4" t="s">
        <v>185</v>
      </c>
    </row>
    <row r="78" spans="1:3" hidden="1">
      <c r="A78" s="4" t="s">
        <v>4</v>
      </c>
      <c r="B78" s="4" t="s">
        <v>186</v>
      </c>
      <c r="C78" s="4" t="s">
        <v>187</v>
      </c>
    </row>
    <row r="79" spans="1:3" hidden="1">
      <c r="A79" s="4" t="s">
        <v>4</v>
      </c>
      <c r="B79" s="4" t="s">
        <v>190</v>
      </c>
      <c r="C79" s="4" t="s">
        <v>191</v>
      </c>
    </row>
    <row r="80" spans="1:3" hidden="1">
      <c r="A80" s="4" t="s">
        <v>4</v>
      </c>
      <c r="B80" s="4" t="s">
        <v>192</v>
      </c>
      <c r="C80" s="4" t="s">
        <v>193</v>
      </c>
    </row>
    <row r="81" spans="1:35" hidden="1">
      <c r="A81" s="4" t="s">
        <v>4</v>
      </c>
      <c r="B81" s="4" t="s">
        <v>194</v>
      </c>
      <c r="C81" s="4" t="s">
        <v>195</v>
      </c>
    </row>
    <row r="82" spans="1:35" hidden="1">
      <c r="A82" s="4" t="s">
        <v>4</v>
      </c>
      <c r="B82" s="4" t="s">
        <v>291</v>
      </c>
      <c r="C82" s="4" t="s">
        <v>292</v>
      </c>
    </row>
    <row r="83" spans="1:35" hidden="1">
      <c r="A83" s="4" t="s">
        <v>4</v>
      </c>
      <c r="B83" s="4" t="s">
        <v>244</v>
      </c>
      <c r="C83" s="4" t="s">
        <v>245</v>
      </c>
    </row>
    <row r="84" spans="1:35" hidden="1">
      <c r="A84" s="4" t="s">
        <v>4</v>
      </c>
      <c r="B84" s="4" t="s">
        <v>246</v>
      </c>
      <c r="C84" s="4" t="s">
        <v>247</v>
      </c>
    </row>
    <row r="85" spans="1:35" hidden="1">
      <c r="A85" s="4" t="s">
        <v>138</v>
      </c>
      <c r="B85" s="4" t="s">
        <v>158</v>
      </c>
      <c r="C85" s="4" t="s">
        <v>157</v>
      </c>
    </row>
    <row r="86" spans="1:35" hidden="1">
      <c r="A86" s="4" t="s">
        <v>145</v>
      </c>
      <c r="B86" s="4" t="s">
        <v>146</v>
      </c>
      <c r="C86" s="4" t="s">
        <v>147</v>
      </c>
    </row>
    <row r="87" spans="1:35" hidden="1">
      <c r="A87" s="4" t="s">
        <v>9</v>
      </c>
      <c r="B87" s="4" t="s">
        <v>87</v>
      </c>
      <c r="C87" s="4" t="s">
        <v>88</v>
      </c>
    </row>
    <row r="88" spans="1:35" hidden="1">
      <c r="A88" s="4" t="s">
        <v>9</v>
      </c>
      <c r="B88" s="4" t="s">
        <v>89</v>
      </c>
      <c r="C88" s="4" t="s">
        <v>90</v>
      </c>
    </row>
    <row r="89" spans="1:35" hidden="1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>
      <c r="A94" s="4" t="s">
        <v>9</v>
      </c>
      <c r="B94" s="4" t="s">
        <v>23</v>
      </c>
      <c r="C94" s="4" t="s">
        <v>24</v>
      </c>
    </row>
    <row r="95" spans="1:35" hidden="1">
      <c r="A95" s="4" t="s">
        <v>9</v>
      </c>
      <c r="B95" s="4" t="s">
        <v>91</v>
      </c>
      <c r="C95" s="4" t="s">
        <v>92</v>
      </c>
    </row>
    <row r="96" spans="1:35" hidden="1">
      <c r="A96" s="4" t="s">
        <v>9</v>
      </c>
      <c r="B96" s="4" t="s">
        <v>93</v>
      </c>
      <c r="C96" s="4" t="s">
        <v>94</v>
      </c>
    </row>
    <row r="97" spans="1:3" hidden="1">
      <c r="A97" s="4" t="s">
        <v>9</v>
      </c>
      <c r="B97" s="4" t="s">
        <v>164</v>
      </c>
      <c r="C97" s="4" t="s">
        <v>163</v>
      </c>
    </row>
    <row r="98" spans="1:3" hidden="1">
      <c r="A98" s="4" t="s">
        <v>9</v>
      </c>
      <c r="B98" s="4" t="s">
        <v>293</v>
      </c>
      <c r="C98" s="4" t="s">
        <v>294</v>
      </c>
    </row>
    <row r="99" spans="1:3" hidden="1">
      <c r="A99" s="4" t="s">
        <v>9</v>
      </c>
      <c r="B99" s="4" t="s">
        <v>248</v>
      </c>
      <c r="C99" s="4" t="s">
        <v>249</v>
      </c>
    </row>
    <row r="100" spans="1:3" hidden="1">
      <c r="A100" s="4" t="s">
        <v>27</v>
      </c>
      <c r="B100" s="4" t="s">
        <v>95</v>
      </c>
      <c r="C100" s="4" t="s">
        <v>96</v>
      </c>
    </row>
    <row r="101" spans="1:3" hidden="1">
      <c r="A101" s="4" t="s">
        <v>27</v>
      </c>
      <c r="B101" s="4" t="s">
        <v>97</v>
      </c>
      <c r="C101" s="4" t="s">
        <v>98</v>
      </c>
    </row>
    <row r="102" spans="1:3" hidden="1">
      <c r="A102" s="4" t="s">
        <v>27</v>
      </c>
      <c r="B102" s="4" t="s">
        <v>99</v>
      </c>
      <c r="C102" s="4" t="s">
        <v>100</v>
      </c>
    </row>
    <row r="103" spans="1:3" hidden="1">
      <c r="A103" s="4" t="s">
        <v>27</v>
      </c>
      <c r="B103" s="4" t="s">
        <v>101</v>
      </c>
      <c r="C103" s="4" t="s">
        <v>102</v>
      </c>
    </row>
    <row r="104" spans="1:3" hidden="1">
      <c r="A104" s="4" t="s">
        <v>27</v>
      </c>
      <c r="B104" s="4" t="s">
        <v>103</v>
      </c>
      <c r="C104" s="4" t="s">
        <v>104</v>
      </c>
    </row>
    <row r="105" spans="1:3" hidden="1">
      <c r="A105" s="4" t="s">
        <v>27</v>
      </c>
      <c r="B105" s="4" t="s">
        <v>105</v>
      </c>
      <c r="C105" s="4" t="s">
        <v>106</v>
      </c>
    </row>
    <row r="106" spans="1:3" hidden="1">
      <c r="A106" s="4" t="s">
        <v>27</v>
      </c>
      <c r="B106" s="4" t="s">
        <v>28</v>
      </c>
      <c r="C106" s="4" t="s">
        <v>29</v>
      </c>
    </row>
    <row r="107" spans="1:3" hidden="1">
      <c r="A107" s="4" t="s">
        <v>107</v>
      </c>
      <c r="B107" s="4" t="s">
        <v>108</v>
      </c>
      <c r="C107" s="4" t="s">
        <v>109</v>
      </c>
    </row>
    <row r="108" spans="1:3" hidden="1">
      <c r="A108" s="4" t="s">
        <v>107</v>
      </c>
      <c r="B108" s="4" t="s">
        <v>110</v>
      </c>
      <c r="C108" s="4" t="s">
        <v>111</v>
      </c>
    </row>
    <row r="109" spans="1:3" hidden="1">
      <c r="A109" s="4" t="s">
        <v>107</v>
      </c>
      <c r="B109" s="4" t="s">
        <v>250</v>
      </c>
      <c r="C109" s="4" t="s">
        <v>251</v>
      </c>
    </row>
    <row r="110" spans="1:3" hidden="1">
      <c r="A110" s="4" t="s">
        <v>107</v>
      </c>
      <c r="B110" s="4" t="s">
        <v>252</v>
      </c>
      <c r="C110" s="4" t="s">
        <v>253</v>
      </c>
    </row>
    <row r="111" spans="1:3" hidden="1">
      <c r="A111" s="4" t="s">
        <v>107</v>
      </c>
      <c r="B111" s="4" t="s">
        <v>254</v>
      </c>
      <c r="C111" s="4" t="s">
        <v>255</v>
      </c>
    </row>
    <row r="112" spans="1:3" hidden="1">
      <c r="A112" s="4" t="s">
        <v>107</v>
      </c>
      <c r="B112" s="4" t="s">
        <v>256</v>
      </c>
      <c r="C112" s="4" t="s">
        <v>257</v>
      </c>
    </row>
    <row r="113" spans="1:3" hidden="1">
      <c r="A113" s="4" t="s">
        <v>33</v>
      </c>
      <c r="B113" s="4" t="s">
        <v>34</v>
      </c>
      <c r="C113" s="4" t="s">
        <v>35</v>
      </c>
    </row>
    <row r="114" spans="1:3" hidden="1">
      <c r="A114" s="4" t="s">
        <v>258</v>
      </c>
      <c r="B114" s="4" t="s">
        <v>259</v>
      </c>
      <c r="C114" s="4" t="s">
        <v>260</v>
      </c>
    </row>
    <row r="115" spans="1:3" hidden="1">
      <c r="A115" s="4" t="s">
        <v>258</v>
      </c>
      <c r="B115" s="4" t="s">
        <v>261</v>
      </c>
      <c r="C115" s="4" t="s">
        <v>262</v>
      </c>
    </row>
    <row r="116" spans="1:3" hidden="1">
      <c r="A116" s="4" t="s">
        <v>41</v>
      </c>
      <c r="B116" s="4" t="s">
        <v>42</v>
      </c>
      <c r="C116" s="4" t="s">
        <v>43</v>
      </c>
    </row>
    <row r="117" spans="1:3" hidden="1">
      <c r="A117" s="4" t="s">
        <v>263</v>
      </c>
      <c r="B117" s="4" t="s">
        <v>264</v>
      </c>
      <c r="C117" s="4" t="s">
        <v>265</v>
      </c>
    </row>
    <row r="118" spans="1:3" hidden="1">
      <c r="A118" s="4" t="s">
        <v>263</v>
      </c>
      <c r="B118" s="4" t="s">
        <v>266</v>
      </c>
      <c r="C118" s="4" t="s">
        <v>267</v>
      </c>
    </row>
    <row r="119" spans="1:3" hidden="1">
      <c r="A119" s="4" t="s">
        <v>114</v>
      </c>
      <c r="B119" s="4" t="s">
        <v>115</v>
      </c>
      <c r="C119" s="4" t="s">
        <v>116</v>
      </c>
    </row>
    <row r="120" spans="1:3" hidden="1">
      <c r="A120" s="4" t="s">
        <v>44</v>
      </c>
      <c r="B120" s="4" t="s">
        <v>45</v>
      </c>
      <c r="C120" s="4" t="s">
        <v>46</v>
      </c>
    </row>
    <row r="121" spans="1:3" hidden="1">
      <c r="A121" s="4" t="s">
        <v>120</v>
      </c>
      <c r="B121" s="4" t="s">
        <v>271</v>
      </c>
      <c r="C121" s="4" t="s">
        <v>272</v>
      </c>
    </row>
    <row r="122" spans="1:3" hidden="1">
      <c r="A122" s="4" t="s">
        <v>120</v>
      </c>
      <c r="B122" s="4" t="s">
        <v>273</v>
      </c>
      <c r="C122" s="4" t="s">
        <v>274</v>
      </c>
    </row>
    <row r="123" spans="1:3" hidden="1">
      <c r="A123" s="4" t="s">
        <v>120</v>
      </c>
      <c r="B123" s="4" t="s">
        <v>121</v>
      </c>
      <c r="C123" s="4" t="s">
        <v>122</v>
      </c>
    </row>
    <row r="124" spans="1:3" hidden="1">
      <c r="A124" s="4" t="s">
        <v>120</v>
      </c>
      <c r="B124" s="4" t="s">
        <v>275</v>
      </c>
      <c r="C124" s="4" t="s">
        <v>276</v>
      </c>
    </row>
    <row r="125" spans="1:3" hidden="1">
      <c r="A125" s="4" t="s">
        <v>120</v>
      </c>
      <c r="B125" s="4" t="s">
        <v>198</v>
      </c>
      <c r="C125" s="4" t="s">
        <v>199</v>
      </c>
    </row>
    <row r="126" spans="1:3" hidden="1">
      <c r="A126" s="4" t="s">
        <v>120</v>
      </c>
      <c r="B126" s="4" t="s">
        <v>277</v>
      </c>
      <c r="C126" s="4" t="s">
        <v>278</v>
      </c>
    </row>
    <row r="127" spans="1:3" hidden="1">
      <c r="A127" s="4" t="s">
        <v>279</v>
      </c>
      <c r="B127" s="4" t="s">
        <v>280</v>
      </c>
      <c r="C127" s="4" t="s">
        <v>281</v>
      </c>
    </row>
    <row r="128" spans="1:3" hidden="1">
      <c r="A128" s="4" t="s">
        <v>282</v>
      </c>
      <c r="B128" s="4" t="s">
        <v>283</v>
      </c>
      <c r="C128" s="4" t="s">
        <v>284</v>
      </c>
    </row>
    <row r="129" spans="1:39" hidden="1">
      <c r="A129" s="4" t="s">
        <v>285</v>
      </c>
      <c r="B129" s="4" t="s">
        <v>286</v>
      </c>
      <c r="C129" s="4" t="s">
        <v>287</v>
      </c>
    </row>
    <row r="130" spans="1:39" hidden="1">
      <c r="A130" s="4" t="s">
        <v>14</v>
      </c>
      <c r="B130" s="4" t="s">
        <v>15</v>
      </c>
      <c r="C130" s="4" t="s">
        <v>16</v>
      </c>
    </row>
    <row r="131" spans="1:39" hidden="1">
      <c r="A131" s="4" t="s">
        <v>14</v>
      </c>
      <c r="B131" s="4" t="s">
        <v>17</v>
      </c>
      <c r="C131" s="4" t="s">
        <v>18</v>
      </c>
    </row>
    <row r="132" spans="1:39" hidden="1">
      <c r="A132" s="4" t="s">
        <v>14</v>
      </c>
      <c r="B132" s="4" t="s">
        <v>201</v>
      </c>
      <c r="C132" s="4" t="s">
        <v>202</v>
      </c>
    </row>
    <row r="133" spans="1:39" hidden="1">
      <c r="A133" s="4" t="s">
        <v>14</v>
      </c>
      <c r="B133" s="4" t="s">
        <v>203</v>
      </c>
      <c r="C133" s="4" t="s">
        <v>204</v>
      </c>
    </row>
    <row r="134" spans="1:39" hidden="1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>
      <c r="A135" s="4"/>
      <c r="B135" s="4"/>
      <c r="C135" s="4"/>
      <c r="F135" t="s">
        <v>362</v>
      </c>
      <c r="AD135" s="3"/>
      <c r="AL135" s="3"/>
      <c r="AM135" s="3"/>
    </row>
    <row r="136" spans="1:39">
      <c r="AD136" s="3"/>
      <c r="AL136" s="3"/>
      <c r="AM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2289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657225</xdr:colOff>
                <xdr:row>0</xdr:row>
                <xdr:rowOff>428625</xdr:rowOff>
              </to>
            </anchor>
          </controlPr>
        </control>
      </mc:Choice>
      <mc:Fallback>
        <control shapeId="12289" r:id="rId7" name="CommandButton1"/>
      </mc:Fallback>
    </mc:AlternateContent>
    <mc:AlternateContent xmlns:mc="http://schemas.openxmlformats.org/markup-compatibility/2006">
      <mc:Choice Requires="x14">
        <control shapeId="12290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2290" r:id="rId9" name="CommandButton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13"/>
  <sheetViews>
    <sheetView zoomScale="80" zoomScaleNormal="80" workbookViewId="0">
      <selection activeCell="I30" sqref="I30"/>
    </sheetView>
  </sheetViews>
  <sheetFormatPr defaultRowHeight="15"/>
  <cols>
    <col min="1" max="1" width="15.28515625" bestFit="1" customWidth="1"/>
    <col min="2" max="2" width="37.5703125" bestFit="1" customWidth="1"/>
    <col min="3" max="3" width="30.140625" bestFit="1" customWidth="1"/>
    <col min="6" max="6" width="6.42578125" bestFit="1" customWidth="1"/>
  </cols>
  <sheetData>
    <row r="1" spans="1:6">
      <c r="A1" s="1" t="s">
        <v>150</v>
      </c>
      <c r="B1" s="2"/>
      <c r="C1" s="2"/>
      <c r="D1" s="2"/>
      <c r="E1" s="2"/>
      <c r="F1" s="2" t="s">
        <v>151</v>
      </c>
    </row>
    <row r="2" spans="1:6">
      <c r="A2" s="2" t="s">
        <v>138</v>
      </c>
      <c r="B2" s="2" t="s">
        <v>143</v>
      </c>
      <c r="C2" s="2"/>
      <c r="D2" s="2"/>
      <c r="E2" s="2"/>
      <c r="F2" s="2">
        <v>4</v>
      </c>
    </row>
    <row r="3" spans="1:6">
      <c r="A3" s="2" t="s">
        <v>129</v>
      </c>
      <c r="B3" s="2" t="s">
        <v>130</v>
      </c>
      <c r="C3" s="2"/>
      <c r="D3" s="2"/>
      <c r="E3" s="2"/>
      <c r="F3" s="2">
        <v>3</v>
      </c>
    </row>
    <row r="4" spans="1:6">
      <c r="A4" s="2" t="s">
        <v>52</v>
      </c>
      <c r="B4" s="2" t="s">
        <v>53</v>
      </c>
      <c r="C4" s="2"/>
      <c r="D4" s="2"/>
      <c r="E4" s="2"/>
      <c r="F4" s="2">
        <v>2</v>
      </c>
    </row>
    <row r="5" spans="1:6">
      <c r="A5" s="2" t="s">
        <v>138</v>
      </c>
      <c r="B5" s="2" t="s">
        <v>149</v>
      </c>
      <c r="C5" s="2"/>
      <c r="D5" s="2"/>
      <c r="E5" s="2"/>
      <c r="F5" s="2">
        <v>2</v>
      </c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 t="s">
        <v>152</v>
      </c>
      <c r="B9" s="2"/>
      <c r="C9" s="2"/>
      <c r="D9" s="2"/>
      <c r="E9" s="2"/>
      <c r="F9" s="2"/>
    </row>
    <row r="10" spans="1:6">
      <c r="A10" s="2" t="s">
        <v>9</v>
      </c>
      <c r="B10" s="2" t="s">
        <v>25</v>
      </c>
      <c r="C10" s="2" t="s">
        <v>26</v>
      </c>
      <c r="D10" s="2"/>
      <c r="E10" s="2"/>
      <c r="F10" s="2">
        <v>1</v>
      </c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 t="s">
        <v>153</v>
      </c>
      <c r="B13" s="2" t="s">
        <v>154</v>
      </c>
      <c r="C13" s="2"/>
      <c r="D13" s="2"/>
      <c r="E13" s="2"/>
      <c r="F13" s="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J29"/>
  <sheetViews>
    <sheetView workbookViewId="0">
      <selection activeCell="I30" sqref="I30"/>
    </sheetView>
  </sheetViews>
  <sheetFormatPr defaultRowHeight="15"/>
  <cols>
    <col min="1" max="1" width="7.140625" bestFit="1" customWidth="1"/>
    <col min="2" max="2" width="32" bestFit="1" customWidth="1"/>
    <col min="3" max="3" width="48.140625" bestFit="1" customWidth="1"/>
    <col min="4" max="4" width="2" bestFit="1" customWidth="1"/>
    <col min="6" max="6" width="25.42578125" bestFit="1" customWidth="1"/>
    <col min="8" max="8" width="25.42578125" bestFit="1" customWidth="1"/>
  </cols>
  <sheetData>
    <row r="2" spans="1:10">
      <c r="A2" s="7" t="s">
        <v>138</v>
      </c>
      <c r="B2" s="7" t="s">
        <v>143</v>
      </c>
      <c r="C2" s="7" t="s">
        <v>144</v>
      </c>
      <c r="D2" s="5">
        <v>4</v>
      </c>
    </row>
    <row r="3" spans="1:10" ht="18.75">
      <c r="A3" s="7" t="s">
        <v>9</v>
      </c>
      <c r="B3" s="7" t="s">
        <v>155</v>
      </c>
      <c r="C3" s="7" t="s">
        <v>156</v>
      </c>
      <c r="D3" s="5">
        <v>2</v>
      </c>
      <c r="F3" s="9" t="s">
        <v>296</v>
      </c>
      <c r="H3" s="9"/>
      <c r="J3" s="6" t="s">
        <v>288</v>
      </c>
    </row>
    <row r="4" spans="1:10" ht="18.75">
      <c r="A4" s="7" t="s">
        <v>7</v>
      </c>
      <c r="B4" s="7" t="s">
        <v>196</v>
      </c>
      <c r="C4" s="7" t="s">
        <v>197</v>
      </c>
      <c r="D4" s="5">
        <v>1</v>
      </c>
      <c r="F4" s="9" t="s">
        <v>297</v>
      </c>
      <c r="H4" s="9"/>
    </row>
    <row r="5" spans="1:10" ht="18.75">
      <c r="A5" s="7" t="s">
        <v>52</v>
      </c>
      <c r="B5" s="7" t="s">
        <v>213</v>
      </c>
      <c r="C5" s="7" t="s">
        <v>214</v>
      </c>
      <c r="D5" s="5">
        <v>6</v>
      </c>
      <c r="F5" s="9" t="s">
        <v>298</v>
      </c>
      <c r="H5" s="9"/>
      <c r="J5" s="6"/>
    </row>
    <row r="6" spans="1:10" ht="18.75">
      <c r="A6" s="7" t="s">
        <v>9</v>
      </c>
      <c r="B6" s="7" t="s">
        <v>293</v>
      </c>
      <c r="C6" s="7" t="s">
        <v>294</v>
      </c>
      <c r="D6" s="5">
        <v>1</v>
      </c>
      <c r="F6" s="9" t="s">
        <v>299</v>
      </c>
      <c r="H6" s="9"/>
    </row>
    <row r="7" spans="1:10" ht="18.75">
      <c r="F7" s="9" t="s">
        <v>300</v>
      </c>
      <c r="H7" s="9"/>
      <c r="J7" s="6" t="s">
        <v>295</v>
      </c>
    </row>
    <row r="8" spans="1:10" ht="18.75">
      <c r="F8" s="9" t="s">
        <v>301</v>
      </c>
      <c r="H8" s="9"/>
    </row>
    <row r="29" spans="3:3">
      <c r="C29" s="8"/>
    </row>
  </sheetData>
  <hyperlinks>
    <hyperlink ref="J3" r:id="rId1"/>
    <hyperlink ref="J7" r:id="rId2"/>
  </hyperlinks>
  <pageMargins left="0.7" right="0.7" top="0.75" bottom="0.75" header="0.3" footer="0.3"/>
  <pageSetup paperSize="9" orientation="portrait"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 filterMode="1">
    <pageSetUpPr fitToPage="1"/>
  </sheetPr>
  <dimension ref="A1:AI132"/>
  <sheetViews>
    <sheetView zoomScaleNormal="100" workbookViewId="0">
      <selection activeCell="I30" sqref="A1:AI132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</cols>
  <sheetData>
    <row r="1" spans="1:20" ht="54" customHeight="1">
      <c r="B1" s="7" t="s">
        <v>325</v>
      </c>
      <c r="G1" t="s">
        <v>309</v>
      </c>
      <c r="J1" s="6" t="s">
        <v>288</v>
      </c>
      <c r="O1" s="6" t="s">
        <v>288</v>
      </c>
      <c r="T1" s="6" t="s">
        <v>295</v>
      </c>
    </row>
    <row r="2" spans="1:20" hidden="1">
      <c r="A2" s="4" t="s">
        <v>47</v>
      </c>
      <c r="B2" s="4" t="s">
        <v>205</v>
      </c>
      <c r="C2" s="4" t="s">
        <v>206</v>
      </c>
    </row>
    <row r="3" spans="1:20" hidden="1">
      <c r="A3" s="4" t="s">
        <v>47</v>
      </c>
      <c r="B3" s="4" t="s">
        <v>207</v>
      </c>
      <c r="C3" s="4" t="s">
        <v>208</v>
      </c>
      <c r="J3" s="6"/>
    </row>
    <row r="4" spans="1:20" hidden="1">
      <c r="A4" s="4" t="s">
        <v>47</v>
      </c>
      <c r="B4" s="4" t="s">
        <v>209</v>
      </c>
      <c r="C4" s="4" t="s">
        <v>210</v>
      </c>
    </row>
    <row r="5" spans="1:20" hidden="1">
      <c r="A5" s="4" t="s">
        <v>47</v>
      </c>
      <c r="B5" s="4" t="s">
        <v>211</v>
      </c>
      <c r="C5" s="4" t="s">
        <v>212</v>
      </c>
      <c r="J5" s="6" t="s">
        <v>295</v>
      </c>
    </row>
    <row r="6" spans="1:20" hidden="1">
      <c r="A6" s="4" t="s">
        <v>47</v>
      </c>
      <c r="B6" s="4" t="s">
        <v>48</v>
      </c>
      <c r="C6" s="4" t="s">
        <v>49</v>
      </c>
    </row>
    <row r="7" spans="1:20" hidden="1">
      <c r="A7" s="4" t="s">
        <v>47</v>
      </c>
      <c r="B7" s="4" t="s">
        <v>50</v>
      </c>
      <c r="C7" s="4" t="s">
        <v>51</v>
      </c>
    </row>
    <row r="8" spans="1:20" hidden="1">
      <c r="A8" s="4" t="s">
        <v>52</v>
      </c>
      <c r="B8" s="4" t="s">
        <v>213</v>
      </c>
      <c r="C8" s="4" t="s">
        <v>214</v>
      </c>
    </row>
    <row r="9" spans="1:20">
      <c r="A9" s="10" t="s">
        <v>52</v>
      </c>
      <c r="B9" s="10" t="s">
        <v>53</v>
      </c>
      <c r="C9" s="10" t="s">
        <v>54</v>
      </c>
      <c r="D9" s="5">
        <v>1</v>
      </c>
    </row>
    <row r="10" spans="1:20" hidden="1">
      <c r="A10" s="4" t="s">
        <v>55</v>
      </c>
      <c r="B10" s="4" t="s">
        <v>56</v>
      </c>
      <c r="C10" s="4" t="s">
        <v>57</v>
      </c>
    </row>
    <row r="11" spans="1:20" hidden="1">
      <c r="A11" s="10" t="s">
        <v>169</v>
      </c>
      <c r="B11" s="10" t="s">
        <v>215</v>
      </c>
      <c r="C11" s="10" t="s">
        <v>216</v>
      </c>
    </row>
    <row r="12" spans="1:20" hidden="1">
      <c r="A12" s="10" t="s">
        <v>169</v>
      </c>
      <c r="B12" s="10" t="s">
        <v>170</v>
      </c>
      <c r="C12" s="10" t="s">
        <v>171</v>
      </c>
    </row>
    <row r="13" spans="1:20" hidden="1">
      <c r="A13" s="10" t="s">
        <v>169</v>
      </c>
      <c r="B13" s="10" t="s">
        <v>172</v>
      </c>
      <c r="C13" s="10" t="s">
        <v>173</v>
      </c>
    </row>
    <row r="14" spans="1:20" hidden="1">
      <c r="A14" s="4" t="s">
        <v>30</v>
      </c>
      <c r="B14" s="4" t="s">
        <v>58</v>
      </c>
      <c r="C14" s="4" t="s">
        <v>59</v>
      </c>
    </row>
    <row r="15" spans="1:20" hidden="1">
      <c r="A15" s="4" t="s">
        <v>30</v>
      </c>
      <c r="B15" s="4" t="s">
        <v>60</v>
      </c>
      <c r="C15" s="4" t="s">
        <v>61</v>
      </c>
    </row>
    <row r="16" spans="1:20" hidden="1">
      <c r="A16" s="4" t="s">
        <v>30</v>
      </c>
      <c r="B16" s="4" t="s">
        <v>62</v>
      </c>
      <c r="C16" s="4" t="s">
        <v>63</v>
      </c>
    </row>
    <row r="17" spans="1:3" hidden="1">
      <c r="A17" s="4" t="s">
        <v>30</v>
      </c>
      <c r="B17" s="4" t="s">
        <v>31</v>
      </c>
      <c r="C17" s="4" t="s">
        <v>32</v>
      </c>
    </row>
    <row r="18" spans="1:3" hidden="1">
      <c r="A18" s="4" t="s">
        <v>30</v>
      </c>
      <c r="B18" s="4" t="s">
        <v>39</v>
      </c>
      <c r="C18" s="4" t="s">
        <v>40</v>
      </c>
    </row>
    <row r="19" spans="1:3" hidden="1">
      <c r="A19" s="4" t="s">
        <v>30</v>
      </c>
      <c r="B19" s="4" t="s">
        <v>217</v>
      </c>
      <c r="C19" s="4" t="s">
        <v>218</v>
      </c>
    </row>
    <row r="20" spans="1:3" hidden="1">
      <c r="A20" s="4" t="s">
        <v>30</v>
      </c>
      <c r="B20" s="4" t="s">
        <v>219</v>
      </c>
      <c r="C20" s="4" t="s">
        <v>220</v>
      </c>
    </row>
    <row r="21" spans="1:3" hidden="1">
      <c r="A21" s="4" t="s">
        <v>200</v>
      </c>
      <c r="B21" s="4" t="s">
        <v>221</v>
      </c>
      <c r="C21" s="4" t="s">
        <v>222</v>
      </c>
    </row>
    <row r="22" spans="1:3" hidden="1">
      <c r="A22" s="4" t="s">
        <v>223</v>
      </c>
      <c r="B22" s="4" t="s">
        <v>224</v>
      </c>
      <c r="C22" s="4" t="s">
        <v>225</v>
      </c>
    </row>
    <row r="23" spans="1:3" hidden="1">
      <c r="A23" s="4" t="s">
        <v>0</v>
      </c>
      <c r="B23" s="4" t="s">
        <v>134</v>
      </c>
      <c r="C23" s="4" t="s">
        <v>135</v>
      </c>
    </row>
    <row r="24" spans="1:3" hidden="1">
      <c r="A24" s="4" t="s">
        <v>0</v>
      </c>
      <c r="B24" s="4" t="s">
        <v>1</v>
      </c>
      <c r="C24" s="4" t="s">
        <v>2</v>
      </c>
    </row>
    <row r="25" spans="1:3" hidden="1">
      <c r="A25" s="4" t="s">
        <v>0</v>
      </c>
      <c r="B25" s="4" t="s">
        <v>174</v>
      </c>
      <c r="C25" s="4" t="s">
        <v>175</v>
      </c>
    </row>
    <row r="26" spans="1:3" hidden="1">
      <c r="A26" s="4" t="s">
        <v>0</v>
      </c>
      <c r="B26" s="4" t="s">
        <v>176</v>
      </c>
      <c r="C26" s="4" t="s">
        <v>177</v>
      </c>
    </row>
    <row r="27" spans="1:3" hidden="1">
      <c r="A27" s="4" t="s">
        <v>0</v>
      </c>
      <c r="B27" s="4" t="s">
        <v>226</v>
      </c>
      <c r="C27" s="4" t="s">
        <v>227</v>
      </c>
    </row>
    <row r="28" spans="1:3" hidden="1">
      <c r="A28" s="4" t="s">
        <v>3</v>
      </c>
      <c r="B28" s="4" t="s">
        <v>228</v>
      </c>
      <c r="C28" s="4" t="s">
        <v>229</v>
      </c>
    </row>
    <row r="29" spans="1:3" hidden="1">
      <c r="A29" s="4" t="s">
        <v>3</v>
      </c>
      <c r="B29" s="4" t="s">
        <v>178</v>
      </c>
      <c r="C29" s="4" t="s">
        <v>179</v>
      </c>
    </row>
    <row r="30" spans="1:3" hidden="1">
      <c r="A30" s="4" t="s">
        <v>3</v>
      </c>
      <c r="B30" s="4" t="s">
        <v>289</v>
      </c>
      <c r="C30" s="4" t="s">
        <v>290</v>
      </c>
    </row>
    <row r="31" spans="1:3" hidden="1">
      <c r="A31" s="4" t="s">
        <v>3</v>
      </c>
      <c r="B31" s="4" t="s">
        <v>64</v>
      </c>
      <c r="C31" s="4" t="s">
        <v>65</v>
      </c>
    </row>
    <row r="32" spans="1:3" hidden="1">
      <c r="A32" s="4" t="s">
        <v>3</v>
      </c>
      <c r="B32" s="4" t="s">
        <v>180</v>
      </c>
      <c r="C32" s="4" t="s">
        <v>181</v>
      </c>
    </row>
    <row r="33" spans="1:3" hidden="1">
      <c r="A33" s="4" t="s">
        <v>3</v>
      </c>
      <c r="B33" s="4" t="s">
        <v>230</v>
      </c>
      <c r="C33" s="4" t="s">
        <v>231</v>
      </c>
    </row>
    <row r="34" spans="1:3" hidden="1">
      <c r="A34" s="4" t="s">
        <v>66</v>
      </c>
      <c r="B34" s="4" t="s">
        <v>232</v>
      </c>
      <c r="C34" s="4" t="s">
        <v>233</v>
      </c>
    </row>
    <row r="35" spans="1:3" hidden="1">
      <c r="A35" s="4" t="s">
        <v>66</v>
      </c>
      <c r="B35" s="4" t="s">
        <v>234</v>
      </c>
      <c r="C35" s="4" t="s">
        <v>235</v>
      </c>
    </row>
    <row r="36" spans="1:3" hidden="1">
      <c r="A36" s="4" t="s">
        <v>66</v>
      </c>
      <c r="B36" s="4" t="s">
        <v>67</v>
      </c>
      <c r="C36" s="4" t="s">
        <v>68</v>
      </c>
    </row>
    <row r="37" spans="1:3" hidden="1">
      <c r="A37" s="4" t="s">
        <v>66</v>
      </c>
      <c r="B37" s="4" t="s">
        <v>236</v>
      </c>
      <c r="C37" s="4" t="s">
        <v>237</v>
      </c>
    </row>
    <row r="38" spans="1:3" hidden="1">
      <c r="A38" s="4" t="s">
        <v>66</v>
      </c>
      <c r="B38" s="4" t="s">
        <v>238</v>
      </c>
      <c r="C38" s="4" t="s">
        <v>239</v>
      </c>
    </row>
    <row r="39" spans="1:3" hidden="1">
      <c r="A39" s="4" t="s">
        <v>66</v>
      </c>
      <c r="B39" s="4" t="s">
        <v>182</v>
      </c>
      <c r="C39" s="4" t="s">
        <v>183</v>
      </c>
    </row>
    <row r="40" spans="1:3" hidden="1">
      <c r="A40" s="4" t="s">
        <v>66</v>
      </c>
      <c r="B40" s="4" t="s">
        <v>69</v>
      </c>
      <c r="C40" s="4" t="s">
        <v>70</v>
      </c>
    </row>
    <row r="41" spans="1:3" hidden="1">
      <c r="A41" s="4" t="s">
        <v>66</v>
      </c>
      <c r="B41" s="4" t="s">
        <v>240</v>
      </c>
      <c r="C41" s="4" t="s">
        <v>241</v>
      </c>
    </row>
    <row r="42" spans="1:3" hidden="1">
      <c r="A42" s="4" t="s">
        <v>66</v>
      </c>
      <c r="B42" s="4" t="s">
        <v>242</v>
      </c>
      <c r="C42" s="4" t="s">
        <v>243</v>
      </c>
    </row>
    <row r="43" spans="1:3" hidden="1">
      <c r="A43" s="4" t="s">
        <v>66</v>
      </c>
      <c r="B43" s="4" t="s">
        <v>71</v>
      </c>
      <c r="C43" s="4" t="s">
        <v>72</v>
      </c>
    </row>
    <row r="44" spans="1:3" hidden="1">
      <c r="A44" s="4" t="s">
        <v>66</v>
      </c>
      <c r="B44" s="4" t="s">
        <v>73</v>
      </c>
      <c r="C44" s="4" t="s">
        <v>74</v>
      </c>
    </row>
    <row r="45" spans="1:3" hidden="1">
      <c r="A45" s="4" t="s">
        <v>4</v>
      </c>
      <c r="B45" s="4" t="s">
        <v>75</v>
      </c>
      <c r="C45" s="4" t="s">
        <v>76</v>
      </c>
    </row>
    <row r="46" spans="1:3" hidden="1">
      <c r="A46" s="4" t="s">
        <v>4</v>
      </c>
      <c r="B46" s="4" t="s">
        <v>77</v>
      </c>
      <c r="C46" s="4" t="s">
        <v>78</v>
      </c>
    </row>
    <row r="47" spans="1:3" hidden="1">
      <c r="A47" s="4" t="s">
        <v>4</v>
      </c>
      <c r="B47" s="4" t="s">
        <v>79</v>
      </c>
      <c r="C47" s="4" t="s">
        <v>80</v>
      </c>
    </row>
    <row r="48" spans="1:3" hidden="1">
      <c r="A48" s="4" t="s">
        <v>4</v>
      </c>
      <c r="B48" s="4" t="s">
        <v>136</v>
      </c>
      <c r="C48" s="4" t="s">
        <v>137</v>
      </c>
    </row>
    <row r="49" spans="1:3" hidden="1">
      <c r="A49" s="4" t="s">
        <v>4</v>
      </c>
      <c r="B49" s="4" t="s">
        <v>81</v>
      </c>
      <c r="C49" s="4" t="s">
        <v>82</v>
      </c>
    </row>
    <row r="50" spans="1:3" hidden="1">
      <c r="A50" s="4" t="s">
        <v>4</v>
      </c>
      <c r="B50" s="4" t="s">
        <v>83</v>
      </c>
      <c r="C50" s="4" t="s">
        <v>84</v>
      </c>
    </row>
    <row r="51" spans="1:3" hidden="1">
      <c r="A51" s="4" t="s">
        <v>4</v>
      </c>
      <c r="B51" s="4" t="s">
        <v>5</v>
      </c>
      <c r="C51" s="4" t="s">
        <v>6</v>
      </c>
    </row>
    <row r="52" spans="1:3" hidden="1">
      <c r="A52" s="4" t="s">
        <v>4</v>
      </c>
      <c r="B52" s="4" t="s">
        <v>127</v>
      </c>
      <c r="C52" s="4" t="s">
        <v>128</v>
      </c>
    </row>
    <row r="53" spans="1:3" hidden="1">
      <c r="A53" s="4" t="s">
        <v>4</v>
      </c>
      <c r="B53" s="4" t="s">
        <v>85</v>
      </c>
      <c r="C53" s="4" t="s">
        <v>86</v>
      </c>
    </row>
    <row r="54" spans="1:3" hidden="1">
      <c r="A54" s="4" t="s">
        <v>4</v>
      </c>
      <c r="B54" s="4" t="s">
        <v>184</v>
      </c>
      <c r="C54" s="4" t="s">
        <v>185</v>
      </c>
    </row>
    <row r="55" spans="1:3" hidden="1">
      <c r="A55" s="4" t="s">
        <v>4</v>
      </c>
      <c r="B55" s="4" t="s">
        <v>186</v>
      </c>
      <c r="C55" s="4" t="s">
        <v>187</v>
      </c>
    </row>
    <row r="56" spans="1:3" hidden="1">
      <c r="A56" s="10" t="s">
        <v>4</v>
      </c>
      <c r="B56" s="10" t="s">
        <v>188</v>
      </c>
      <c r="C56" s="10" t="s">
        <v>305</v>
      </c>
    </row>
    <row r="57" spans="1:3" hidden="1">
      <c r="A57" s="4" t="s">
        <v>4</v>
      </c>
      <c r="B57" s="4" t="s">
        <v>190</v>
      </c>
      <c r="C57" s="4" t="s">
        <v>191</v>
      </c>
    </row>
    <row r="58" spans="1:3" hidden="1">
      <c r="A58" s="4" t="s">
        <v>4</v>
      </c>
      <c r="B58" s="4" t="s">
        <v>192</v>
      </c>
      <c r="C58" s="4" t="s">
        <v>193</v>
      </c>
    </row>
    <row r="59" spans="1:3" hidden="1">
      <c r="A59" s="4" t="s">
        <v>4</v>
      </c>
      <c r="B59" s="4" t="s">
        <v>194</v>
      </c>
      <c r="C59" s="4" t="s">
        <v>195</v>
      </c>
    </row>
    <row r="60" spans="1:3" hidden="1">
      <c r="A60" s="4" t="s">
        <v>4</v>
      </c>
      <c r="B60" s="4" t="s">
        <v>291</v>
      </c>
      <c r="C60" s="4" t="s">
        <v>292</v>
      </c>
    </row>
    <row r="61" spans="1:3" hidden="1">
      <c r="A61" s="4" t="s">
        <v>4</v>
      </c>
      <c r="B61" s="4" t="s">
        <v>244</v>
      </c>
      <c r="C61" s="4" t="s">
        <v>245</v>
      </c>
    </row>
    <row r="62" spans="1:3" hidden="1">
      <c r="A62" s="4" t="s">
        <v>4</v>
      </c>
      <c r="B62" s="4" t="s">
        <v>246</v>
      </c>
      <c r="C62" s="4" t="s">
        <v>247</v>
      </c>
    </row>
    <row r="63" spans="1:3" hidden="1">
      <c r="A63" s="4" t="s">
        <v>138</v>
      </c>
      <c r="B63" s="4" t="s">
        <v>158</v>
      </c>
      <c r="C63" s="4" t="s">
        <v>157</v>
      </c>
    </row>
    <row r="64" spans="1:3" hidden="1">
      <c r="A64" s="10" t="s">
        <v>138</v>
      </c>
      <c r="B64" s="10" t="s">
        <v>160</v>
      </c>
      <c r="C64" s="10" t="s">
        <v>159</v>
      </c>
    </row>
    <row r="65" spans="1:35" hidden="1">
      <c r="A65" s="10" t="s">
        <v>138</v>
      </c>
      <c r="B65" s="10" t="s">
        <v>162</v>
      </c>
      <c r="C65" s="10" t="s">
        <v>161</v>
      </c>
    </row>
    <row r="66" spans="1:35" hidden="1">
      <c r="A66" s="10" t="s">
        <v>138</v>
      </c>
      <c r="B66" s="10" t="s">
        <v>139</v>
      </c>
      <c r="C66" s="10" t="s">
        <v>140</v>
      </c>
    </row>
    <row r="67" spans="1:35">
      <c r="A67" s="10" t="s">
        <v>138</v>
      </c>
      <c r="B67" s="10" t="s">
        <v>149</v>
      </c>
      <c r="C67" s="10" t="s">
        <v>148</v>
      </c>
      <c r="D67" s="5">
        <v>1</v>
      </c>
    </row>
    <row r="68" spans="1:35" hidden="1">
      <c r="A68" s="4" t="s">
        <v>138</v>
      </c>
      <c r="B68" s="4" t="s">
        <v>141</v>
      </c>
      <c r="C68" s="4" t="s">
        <v>142</v>
      </c>
    </row>
    <row r="69" spans="1:35">
      <c r="A69" s="10" t="s">
        <v>138</v>
      </c>
      <c r="B69" s="10" t="s">
        <v>143</v>
      </c>
      <c r="C69" s="10" t="s">
        <v>144</v>
      </c>
      <c r="D69" s="5">
        <v>2</v>
      </c>
    </row>
    <row r="70" spans="1:35" hidden="1">
      <c r="A70" s="4" t="s">
        <v>7</v>
      </c>
      <c r="B70" s="4" t="s">
        <v>8</v>
      </c>
      <c r="C70" s="4" t="s">
        <v>303</v>
      </c>
    </row>
    <row r="71" spans="1:35" hidden="1">
      <c r="A71" s="4" t="s">
        <v>7</v>
      </c>
      <c r="B71" s="4" t="s">
        <v>196</v>
      </c>
      <c r="C71" s="4" t="s">
        <v>302</v>
      </c>
    </row>
    <row r="72" spans="1:35" hidden="1">
      <c r="A72" s="10" t="s">
        <v>129</v>
      </c>
      <c r="B72" s="10" t="s">
        <v>130</v>
      </c>
      <c r="C72" s="10" t="s">
        <v>131</v>
      </c>
    </row>
    <row r="73" spans="1:35" hidden="1">
      <c r="A73" s="4" t="s">
        <v>145</v>
      </c>
      <c r="B73" s="4" t="s">
        <v>146</v>
      </c>
      <c r="C73" s="4" t="s">
        <v>147</v>
      </c>
    </row>
    <row r="74" spans="1:35" hidden="1">
      <c r="A74" s="4" t="s">
        <v>9</v>
      </c>
      <c r="B74" s="4" t="s">
        <v>87</v>
      </c>
      <c r="C74" s="4" t="s">
        <v>88</v>
      </c>
    </row>
    <row r="75" spans="1:35" hidden="1">
      <c r="A75" s="4" t="s">
        <v>9</v>
      </c>
      <c r="B75" s="4" t="s">
        <v>89</v>
      </c>
      <c r="C75" s="4" t="s">
        <v>90</v>
      </c>
    </row>
    <row r="76" spans="1:35" hidden="1">
      <c r="A76" s="4" t="s">
        <v>9</v>
      </c>
      <c r="B76" s="4" t="s">
        <v>10</v>
      </c>
      <c r="C76" s="4" t="s">
        <v>11</v>
      </c>
      <c r="Z76" s="3"/>
      <c r="AH76" s="3"/>
      <c r="AI76" s="3"/>
    </row>
    <row r="77" spans="1:35" hidden="1">
      <c r="A77" s="4" t="s">
        <v>9</v>
      </c>
      <c r="B77" s="4" t="s">
        <v>12</v>
      </c>
      <c r="C77" s="4" t="s">
        <v>13</v>
      </c>
      <c r="Z77" s="3"/>
      <c r="AH77" s="3"/>
      <c r="AI77" s="3"/>
    </row>
    <row r="78" spans="1:35" hidden="1">
      <c r="A78" s="10" t="s">
        <v>9</v>
      </c>
      <c r="B78" s="10" t="s">
        <v>25</v>
      </c>
      <c r="C78" s="10" t="s">
        <v>304</v>
      </c>
      <c r="Z78" s="3"/>
      <c r="AH78" s="3"/>
      <c r="AI78" s="3"/>
    </row>
    <row r="79" spans="1:35" hidden="1">
      <c r="A79" s="4" t="s">
        <v>9</v>
      </c>
      <c r="B79" s="4" t="s">
        <v>19</v>
      </c>
      <c r="C79" s="4" t="s">
        <v>20</v>
      </c>
      <c r="Z79" s="3"/>
      <c r="AH79" s="3"/>
      <c r="AI79" s="3"/>
    </row>
    <row r="80" spans="1:35" hidden="1">
      <c r="A80" s="4" t="s">
        <v>9</v>
      </c>
      <c r="B80" s="4" t="s">
        <v>21</v>
      </c>
      <c r="C80" s="4" t="s">
        <v>22</v>
      </c>
      <c r="Z80" s="3"/>
      <c r="AH80" s="3"/>
      <c r="AI80" s="3"/>
    </row>
    <row r="81" spans="1:35" hidden="1">
      <c r="A81" s="4" t="s">
        <v>9</v>
      </c>
      <c r="B81" s="4" t="s">
        <v>132</v>
      </c>
      <c r="C81" s="4" t="s">
        <v>133</v>
      </c>
      <c r="Z81" s="3"/>
      <c r="AH81" s="3"/>
      <c r="AI81" s="3"/>
    </row>
    <row r="82" spans="1:35" hidden="1">
      <c r="A82" s="4" t="s">
        <v>9</v>
      </c>
      <c r="B82" s="4" t="s">
        <v>23</v>
      </c>
      <c r="C82" s="4" t="s">
        <v>24</v>
      </c>
    </row>
    <row r="83" spans="1:35" hidden="1">
      <c r="A83" s="4" t="s">
        <v>9</v>
      </c>
      <c r="B83" s="4" t="s">
        <v>91</v>
      </c>
      <c r="C83" s="4" t="s">
        <v>92</v>
      </c>
    </row>
    <row r="84" spans="1:35" hidden="1">
      <c r="A84" s="4" t="s">
        <v>9</v>
      </c>
      <c r="B84" s="4" t="s">
        <v>93</v>
      </c>
      <c r="C84" s="4" t="s">
        <v>94</v>
      </c>
    </row>
    <row r="85" spans="1:35" hidden="1">
      <c r="A85" s="4" t="s">
        <v>9</v>
      </c>
      <c r="B85" s="4" t="s">
        <v>164</v>
      </c>
      <c r="C85" s="4" t="s">
        <v>163</v>
      </c>
    </row>
    <row r="86" spans="1:35" hidden="1">
      <c r="A86" s="10" t="s">
        <v>9</v>
      </c>
      <c r="B86" s="10" t="s">
        <v>166</v>
      </c>
      <c r="C86" s="10" t="s">
        <v>165</v>
      </c>
    </row>
    <row r="87" spans="1:35" hidden="1">
      <c r="A87" s="10" t="s">
        <v>9</v>
      </c>
      <c r="B87" s="10" t="s">
        <v>168</v>
      </c>
      <c r="C87" s="10" t="s">
        <v>167</v>
      </c>
    </row>
    <row r="88" spans="1:35" hidden="1">
      <c r="A88" s="4" t="s">
        <v>9</v>
      </c>
      <c r="B88" s="4" t="s">
        <v>293</v>
      </c>
      <c r="C88" s="4" t="s">
        <v>294</v>
      </c>
    </row>
    <row r="89" spans="1:35" hidden="1">
      <c r="A89" s="4" t="s">
        <v>9</v>
      </c>
      <c r="B89" s="4" t="s">
        <v>248</v>
      </c>
      <c r="C89" s="4" t="s">
        <v>249</v>
      </c>
    </row>
    <row r="90" spans="1:35" hidden="1">
      <c r="A90" s="10" t="s">
        <v>9</v>
      </c>
      <c r="B90" s="10" t="s">
        <v>155</v>
      </c>
      <c r="C90" s="10" t="s">
        <v>156</v>
      </c>
    </row>
    <row r="91" spans="1:35" hidden="1">
      <c r="A91" s="4" t="s">
        <v>27</v>
      </c>
      <c r="B91" s="4" t="s">
        <v>95</v>
      </c>
      <c r="C91" s="4" t="s">
        <v>96</v>
      </c>
    </row>
    <row r="92" spans="1:35" hidden="1">
      <c r="A92" s="4" t="s">
        <v>27</v>
      </c>
      <c r="B92" s="4" t="s">
        <v>97</v>
      </c>
      <c r="C92" s="4" t="s">
        <v>98</v>
      </c>
    </row>
    <row r="93" spans="1:35" hidden="1">
      <c r="A93" s="4" t="s">
        <v>27</v>
      </c>
      <c r="B93" s="4" t="s">
        <v>99</v>
      </c>
      <c r="C93" s="4" t="s">
        <v>100</v>
      </c>
    </row>
    <row r="94" spans="1:35" hidden="1">
      <c r="A94" s="4" t="s">
        <v>27</v>
      </c>
      <c r="B94" s="4" t="s">
        <v>101</v>
      </c>
      <c r="C94" s="4" t="s">
        <v>102</v>
      </c>
    </row>
    <row r="95" spans="1:35" hidden="1">
      <c r="A95" s="4" t="s">
        <v>27</v>
      </c>
      <c r="B95" s="4" t="s">
        <v>103</v>
      </c>
      <c r="C95" s="4" t="s">
        <v>104</v>
      </c>
    </row>
    <row r="96" spans="1:35" hidden="1">
      <c r="A96" s="4" t="s">
        <v>27</v>
      </c>
      <c r="B96" s="4" t="s">
        <v>105</v>
      </c>
      <c r="C96" s="4" t="s">
        <v>106</v>
      </c>
    </row>
    <row r="97" spans="1:3" hidden="1">
      <c r="A97" s="4" t="s">
        <v>27</v>
      </c>
      <c r="B97" s="4" t="s">
        <v>28</v>
      </c>
      <c r="C97" s="4" t="s">
        <v>29</v>
      </c>
    </row>
    <row r="98" spans="1:3" hidden="1">
      <c r="A98" s="4" t="s">
        <v>107</v>
      </c>
      <c r="B98" s="4" t="s">
        <v>108</v>
      </c>
      <c r="C98" s="4" t="s">
        <v>109</v>
      </c>
    </row>
    <row r="99" spans="1:3" hidden="1">
      <c r="A99" s="4" t="s">
        <v>107</v>
      </c>
      <c r="B99" s="4" t="s">
        <v>110</v>
      </c>
      <c r="C99" s="4" t="s">
        <v>111</v>
      </c>
    </row>
    <row r="100" spans="1:3" hidden="1">
      <c r="A100" s="10" t="s">
        <v>107</v>
      </c>
      <c r="B100" s="10" t="s">
        <v>112</v>
      </c>
      <c r="C100" s="10" t="s">
        <v>113</v>
      </c>
    </row>
    <row r="101" spans="1:3" hidden="1">
      <c r="A101" s="4" t="s">
        <v>107</v>
      </c>
      <c r="B101" s="4" t="s">
        <v>250</v>
      </c>
      <c r="C101" s="4" t="s">
        <v>251</v>
      </c>
    </row>
    <row r="102" spans="1:3" hidden="1">
      <c r="A102" s="4" t="s">
        <v>107</v>
      </c>
      <c r="B102" s="4" t="s">
        <v>252</v>
      </c>
      <c r="C102" s="4" t="s">
        <v>253</v>
      </c>
    </row>
    <row r="103" spans="1:3" hidden="1">
      <c r="A103" s="4" t="s">
        <v>107</v>
      </c>
      <c r="B103" s="4" t="s">
        <v>254</v>
      </c>
      <c r="C103" s="4" t="s">
        <v>255</v>
      </c>
    </row>
    <row r="104" spans="1:3" hidden="1">
      <c r="A104" s="4" t="s">
        <v>107</v>
      </c>
      <c r="B104" s="4" t="s">
        <v>256</v>
      </c>
      <c r="C104" s="4" t="s">
        <v>257</v>
      </c>
    </row>
    <row r="105" spans="1:3" hidden="1">
      <c r="A105" s="4" t="s">
        <v>33</v>
      </c>
      <c r="B105" s="4" t="s">
        <v>34</v>
      </c>
      <c r="C105" s="4" t="s">
        <v>35</v>
      </c>
    </row>
    <row r="106" spans="1:3" hidden="1">
      <c r="A106" s="4" t="s">
        <v>258</v>
      </c>
      <c r="B106" s="4" t="s">
        <v>259</v>
      </c>
      <c r="C106" s="4" t="s">
        <v>260</v>
      </c>
    </row>
    <row r="107" spans="1:3" hidden="1">
      <c r="A107" s="4" t="s">
        <v>258</v>
      </c>
      <c r="B107" s="4" t="s">
        <v>261</v>
      </c>
      <c r="C107" s="4" t="s">
        <v>262</v>
      </c>
    </row>
    <row r="108" spans="1:3" hidden="1">
      <c r="A108" s="4" t="s">
        <v>41</v>
      </c>
      <c r="B108" s="4" t="s">
        <v>42</v>
      </c>
      <c r="C108" s="4" t="s">
        <v>43</v>
      </c>
    </row>
    <row r="109" spans="1:3" hidden="1">
      <c r="A109" s="4" t="s">
        <v>263</v>
      </c>
      <c r="B109" s="4" t="s">
        <v>264</v>
      </c>
      <c r="C109" s="4" t="s">
        <v>265</v>
      </c>
    </row>
    <row r="110" spans="1:3" hidden="1">
      <c r="A110" s="4" t="s">
        <v>263</v>
      </c>
      <c r="B110" s="4" t="s">
        <v>266</v>
      </c>
      <c r="C110" s="4" t="s">
        <v>267</v>
      </c>
    </row>
    <row r="111" spans="1:3" hidden="1">
      <c r="A111" s="4" t="s">
        <v>114</v>
      </c>
      <c r="B111" s="4" t="s">
        <v>115</v>
      </c>
      <c r="C111" s="4" t="s">
        <v>116</v>
      </c>
    </row>
    <row r="112" spans="1:3" hidden="1">
      <c r="A112" s="4" t="s">
        <v>44</v>
      </c>
      <c r="B112" s="4" t="s">
        <v>45</v>
      </c>
      <c r="C112" s="4" t="s">
        <v>46</v>
      </c>
    </row>
    <row r="113" spans="1:3" hidden="1">
      <c r="A113" s="10" t="s">
        <v>268</v>
      </c>
      <c r="B113" s="10" t="s">
        <v>269</v>
      </c>
      <c r="C113" s="10" t="s">
        <v>270</v>
      </c>
    </row>
    <row r="114" spans="1:3" hidden="1">
      <c r="A114" s="10" t="s">
        <v>117</v>
      </c>
      <c r="B114" s="10" t="s">
        <v>118</v>
      </c>
      <c r="C114" s="10" t="s">
        <v>119</v>
      </c>
    </row>
    <row r="115" spans="1:3" hidden="1">
      <c r="A115" s="4" t="s">
        <v>120</v>
      </c>
      <c r="B115" s="4" t="s">
        <v>271</v>
      </c>
      <c r="C115" s="4" t="s">
        <v>272</v>
      </c>
    </row>
    <row r="116" spans="1:3" hidden="1">
      <c r="A116" s="4" t="s">
        <v>120</v>
      </c>
      <c r="B116" s="4" t="s">
        <v>273</v>
      </c>
      <c r="C116" s="4" t="s">
        <v>274</v>
      </c>
    </row>
    <row r="117" spans="1:3" hidden="1">
      <c r="A117" s="4" t="s">
        <v>120</v>
      </c>
      <c r="B117" s="4" t="s">
        <v>121</v>
      </c>
      <c r="C117" s="4" t="s">
        <v>122</v>
      </c>
    </row>
    <row r="118" spans="1:3" hidden="1">
      <c r="A118" s="4" t="s">
        <v>120</v>
      </c>
      <c r="B118" s="4" t="s">
        <v>275</v>
      </c>
      <c r="C118" s="4" t="s">
        <v>276</v>
      </c>
    </row>
    <row r="119" spans="1:3" hidden="1">
      <c r="A119" s="4" t="s">
        <v>120</v>
      </c>
      <c r="B119" s="4" t="s">
        <v>198</v>
      </c>
      <c r="C119" s="4" t="s">
        <v>199</v>
      </c>
    </row>
    <row r="120" spans="1:3" hidden="1">
      <c r="A120" s="4" t="s">
        <v>120</v>
      </c>
      <c r="B120" s="4" t="s">
        <v>277</v>
      </c>
      <c r="C120" s="4" t="s">
        <v>278</v>
      </c>
    </row>
    <row r="121" spans="1:3" hidden="1">
      <c r="A121" s="10" t="s">
        <v>120</v>
      </c>
      <c r="B121" s="10" t="s">
        <v>123</v>
      </c>
      <c r="C121" s="10" t="s">
        <v>124</v>
      </c>
    </row>
    <row r="122" spans="1:3" hidden="1">
      <c r="A122" s="10" t="s">
        <v>120</v>
      </c>
      <c r="B122" s="10" t="s">
        <v>125</v>
      </c>
      <c r="C122" s="10" t="s">
        <v>126</v>
      </c>
    </row>
    <row r="123" spans="1:3" hidden="1">
      <c r="A123" s="4" t="s">
        <v>279</v>
      </c>
      <c r="B123" s="4" t="s">
        <v>280</v>
      </c>
      <c r="C123" s="4" t="s">
        <v>281</v>
      </c>
    </row>
    <row r="124" spans="1:3" hidden="1">
      <c r="A124" s="4" t="s">
        <v>282</v>
      </c>
      <c r="B124" s="4" t="s">
        <v>283</v>
      </c>
      <c r="C124" s="4" t="s">
        <v>284</v>
      </c>
    </row>
    <row r="125" spans="1:3" hidden="1">
      <c r="A125" s="4" t="s">
        <v>285</v>
      </c>
      <c r="B125" s="4" t="s">
        <v>286</v>
      </c>
      <c r="C125" s="4" t="s">
        <v>287</v>
      </c>
    </row>
    <row r="126" spans="1:3" hidden="1">
      <c r="A126" s="4" t="s">
        <v>14</v>
      </c>
      <c r="B126" s="4" t="s">
        <v>15</v>
      </c>
      <c r="C126" s="4" t="s">
        <v>16</v>
      </c>
    </row>
    <row r="127" spans="1:3" hidden="1">
      <c r="A127" s="4" t="s">
        <v>14</v>
      </c>
      <c r="B127" s="4" t="s">
        <v>17</v>
      </c>
      <c r="C127" s="4" t="s">
        <v>18</v>
      </c>
    </row>
    <row r="128" spans="1:3" hidden="1">
      <c r="A128" s="4" t="s">
        <v>14</v>
      </c>
      <c r="B128" s="4" t="s">
        <v>201</v>
      </c>
      <c r="C128" s="4" t="s">
        <v>202</v>
      </c>
    </row>
    <row r="129" spans="1:5" hidden="1">
      <c r="A129" s="4" t="s">
        <v>14</v>
      </c>
      <c r="B129" s="4" t="s">
        <v>203</v>
      </c>
      <c r="C129" s="4" t="s">
        <v>204</v>
      </c>
    </row>
    <row r="130" spans="1:5" hidden="1">
      <c r="A130" s="4" t="s">
        <v>36</v>
      </c>
      <c r="B130" s="4" t="s">
        <v>37</v>
      </c>
      <c r="C130" s="4" t="s">
        <v>38</v>
      </c>
    </row>
    <row r="131" spans="1:5">
      <c r="A131" s="11" t="s">
        <v>307</v>
      </c>
      <c r="B131" s="11" t="s">
        <v>306</v>
      </c>
      <c r="C131" s="11" t="s">
        <v>308</v>
      </c>
      <c r="D131" s="5">
        <v>1</v>
      </c>
    </row>
    <row r="132" spans="1:5">
      <c r="E132" t="s">
        <v>316</v>
      </c>
    </row>
  </sheetData>
  <autoFilter ref="A1:D131">
    <filterColumn colId="3">
      <customFilters>
        <customFilter operator="notEqual" val=" "/>
      </customFilters>
    </filterColumn>
  </autoFilter>
  <hyperlinks>
    <hyperlink ref="J1" r:id="rId1"/>
    <hyperlink ref="J5" r:id="rId2"/>
    <hyperlink ref="O1" r:id="rId3"/>
    <hyperlink ref="T1" r:id="rId4"/>
  </hyperlinks>
  <pageMargins left="0.25" right="0.25" top="0.75" bottom="0.75" header="0.3" footer="0.3"/>
  <pageSetup paperSize="8" scale="53" orientation="portrait" r:id="rId5"/>
  <drawing r:id="rId6"/>
  <legacyDrawing r:id="rId7"/>
  <controls>
    <mc:AlternateContent xmlns:mc="http://schemas.openxmlformats.org/markup-compatibility/2006">
      <mc:Choice Requires="x14">
        <control shapeId="5121" r:id="rId8" name="CommandButton1">
          <controlPr autoLine="0" r:id="rId9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121" r:id="rId8" name="CommandButton1"/>
      </mc:Fallback>
    </mc:AlternateContent>
    <mc:AlternateContent xmlns:mc="http://schemas.openxmlformats.org/markup-compatibility/2006">
      <mc:Choice Requires="x14">
        <control shapeId="5122" r:id="rId10" name="CommandButton2">
          <controlPr autoLine="0" r:id="rId11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122" r:id="rId10" name="CommandButton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 filterMode="1">
    <pageSetUpPr fitToPage="1"/>
  </sheetPr>
  <dimension ref="A1:AI135"/>
  <sheetViews>
    <sheetView zoomScaleNormal="100" workbookViewId="0">
      <selection activeCell="I30" sqref="A1:AI135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11.42578125" style="5" customWidth="1"/>
    <col min="6" max="6" width="32.85546875" customWidth="1"/>
  </cols>
  <sheetData>
    <row r="1" spans="1:15" ht="54" customHeight="1">
      <c r="J1" s="6" t="s">
        <v>288</v>
      </c>
      <c r="O1" s="6" t="s">
        <v>295</v>
      </c>
    </row>
    <row r="2" spans="1:15" ht="18" customHeight="1">
      <c r="A2" s="11" t="s">
        <v>307</v>
      </c>
      <c r="B2" s="11" t="s">
        <v>306</v>
      </c>
      <c r="C2" s="11" t="s">
        <v>308</v>
      </c>
      <c r="D2" s="5">
        <v>3</v>
      </c>
      <c r="F2" s="11" t="s">
        <v>317</v>
      </c>
      <c r="G2" s="11" t="s">
        <v>320</v>
      </c>
      <c r="J2" s="6"/>
    </row>
    <row r="3" spans="1:15" hidden="1">
      <c r="A3" s="4" t="s">
        <v>47</v>
      </c>
      <c r="B3" s="4" t="s">
        <v>205</v>
      </c>
      <c r="C3" s="4" t="s">
        <v>206</v>
      </c>
    </row>
    <row r="4" spans="1:15" hidden="1">
      <c r="A4" s="4" t="s">
        <v>47</v>
      </c>
      <c r="B4" s="4" t="s">
        <v>207</v>
      </c>
      <c r="C4" s="4" t="s">
        <v>208</v>
      </c>
      <c r="J4" s="6"/>
    </row>
    <row r="5" spans="1:15" hidden="1">
      <c r="A5" s="4" t="s">
        <v>47</v>
      </c>
      <c r="B5" s="4" t="s">
        <v>209</v>
      </c>
      <c r="C5" s="4" t="s">
        <v>210</v>
      </c>
    </row>
    <row r="6" spans="1:15" hidden="1">
      <c r="A6" s="4" t="s">
        <v>47</v>
      </c>
      <c r="B6" s="4" t="s">
        <v>211</v>
      </c>
      <c r="C6" s="4" t="s">
        <v>212</v>
      </c>
    </row>
    <row r="7" spans="1:15" hidden="1">
      <c r="A7" s="4" t="s">
        <v>47</v>
      </c>
      <c r="B7" s="4" t="s">
        <v>48</v>
      </c>
      <c r="C7" s="4" t="s">
        <v>49</v>
      </c>
    </row>
    <row r="8" spans="1:15" hidden="1">
      <c r="A8" s="4" t="s">
        <v>47</v>
      </c>
      <c r="B8" s="4" t="s">
        <v>50</v>
      </c>
      <c r="C8" s="4" t="s">
        <v>51</v>
      </c>
    </row>
    <row r="9" spans="1:15" hidden="1">
      <c r="A9" s="4" t="s">
        <v>52</v>
      </c>
      <c r="B9" s="4" t="s">
        <v>213</v>
      </c>
      <c r="C9" s="4" t="s">
        <v>214</v>
      </c>
    </row>
    <row r="10" spans="1:15">
      <c r="A10" s="10" t="s">
        <v>52</v>
      </c>
      <c r="B10" s="10" t="s">
        <v>53</v>
      </c>
      <c r="C10" s="10" t="s">
        <v>54</v>
      </c>
      <c r="D10" s="5">
        <v>3</v>
      </c>
      <c r="F10" s="10" t="s">
        <v>318</v>
      </c>
      <c r="G10" s="10" t="s">
        <v>321</v>
      </c>
    </row>
    <row r="11" spans="1:15" hidden="1">
      <c r="A11" s="4" t="s">
        <v>55</v>
      </c>
      <c r="B11" s="4" t="s">
        <v>56</v>
      </c>
      <c r="C11" s="4" t="s">
        <v>57</v>
      </c>
    </row>
    <row r="12" spans="1:15" hidden="1">
      <c r="A12" s="10" t="s">
        <v>169</v>
      </c>
      <c r="B12" s="10" t="s">
        <v>215</v>
      </c>
      <c r="C12" s="10" t="s">
        <v>216</v>
      </c>
    </row>
    <row r="13" spans="1:15" hidden="1">
      <c r="A13" s="10" t="s">
        <v>169</v>
      </c>
      <c r="B13" s="10" t="s">
        <v>170</v>
      </c>
      <c r="C13" s="10" t="s">
        <v>171</v>
      </c>
    </row>
    <row r="14" spans="1:15" hidden="1">
      <c r="A14" s="10" t="s">
        <v>169</v>
      </c>
      <c r="B14" s="10" t="s">
        <v>172</v>
      </c>
      <c r="C14" s="10" t="s">
        <v>173</v>
      </c>
    </row>
    <row r="15" spans="1:15" hidden="1">
      <c r="A15" s="4" t="s">
        <v>30</v>
      </c>
      <c r="B15" s="4" t="s">
        <v>58</v>
      </c>
      <c r="C15" s="4" t="s">
        <v>59</v>
      </c>
    </row>
    <row r="16" spans="1:15" hidden="1">
      <c r="A16" s="4" t="s">
        <v>30</v>
      </c>
      <c r="B16" s="4" t="s">
        <v>60</v>
      </c>
      <c r="C16" s="4" t="s">
        <v>61</v>
      </c>
    </row>
    <row r="17" spans="1:3" hidden="1">
      <c r="A17" s="4" t="s">
        <v>30</v>
      </c>
      <c r="B17" s="4" t="s">
        <v>62</v>
      </c>
      <c r="C17" s="4" t="s">
        <v>63</v>
      </c>
    </row>
    <row r="18" spans="1:3" hidden="1">
      <c r="A18" s="4" t="s">
        <v>30</v>
      </c>
      <c r="B18" s="4" t="s">
        <v>31</v>
      </c>
      <c r="C18" s="4" t="s">
        <v>32</v>
      </c>
    </row>
    <row r="19" spans="1:3" hidden="1">
      <c r="A19" s="4" t="s">
        <v>30</v>
      </c>
      <c r="B19" s="4" t="s">
        <v>39</v>
      </c>
      <c r="C19" s="4" t="s">
        <v>40</v>
      </c>
    </row>
    <row r="20" spans="1:3" hidden="1">
      <c r="A20" s="4" t="s">
        <v>30</v>
      </c>
      <c r="B20" s="4" t="s">
        <v>217</v>
      </c>
      <c r="C20" s="4" t="s">
        <v>218</v>
      </c>
    </row>
    <row r="21" spans="1:3" hidden="1">
      <c r="A21" s="4" t="s">
        <v>30</v>
      </c>
      <c r="B21" s="4" t="s">
        <v>219</v>
      </c>
      <c r="C21" s="4" t="s">
        <v>220</v>
      </c>
    </row>
    <row r="22" spans="1:3" hidden="1">
      <c r="A22" s="4" t="s">
        <v>200</v>
      </c>
      <c r="B22" s="4" t="s">
        <v>221</v>
      </c>
      <c r="C22" s="4" t="s">
        <v>222</v>
      </c>
    </row>
    <row r="23" spans="1:3" hidden="1">
      <c r="A23" s="4" t="s">
        <v>223</v>
      </c>
      <c r="B23" s="4" t="s">
        <v>224</v>
      </c>
      <c r="C23" s="4" t="s">
        <v>225</v>
      </c>
    </row>
    <row r="24" spans="1:3" hidden="1">
      <c r="A24" s="4" t="s">
        <v>0</v>
      </c>
      <c r="B24" s="4" t="s">
        <v>134</v>
      </c>
      <c r="C24" s="4" t="s">
        <v>135</v>
      </c>
    </row>
    <row r="25" spans="1:3" hidden="1">
      <c r="A25" s="4" t="s">
        <v>0</v>
      </c>
      <c r="B25" s="4" t="s">
        <v>1</v>
      </c>
      <c r="C25" s="4" t="s">
        <v>2</v>
      </c>
    </row>
    <row r="26" spans="1:3" hidden="1">
      <c r="A26" s="4" t="s">
        <v>0</v>
      </c>
      <c r="B26" s="4" t="s">
        <v>174</v>
      </c>
      <c r="C26" s="4" t="s">
        <v>175</v>
      </c>
    </row>
    <row r="27" spans="1:3" hidden="1">
      <c r="A27" s="4" t="s">
        <v>0</v>
      </c>
      <c r="B27" s="4" t="s">
        <v>176</v>
      </c>
      <c r="C27" s="4" t="s">
        <v>177</v>
      </c>
    </row>
    <row r="28" spans="1:3" hidden="1">
      <c r="A28" s="4" t="s">
        <v>0</v>
      </c>
      <c r="B28" s="4" t="s">
        <v>226</v>
      </c>
      <c r="C28" s="4" t="s">
        <v>227</v>
      </c>
    </row>
    <row r="29" spans="1:3" hidden="1">
      <c r="A29" s="4" t="s">
        <v>3</v>
      </c>
      <c r="B29" s="4" t="s">
        <v>228</v>
      </c>
      <c r="C29" s="4" t="s">
        <v>229</v>
      </c>
    </row>
    <row r="30" spans="1:3" hidden="1">
      <c r="A30" s="4" t="s">
        <v>3</v>
      </c>
      <c r="B30" s="4" t="s">
        <v>178</v>
      </c>
      <c r="C30" s="4" t="s">
        <v>179</v>
      </c>
    </row>
    <row r="31" spans="1:3" hidden="1">
      <c r="A31" s="4" t="s">
        <v>3</v>
      </c>
      <c r="B31" s="4" t="s">
        <v>289</v>
      </c>
      <c r="C31" s="4" t="s">
        <v>290</v>
      </c>
    </row>
    <row r="32" spans="1:3" hidden="1">
      <c r="A32" s="4" t="s">
        <v>3</v>
      </c>
      <c r="B32" s="4" t="s">
        <v>64</v>
      </c>
      <c r="C32" s="4" t="s">
        <v>65</v>
      </c>
    </row>
    <row r="33" spans="1:3" hidden="1">
      <c r="A33" s="4" t="s">
        <v>3</v>
      </c>
      <c r="B33" s="4" t="s">
        <v>180</v>
      </c>
      <c r="C33" s="4" t="s">
        <v>181</v>
      </c>
    </row>
    <row r="34" spans="1:3" hidden="1">
      <c r="A34" s="4" t="s">
        <v>3</v>
      </c>
      <c r="B34" s="4" t="s">
        <v>230</v>
      </c>
      <c r="C34" s="4" t="s">
        <v>231</v>
      </c>
    </row>
    <row r="35" spans="1:3" hidden="1">
      <c r="A35" s="4" t="s">
        <v>66</v>
      </c>
      <c r="B35" s="4" t="s">
        <v>232</v>
      </c>
      <c r="C35" s="4" t="s">
        <v>233</v>
      </c>
    </row>
    <row r="36" spans="1:3" hidden="1">
      <c r="A36" s="4" t="s">
        <v>66</v>
      </c>
      <c r="B36" s="4" t="s">
        <v>234</v>
      </c>
      <c r="C36" s="4" t="s">
        <v>235</v>
      </c>
    </row>
    <row r="37" spans="1:3" hidden="1">
      <c r="A37" s="4" t="s">
        <v>66</v>
      </c>
      <c r="B37" s="4" t="s">
        <v>67</v>
      </c>
      <c r="C37" s="4" t="s">
        <v>68</v>
      </c>
    </row>
    <row r="38" spans="1:3" hidden="1">
      <c r="A38" s="4" t="s">
        <v>66</v>
      </c>
      <c r="B38" s="4" t="s">
        <v>236</v>
      </c>
      <c r="C38" s="4" t="s">
        <v>237</v>
      </c>
    </row>
    <row r="39" spans="1:3" hidden="1">
      <c r="A39" s="4" t="s">
        <v>66</v>
      </c>
      <c r="B39" s="4" t="s">
        <v>238</v>
      </c>
      <c r="C39" s="4" t="s">
        <v>239</v>
      </c>
    </row>
    <row r="40" spans="1:3" hidden="1">
      <c r="A40" s="4" t="s">
        <v>66</v>
      </c>
      <c r="B40" s="4" t="s">
        <v>182</v>
      </c>
      <c r="C40" s="4" t="s">
        <v>183</v>
      </c>
    </row>
    <row r="41" spans="1:3" hidden="1">
      <c r="A41" s="4" t="s">
        <v>66</v>
      </c>
      <c r="B41" s="4" t="s">
        <v>69</v>
      </c>
      <c r="C41" s="4" t="s">
        <v>70</v>
      </c>
    </row>
    <row r="42" spans="1:3" hidden="1">
      <c r="A42" s="4" t="s">
        <v>66</v>
      </c>
      <c r="B42" s="4" t="s">
        <v>240</v>
      </c>
      <c r="C42" s="4" t="s">
        <v>241</v>
      </c>
    </row>
    <row r="43" spans="1:3" hidden="1">
      <c r="A43" s="4" t="s">
        <v>66</v>
      </c>
      <c r="B43" s="4" t="s">
        <v>242</v>
      </c>
      <c r="C43" s="4" t="s">
        <v>243</v>
      </c>
    </row>
    <row r="44" spans="1:3" hidden="1">
      <c r="A44" s="4" t="s">
        <v>66</v>
      </c>
      <c r="B44" s="4" t="s">
        <v>71</v>
      </c>
      <c r="C44" s="4" t="s">
        <v>72</v>
      </c>
    </row>
    <row r="45" spans="1:3" hidden="1">
      <c r="A45" s="4" t="s">
        <v>66</v>
      </c>
      <c r="B45" s="4" t="s">
        <v>73</v>
      </c>
      <c r="C45" s="4" t="s">
        <v>74</v>
      </c>
    </row>
    <row r="46" spans="1:3" hidden="1">
      <c r="A46" s="4" t="s">
        <v>4</v>
      </c>
      <c r="B46" s="4" t="s">
        <v>75</v>
      </c>
      <c r="C46" s="4" t="s">
        <v>76</v>
      </c>
    </row>
    <row r="47" spans="1:3" hidden="1">
      <c r="A47" s="4" t="s">
        <v>4</v>
      </c>
      <c r="B47" s="4" t="s">
        <v>77</v>
      </c>
      <c r="C47" s="4" t="s">
        <v>78</v>
      </c>
    </row>
    <row r="48" spans="1:3" hidden="1">
      <c r="A48" s="4" t="s">
        <v>4</v>
      </c>
      <c r="B48" s="4" t="s">
        <v>79</v>
      </c>
      <c r="C48" s="4" t="s">
        <v>80</v>
      </c>
    </row>
    <row r="49" spans="1:3" hidden="1">
      <c r="A49" s="4" t="s">
        <v>4</v>
      </c>
      <c r="B49" s="4" t="s">
        <v>136</v>
      </c>
      <c r="C49" s="4" t="s">
        <v>137</v>
      </c>
    </row>
    <row r="50" spans="1:3" hidden="1">
      <c r="A50" s="4" t="s">
        <v>4</v>
      </c>
      <c r="B50" s="4" t="s">
        <v>81</v>
      </c>
      <c r="C50" s="4" t="s">
        <v>82</v>
      </c>
    </row>
    <row r="51" spans="1:3" hidden="1">
      <c r="A51" s="4" t="s">
        <v>4</v>
      </c>
      <c r="B51" s="4" t="s">
        <v>83</v>
      </c>
      <c r="C51" s="4" t="s">
        <v>84</v>
      </c>
    </row>
    <row r="52" spans="1:3" hidden="1">
      <c r="A52" s="4" t="s">
        <v>4</v>
      </c>
      <c r="B52" s="4" t="s">
        <v>5</v>
      </c>
      <c r="C52" s="4" t="s">
        <v>6</v>
      </c>
    </row>
    <row r="53" spans="1:3" hidden="1">
      <c r="A53" s="4" t="s">
        <v>4</v>
      </c>
      <c r="B53" s="4" t="s">
        <v>127</v>
      </c>
      <c r="C53" s="4" t="s">
        <v>128</v>
      </c>
    </row>
    <row r="54" spans="1:3" hidden="1">
      <c r="A54" s="4" t="s">
        <v>4</v>
      </c>
      <c r="B54" s="4" t="s">
        <v>85</v>
      </c>
      <c r="C54" s="4" t="s">
        <v>86</v>
      </c>
    </row>
    <row r="55" spans="1:3" hidden="1">
      <c r="A55" s="4" t="s">
        <v>4</v>
      </c>
      <c r="B55" s="4" t="s">
        <v>184</v>
      </c>
      <c r="C55" s="4" t="s">
        <v>185</v>
      </c>
    </row>
    <row r="56" spans="1:3" hidden="1">
      <c r="A56" s="4" t="s">
        <v>4</v>
      </c>
      <c r="B56" s="4" t="s">
        <v>186</v>
      </c>
      <c r="C56" s="4" t="s">
        <v>187</v>
      </c>
    </row>
    <row r="57" spans="1:3" hidden="1">
      <c r="A57" s="10" t="s">
        <v>4</v>
      </c>
      <c r="B57" s="10" t="s">
        <v>188</v>
      </c>
      <c r="C57" s="10" t="s">
        <v>189</v>
      </c>
    </row>
    <row r="58" spans="1:3" hidden="1">
      <c r="A58" s="4" t="s">
        <v>4</v>
      </c>
      <c r="B58" s="4" t="s">
        <v>190</v>
      </c>
      <c r="C58" s="4" t="s">
        <v>191</v>
      </c>
    </row>
    <row r="59" spans="1:3" hidden="1">
      <c r="A59" s="4" t="s">
        <v>4</v>
      </c>
      <c r="B59" s="4" t="s">
        <v>192</v>
      </c>
      <c r="C59" s="4" t="s">
        <v>193</v>
      </c>
    </row>
    <row r="60" spans="1:3" hidden="1">
      <c r="A60" s="4" t="s">
        <v>4</v>
      </c>
      <c r="B60" s="4" t="s">
        <v>194</v>
      </c>
      <c r="C60" s="4" t="s">
        <v>195</v>
      </c>
    </row>
    <row r="61" spans="1:3" hidden="1">
      <c r="A61" s="4" t="s">
        <v>4</v>
      </c>
      <c r="B61" s="4" t="s">
        <v>291</v>
      </c>
      <c r="C61" s="4" t="s">
        <v>292</v>
      </c>
    </row>
    <row r="62" spans="1:3" hidden="1">
      <c r="A62" s="4" t="s">
        <v>4</v>
      </c>
      <c r="B62" s="4" t="s">
        <v>244</v>
      </c>
      <c r="C62" s="4" t="s">
        <v>245</v>
      </c>
    </row>
    <row r="63" spans="1:3" hidden="1">
      <c r="A63" s="4" t="s">
        <v>4</v>
      </c>
      <c r="B63" s="4" t="s">
        <v>246</v>
      </c>
      <c r="C63" s="4" t="s">
        <v>247</v>
      </c>
    </row>
    <row r="64" spans="1:3" hidden="1">
      <c r="A64" s="4" t="s">
        <v>138</v>
      </c>
      <c r="B64" s="4" t="s">
        <v>158</v>
      </c>
      <c r="C64" s="4" t="s">
        <v>157</v>
      </c>
    </row>
    <row r="65" spans="1:35" hidden="1">
      <c r="A65" s="10" t="s">
        <v>138</v>
      </c>
      <c r="B65" s="10" t="s">
        <v>160</v>
      </c>
      <c r="C65" s="10" t="s">
        <v>159</v>
      </c>
    </row>
    <row r="66" spans="1:35" hidden="1">
      <c r="A66" s="10" t="s">
        <v>138</v>
      </c>
      <c r="B66" s="10" t="s">
        <v>162</v>
      </c>
      <c r="C66" s="10" t="s">
        <v>161</v>
      </c>
    </row>
    <row r="67" spans="1:35">
      <c r="A67" s="10" t="s">
        <v>138</v>
      </c>
      <c r="B67" s="10" t="s">
        <v>139</v>
      </c>
      <c r="C67" s="10" t="s">
        <v>140</v>
      </c>
      <c r="D67" s="5">
        <v>1</v>
      </c>
    </row>
    <row r="68" spans="1:35">
      <c r="A68" s="10" t="s">
        <v>138</v>
      </c>
      <c r="B68" s="10" t="s">
        <v>149</v>
      </c>
      <c r="C68" s="10" t="s">
        <v>148</v>
      </c>
      <c r="D68" s="5">
        <v>2</v>
      </c>
      <c r="F68" s="10" t="s">
        <v>319</v>
      </c>
      <c r="G68" s="10" t="s">
        <v>320</v>
      </c>
    </row>
    <row r="69" spans="1:35" hidden="1">
      <c r="A69" s="4" t="s">
        <v>138</v>
      </c>
      <c r="B69" s="4" t="s">
        <v>141</v>
      </c>
      <c r="C69" s="4" t="s">
        <v>142</v>
      </c>
    </row>
    <row r="70" spans="1:35">
      <c r="A70" s="10" t="s">
        <v>138</v>
      </c>
      <c r="B70" s="10" t="s">
        <v>143</v>
      </c>
      <c r="C70" s="10" t="s">
        <v>144</v>
      </c>
      <c r="D70" s="5">
        <v>6</v>
      </c>
    </row>
    <row r="71" spans="1:35" hidden="1">
      <c r="A71" s="4" t="s">
        <v>7</v>
      </c>
      <c r="B71" s="4" t="s">
        <v>8</v>
      </c>
      <c r="C71" s="4" t="s">
        <v>303</v>
      </c>
    </row>
    <row r="72" spans="1:35" hidden="1">
      <c r="A72" s="4" t="s">
        <v>7</v>
      </c>
      <c r="B72" s="4" t="s">
        <v>196</v>
      </c>
      <c r="C72" s="4" t="s">
        <v>302</v>
      </c>
    </row>
    <row r="73" spans="1:35" hidden="1">
      <c r="A73" s="10" t="s">
        <v>129</v>
      </c>
      <c r="B73" s="10" t="s">
        <v>130</v>
      </c>
      <c r="C73" s="10" t="s">
        <v>131</v>
      </c>
    </row>
    <row r="74" spans="1:35" hidden="1">
      <c r="A74" s="4" t="s">
        <v>145</v>
      </c>
      <c r="B74" s="4" t="s">
        <v>146</v>
      </c>
      <c r="C74" s="4" t="s">
        <v>147</v>
      </c>
    </row>
    <row r="75" spans="1:35" hidden="1">
      <c r="A75" s="4" t="s">
        <v>9</v>
      </c>
      <c r="B75" s="4" t="s">
        <v>87</v>
      </c>
      <c r="C75" s="4" t="s">
        <v>88</v>
      </c>
    </row>
    <row r="76" spans="1:35" hidden="1">
      <c r="A76" s="4" t="s">
        <v>9</v>
      </c>
      <c r="B76" s="4" t="s">
        <v>89</v>
      </c>
      <c r="C76" s="4" t="s">
        <v>90</v>
      </c>
    </row>
    <row r="77" spans="1:35" hidden="1">
      <c r="A77" s="4" t="s">
        <v>9</v>
      </c>
      <c r="B77" s="4" t="s">
        <v>10</v>
      </c>
      <c r="C77" s="4" t="s">
        <v>11</v>
      </c>
      <c r="Z77" s="3"/>
      <c r="AH77" s="3"/>
      <c r="AI77" s="3"/>
    </row>
    <row r="78" spans="1:35" hidden="1">
      <c r="A78" s="4" t="s">
        <v>9</v>
      </c>
      <c r="B78" s="4" t="s">
        <v>12</v>
      </c>
      <c r="C78" s="4" t="s">
        <v>13</v>
      </c>
      <c r="Z78" s="3"/>
      <c r="AH78" s="3"/>
      <c r="AI78" s="3"/>
    </row>
    <row r="79" spans="1:35">
      <c r="A79" s="10" t="s">
        <v>9</v>
      </c>
      <c r="B79" s="10" t="s">
        <v>25</v>
      </c>
      <c r="C79" s="10" t="s">
        <v>313</v>
      </c>
      <c r="D79" s="5" t="s">
        <v>340</v>
      </c>
      <c r="Z79" s="3"/>
      <c r="AH79" s="3"/>
      <c r="AI79" s="3"/>
    </row>
    <row r="80" spans="1:35" hidden="1">
      <c r="A80" s="4" t="s">
        <v>9</v>
      </c>
      <c r="B80" s="4" t="s">
        <v>19</v>
      </c>
      <c r="C80" s="4" t="s">
        <v>20</v>
      </c>
      <c r="Z80" s="3"/>
      <c r="AH80" s="3"/>
      <c r="AI80" s="3"/>
    </row>
    <row r="81" spans="1:35" hidden="1">
      <c r="A81" s="4" t="s">
        <v>9</v>
      </c>
      <c r="B81" s="4" t="s">
        <v>21</v>
      </c>
      <c r="C81" s="4" t="s">
        <v>22</v>
      </c>
      <c r="Z81" s="3"/>
      <c r="AH81" s="3"/>
      <c r="AI81" s="3"/>
    </row>
    <row r="82" spans="1:35" hidden="1">
      <c r="A82" s="4" t="s">
        <v>9</v>
      </c>
      <c r="B82" s="4" t="s">
        <v>132</v>
      </c>
      <c r="C82" s="4" t="s">
        <v>133</v>
      </c>
      <c r="Z82" s="3"/>
      <c r="AH82" s="3"/>
      <c r="AI82" s="3"/>
    </row>
    <row r="83" spans="1:35" hidden="1">
      <c r="A83" s="4" t="s">
        <v>9</v>
      </c>
      <c r="B83" s="4" t="s">
        <v>23</v>
      </c>
      <c r="C83" s="4" t="s">
        <v>24</v>
      </c>
    </row>
    <row r="84" spans="1:35" hidden="1">
      <c r="A84" s="4" t="s">
        <v>9</v>
      </c>
      <c r="B84" s="4" t="s">
        <v>91</v>
      </c>
      <c r="C84" s="4" t="s">
        <v>92</v>
      </c>
    </row>
    <row r="85" spans="1:35" hidden="1">
      <c r="A85" s="4" t="s">
        <v>9</v>
      </c>
      <c r="B85" s="4" t="s">
        <v>93</v>
      </c>
      <c r="C85" s="4" t="s">
        <v>94</v>
      </c>
    </row>
    <row r="86" spans="1:35" hidden="1">
      <c r="A86" s="4" t="s">
        <v>9</v>
      </c>
      <c r="B86" s="4" t="s">
        <v>164</v>
      </c>
      <c r="C86" s="4" t="s">
        <v>163</v>
      </c>
    </row>
    <row r="87" spans="1:35" hidden="1">
      <c r="A87" s="10" t="s">
        <v>9</v>
      </c>
      <c r="B87" s="10" t="s">
        <v>166</v>
      </c>
      <c r="C87" s="10" t="s">
        <v>310</v>
      </c>
    </row>
    <row r="88" spans="1:35" hidden="1">
      <c r="A88" s="10" t="s">
        <v>9</v>
      </c>
      <c r="B88" s="10" t="s">
        <v>168</v>
      </c>
      <c r="C88" s="10" t="s">
        <v>311</v>
      </c>
    </row>
    <row r="89" spans="1:35" hidden="1">
      <c r="A89" s="4" t="s">
        <v>9</v>
      </c>
      <c r="B89" s="4" t="s">
        <v>293</v>
      </c>
      <c r="C89" s="4" t="s">
        <v>294</v>
      </c>
    </row>
    <row r="90" spans="1:35" hidden="1">
      <c r="A90" s="4" t="s">
        <v>9</v>
      </c>
      <c r="B90" s="4" t="s">
        <v>248</v>
      </c>
      <c r="C90" s="4" t="s">
        <v>249</v>
      </c>
    </row>
    <row r="91" spans="1:35" hidden="1">
      <c r="A91" s="10" t="s">
        <v>9</v>
      </c>
      <c r="B91" s="10" t="s">
        <v>155</v>
      </c>
      <c r="C91" s="10" t="s">
        <v>156</v>
      </c>
    </row>
    <row r="92" spans="1:35" hidden="1">
      <c r="A92" s="4" t="s">
        <v>27</v>
      </c>
      <c r="B92" s="4" t="s">
        <v>95</v>
      </c>
      <c r="C92" s="4" t="s">
        <v>96</v>
      </c>
    </row>
    <row r="93" spans="1:35" hidden="1">
      <c r="A93" s="4" t="s">
        <v>27</v>
      </c>
      <c r="B93" s="4" t="s">
        <v>97</v>
      </c>
      <c r="C93" s="4" t="s">
        <v>98</v>
      </c>
    </row>
    <row r="94" spans="1:35" hidden="1">
      <c r="A94" s="4" t="s">
        <v>27</v>
      </c>
      <c r="B94" s="4" t="s">
        <v>99</v>
      </c>
      <c r="C94" s="4" t="s">
        <v>100</v>
      </c>
    </row>
    <row r="95" spans="1:35" hidden="1">
      <c r="A95" s="4" t="s">
        <v>27</v>
      </c>
      <c r="B95" s="4" t="s">
        <v>101</v>
      </c>
      <c r="C95" s="4" t="s">
        <v>102</v>
      </c>
    </row>
    <row r="96" spans="1:35" hidden="1">
      <c r="A96" s="4" t="s">
        <v>27</v>
      </c>
      <c r="B96" s="4" t="s">
        <v>103</v>
      </c>
      <c r="C96" s="4" t="s">
        <v>104</v>
      </c>
    </row>
    <row r="97" spans="1:3" hidden="1">
      <c r="A97" s="4" t="s">
        <v>27</v>
      </c>
      <c r="B97" s="4" t="s">
        <v>105</v>
      </c>
      <c r="C97" s="4" t="s">
        <v>106</v>
      </c>
    </row>
    <row r="98" spans="1:3" hidden="1">
      <c r="A98" s="4" t="s">
        <v>27</v>
      </c>
      <c r="B98" s="4" t="s">
        <v>28</v>
      </c>
      <c r="C98" s="4" t="s">
        <v>29</v>
      </c>
    </row>
    <row r="99" spans="1:3" hidden="1">
      <c r="A99" s="4" t="s">
        <v>107</v>
      </c>
      <c r="B99" s="4" t="s">
        <v>108</v>
      </c>
      <c r="C99" s="4" t="s">
        <v>109</v>
      </c>
    </row>
    <row r="100" spans="1:3" hidden="1">
      <c r="A100" s="4" t="s">
        <v>107</v>
      </c>
      <c r="B100" s="4" t="s">
        <v>110</v>
      </c>
      <c r="C100" s="4" t="s">
        <v>111</v>
      </c>
    </row>
    <row r="101" spans="1:3" hidden="1">
      <c r="A101" s="10" t="s">
        <v>107</v>
      </c>
      <c r="B101" s="10" t="s">
        <v>112</v>
      </c>
      <c r="C101" s="10" t="s">
        <v>312</v>
      </c>
    </row>
    <row r="102" spans="1:3" hidden="1">
      <c r="A102" s="4" t="s">
        <v>107</v>
      </c>
      <c r="B102" s="4" t="s">
        <v>250</v>
      </c>
      <c r="C102" s="4" t="s">
        <v>251</v>
      </c>
    </row>
    <row r="103" spans="1:3" hidden="1">
      <c r="A103" s="4" t="s">
        <v>107</v>
      </c>
      <c r="B103" s="4" t="s">
        <v>252</v>
      </c>
      <c r="C103" s="4" t="s">
        <v>253</v>
      </c>
    </row>
    <row r="104" spans="1:3" hidden="1">
      <c r="A104" s="4" t="s">
        <v>107</v>
      </c>
      <c r="B104" s="4" t="s">
        <v>254</v>
      </c>
      <c r="C104" s="4" t="s">
        <v>255</v>
      </c>
    </row>
    <row r="105" spans="1:3" hidden="1">
      <c r="A105" s="4" t="s">
        <v>107</v>
      </c>
      <c r="B105" s="4" t="s">
        <v>256</v>
      </c>
      <c r="C105" s="4" t="s">
        <v>257</v>
      </c>
    </row>
    <row r="106" spans="1:3" hidden="1">
      <c r="A106" s="4" t="s">
        <v>33</v>
      </c>
      <c r="B106" s="4" t="s">
        <v>34</v>
      </c>
      <c r="C106" s="4" t="s">
        <v>35</v>
      </c>
    </row>
    <row r="107" spans="1:3" hidden="1">
      <c r="A107" s="4" t="s">
        <v>258</v>
      </c>
      <c r="B107" s="4" t="s">
        <v>259</v>
      </c>
      <c r="C107" s="4" t="s">
        <v>260</v>
      </c>
    </row>
    <row r="108" spans="1:3" hidden="1">
      <c r="A108" s="4" t="s">
        <v>258</v>
      </c>
      <c r="B108" s="4" t="s">
        <v>261</v>
      </c>
      <c r="C108" s="4" t="s">
        <v>262</v>
      </c>
    </row>
    <row r="109" spans="1:3" hidden="1">
      <c r="A109" s="4" t="s">
        <v>41</v>
      </c>
      <c r="B109" s="4" t="s">
        <v>42</v>
      </c>
      <c r="C109" s="4" t="s">
        <v>43</v>
      </c>
    </row>
    <row r="110" spans="1:3" hidden="1">
      <c r="A110" s="4" t="s">
        <v>263</v>
      </c>
      <c r="B110" s="4" t="s">
        <v>264</v>
      </c>
      <c r="C110" s="4" t="s">
        <v>265</v>
      </c>
    </row>
    <row r="111" spans="1:3" hidden="1">
      <c r="A111" s="4" t="s">
        <v>263</v>
      </c>
      <c r="B111" s="4" t="s">
        <v>266</v>
      </c>
      <c r="C111" s="4" t="s">
        <v>267</v>
      </c>
    </row>
    <row r="112" spans="1:3" hidden="1">
      <c r="A112" s="4" t="s">
        <v>114</v>
      </c>
      <c r="B112" s="4" t="s">
        <v>115</v>
      </c>
      <c r="C112" s="4" t="s">
        <v>116</v>
      </c>
    </row>
    <row r="113" spans="1:3" hidden="1">
      <c r="A113" s="4" t="s">
        <v>44</v>
      </c>
      <c r="B113" s="4" t="s">
        <v>45</v>
      </c>
      <c r="C113" s="4" t="s">
        <v>46</v>
      </c>
    </row>
    <row r="114" spans="1:3" hidden="1">
      <c r="A114" s="10" t="s">
        <v>268</v>
      </c>
      <c r="B114" s="10" t="s">
        <v>269</v>
      </c>
      <c r="C114" s="10" t="s">
        <v>270</v>
      </c>
    </row>
    <row r="115" spans="1:3" hidden="1">
      <c r="A115" s="10" t="s">
        <v>117</v>
      </c>
      <c r="B115" s="10" t="s">
        <v>118</v>
      </c>
      <c r="C115" s="10" t="s">
        <v>119</v>
      </c>
    </row>
    <row r="116" spans="1:3" hidden="1">
      <c r="A116" s="4" t="s">
        <v>120</v>
      </c>
      <c r="B116" s="4" t="s">
        <v>271</v>
      </c>
      <c r="C116" s="4" t="s">
        <v>272</v>
      </c>
    </row>
    <row r="117" spans="1:3" hidden="1">
      <c r="A117" s="4" t="s">
        <v>120</v>
      </c>
      <c r="B117" s="4" t="s">
        <v>273</v>
      </c>
      <c r="C117" s="4" t="s">
        <v>274</v>
      </c>
    </row>
    <row r="118" spans="1:3" hidden="1">
      <c r="A118" s="4" t="s">
        <v>120</v>
      </c>
      <c r="B118" s="4" t="s">
        <v>121</v>
      </c>
      <c r="C118" s="4" t="s">
        <v>122</v>
      </c>
    </row>
    <row r="119" spans="1:3" hidden="1">
      <c r="A119" s="4" t="s">
        <v>120</v>
      </c>
      <c r="B119" s="4" t="s">
        <v>275</v>
      </c>
      <c r="C119" s="4" t="s">
        <v>276</v>
      </c>
    </row>
    <row r="120" spans="1:3" hidden="1">
      <c r="A120" s="4" t="s">
        <v>120</v>
      </c>
      <c r="B120" s="4" t="s">
        <v>198</v>
      </c>
      <c r="C120" s="4" t="s">
        <v>199</v>
      </c>
    </row>
    <row r="121" spans="1:3" hidden="1">
      <c r="A121" s="4" t="s">
        <v>120</v>
      </c>
      <c r="B121" s="4" t="s">
        <v>277</v>
      </c>
      <c r="C121" s="4" t="s">
        <v>278</v>
      </c>
    </row>
    <row r="122" spans="1:3" hidden="1">
      <c r="A122" s="10" t="s">
        <v>120</v>
      </c>
      <c r="B122" s="10" t="s">
        <v>123</v>
      </c>
      <c r="C122" s="10" t="s">
        <v>124</v>
      </c>
    </row>
    <row r="123" spans="1:3" hidden="1">
      <c r="A123" s="10" t="s">
        <v>120</v>
      </c>
      <c r="B123" s="10" t="s">
        <v>125</v>
      </c>
      <c r="C123" s="10" t="s">
        <v>126</v>
      </c>
    </row>
    <row r="124" spans="1:3" hidden="1">
      <c r="A124" s="4" t="s">
        <v>279</v>
      </c>
      <c r="B124" s="4" t="s">
        <v>280</v>
      </c>
      <c r="C124" s="4" t="s">
        <v>281</v>
      </c>
    </row>
    <row r="125" spans="1:3" hidden="1">
      <c r="A125" s="4" t="s">
        <v>282</v>
      </c>
      <c r="B125" s="4" t="s">
        <v>283</v>
      </c>
      <c r="C125" s="4" t="s">
        <v>284</v>
      </c>
    </row>
    <row r="126" spans="1:3" hidden="1">
      <c r="A126" s="4" t="s">
        <v>285</v>
      </c>
      <c r="B126" s="4" t="s">
        <v>286</v>
      </c>
      <c r="C126" s="4" t="s">
        <v>287</v>
      </c>
    </row>
    <row r="127" spans="1:3" hidden="1">
      <c r="A127" s="4" t="s">
        <v>14</v>
      </c>
      <c r="B127" s="4" t="s">
        <v>15</v>
      </c>
      <c r="C127" s="4" t="s">
        <v>16</v>
      </c>
    </row>
    <row r="128" spans="1:3" hidden="1">
      <c r="A128" s="4" t="s">
        <v>14</v>
      </c>
      <c r="B128" s="4" t="s">
        <v>17</v>
      </c>
      <c r="C128" s="4" t="s">
        <v>18</v>
      </c>
    </row>
    <row r="129" spans="1:4" hidden="1">
      <c r="A129" s="4" t="s">
        <v>14</v>
      </c>
      <c r="B129" s="4" t="s">
        <v>201</v>
      </c>
      <c r="C129" s="4" t="s">
        <v>202</v>
      </c>
    </row>
    <row r="130" spans="1:4" hidden="1">
      <c r="A130" s="4" t="s">
        <v>14</v>
      </c>
      <c r="B130" s="4" t="s">
        <v>203</v>
      </c>
      <c r="C130" s="4" t="s">
        <v>204</v>
      </c>
    </row>
    <row r="131" spans="1:4" hidden="1">
      <c r="A131" s="4" t="s">
        <v>36</v>
      </c>
      <c r="B131" s="4" t="s">
        <v>37</v>
      </c>
      <c r="C131" s="4" t="s">
        <v>38</v>
      </c>
    </row>
    <row r="132" spans="1:4">
      <c r="D132" s="5" t="s">
        <v>351</v>
      </c>
    </row>
    <row r="133" spans="1:4">
      <c r="B133" s="11" t="s">
        <v>317</v>
      </c>
      <c r="C133" s="11" t="s">
        <v>321</v>
      </c>
      <c r="D133" s="5" t="s">
        <v>352</v>
      </c>
    </row>
    <row r="134" spans="1:4">
      <c r="B134" s="10" t="s">
        <v>318</v>
      </c>
      <c r="C134" s="10" t="s">
        <v>321</v>
      </c>
      <c r="D134" s="5" t="s">
        <v>352</v>
      </c>
    </row>
    <row r="135" spans="1:4">
      <c r="B135" s="10" t="s">
        <v>319</v>
      </c>
      <c r="C135" s="10" t="s">
        <v>320</v>
      </c>
      <c r="D135" s="5" t="s">
        <v>352</v>
      </c>
    </row>
  </sheetData>
  <autoFilter ref="A1:D135">
    <filterColumn colId="3">
      <customFilters>
        <customFilter operator="notEqual" val=" "/>
      </customFilters>
    </filterColumn>
  </autoFilter>
  <hyperlinks>
    <hyperlink ref="J1" r:id="rId1"/>
    <hyperlink ref="O1" r:id="rId2"/>
  </hyperlinks>
  <pageMargins left="0.25" right="0.25" top="0.75" bottom="0.75" header="0.3" footer="0.3"/>
  <pageSetup paperSize="8" scale="33" orientation="portrait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autoLine="0" r:id="rId7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autoLine="0" r:id="rId9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8194" r:id="rId8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 filterMode="1">
    <pageSetUpPr fitToPage="1"/>
  </sheetPr>
  <dimension ref="A1:AI136"/>
  <sheetViews>
    <sheetView zoomScaleNormal="100" workbookViewId="0">
      <selection sqref="A1:AI136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7" max="7" width="1.85546875" customWidth="1"/>
    <col min="8" max="8" width="15.140625" style="12" customWidth="1"/>
  </cols>
  <sheetData>
    <row r="1" spans="1:15" ht="54" customHeight="1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>
      <c r="A3" s="11" t="s">
        <v>314</v>
      </c>
      <c r="B3" s="11" t="s">
        <v>315</v>
      </c>
      <c r="C3" s="11" t="s">
        <v>322</v>
      </c>
      <c r="J3" s="6"/>
    </row>
    <row r="4" spans="1:15" hidden="1">
      <c r="A4" s="4" t="s">
        <v>47</v>
      </c>
      <c r="B4" s="4" t="s">
        <v>205</v>
      </c>
      <c r="C4" s="4" t="s">
        <v>206</v>
      </c>
    </row>
    <row r="5" spans="1:15" hidden="1">
      <c r="A5" s="4" t="s">
        <v>47</v>
      </c>
      <c r="B5" s="4" t="s">
        <v>207</v>
      </c>
      <c r="C5" s="4" t="s">
        <v>208</v>
      </c>
      <c r="J5" s="6"/>
    </row>
    <row r="6" spans="1:15" hidden="1">
      <c r="A6" s="4" t="s">
        <v>47</v>
      </c>
      <c r="B6" s="4" t="s">
        <v>209</v>
      </c>
      <c r="C6" s="4" t="s">
        <v>210</v>
      </c>
      <c r="H6" s="13" t="s">
        <v>326</v>
      </c>
    </row>
    <row r="7" spans="1:15" hidden="1">
      <c r="A7" s="4" t="s">
        <v>47</v>
      </c>
      <c r="B7" s="4" t="s">
        <v>211</v>
      </c>
      <c r="C7" s="4" t="s">
        <v>212</v>
      </c>
      <c r="H7" s="13" t="s">
        <v>327</v>
      </c>
    </row>
    <row r="8" spans="1:15" hidden="1">
      <c r="A8" s="4" t="s">
        <v>47</v>
      </c>
      <c r="B8" s="4" t="s">
        <v>48</v>
      </c>
      <c r="C8" s="4" t="s">
        <v>49</v>
      </c>
      <c r="H8" s="13" t="s">
        <v>328</v>
      </c>
    </row>
    <row r="9" spans="1:15" hidden="1">
      <c r="A9" s="4" t="s">
        <v>47</v>
      </c>
      <c r="B9" s="4" t="s">
        <v>50</v>
      </c>
      <c r="C9" s="4" t="s">
        <v>51</v>
      </c>
      <c r="H9" s="13" t="s">
        <v>329</v>
      </c>
    </row>
    <row r="10" spans="1:15">
      <c r="A10" s="14" t="s">
        <v>52</v>
      </c>
      <c r="B10" s="14" t="s">
        <v>213</v>
      </c>
      <c r="C10" s="14" t="s">
        <v>214</v>
      </c>
      <c r="D10" s="5">
        <v>3</v>
      </c>
      <c r="H10" s="13" t="s">
        <v>328</v>
      </c>
    </row>
    <row r="11" spans="1:15">
      <c r="A11" s="10" t="s">
        <v>52</v>
      </c>
      <c r="B11" s="10" t="s">
        <v>53</v>
      </c>
      <c r="C11" s="10" t="s">
        <v>54</v>
      </c>
      <c r="D11" s="5">
        <v>2</v>
      </c>
      <c r="H11" s="13" t="s">
        <v>330</v>
      </c>
    </row>
    <row r="12" spans="1:15" hidden="1">
      <c r="A12" s="4" t="s">
        <v>55</v>
      </c>
      <c r="B12" s="4" t="s">
        <v>56</v>
      </c>
      <c r="C12" s="4" t="s">
        <v>57</v>
      </c>
      <c r="H12" s="13" t="s">
        <v>328</v>
      </c>
    </row>
    <row r="13" spans="1:15" hidden="1">
      <c r="A13" s="10" t="s">
        <v>169</v>
      </c>
      <c r="B13" s="10" t="s">
        <v>215</v>
      </c>
      <c r="C13" s="10" t="s">
        <v>216</v>
      </c>
      <c r="H13" s="13" t="s">
        <v>331</v>
      </c>
    </row>
    <row r="14" spans="1:15" hidden="1">
      <c r="A14" s="10" t="s">
        <v>169</v>
      </c>
      <c r="B14" s="10" t="s">
        <v>170</v>
      </c>
      <c r="C14" s="10" t="s">
        <v>171</v>
      </c>
      <c r="H14" s="13" t="s">
        <v>332</v>
      </c>
    </row>
    <row r="15" spans="1:15" hidden="1">
      <c r="A15" s="10" t="s">
        <v>169</v>
      </c>
      <c r="B15" s="10" t="s">
        <v>172</v>
      </c>
      <c r="C15" s="10" t="s">
        <v>173</v>
      </c>
      <c r="H15" s="13" t="s">
        <v>333</v>
      </c>
    </row>
    <row r="16" spans="1:15" hidden="1">
      <c r="A16" s="4" t="s">
        <v>30</v>
      </c>
      <c r="B16" s="4" t="s">
        <v>58</v>
      </c>
      <c r="C16" s="4" t="s">
        <v>59</v>
      </c>
    </row>
    <row r="17" spans="1:3" hidden="1">
      <c r="A17" s="4" t="s">
        <v>30</v>
      </c>
      <c r="B17" s="4" t="s">
        <v>60</v>
      </c>
      <c r="C17" s="4" t="s">
        <v>61</v>
      </c>
    </row>
    <row r="18" spans="1:3" hidden="1">
      <c r="A18" s="4" t="s">
        <v>30</v>
      </c>
      <c r="B18" s="4" t="s">
        <v>62</v>
      </c>
      <c r="C18" s="4" t="s">
        <v>63</v>
      </c>
    </row>
    <row r="19" spans="1:3" hidden="1">
      <c r="A19" s="4" t="s">
        <v>30</v>
      </c>
      <c r="B19" s="4" t="s">
        <v>31</v>
      </c>
      <c r="C19" s="4" t="s">
        <v>32</v>
      </c>
    </row>
    <row r="20" spans="1:3" hidden="1">
      <c r="A20" s="4" t="s">
        <v>30</v>
      </c>
      <c r="B20" s="4" t="s">
        <v>39</v>
      </c>
      <c r="C20" s="4" t="s">
        <v>40</v>
      </c>
    </row>
    <row r="21" spans="1:3" hidden="1">
      <c r="A21" s="4" t="s">
        <v>30</v>
      </c>
      <c r="B21" s="4" t="s">
        <v>217</v>
      </c>
      <c r="C21" s="4" t="s">
        <v>218</v>
      </c>
    </row>
    <row r="22" spans="1:3" hidden="1">
      <c r="A22" s="4" t="s">
        <v>30</v>
      </c>
      <c r="B22" s="4" t="s">
        <v>219</v>
      </c>
      <c r="C22" s="4" t="s">
        <v>220</v>
      </c>
    </row>
    <row r="23" spans="1:3" hidden="1">
      <c r="A23" s="4" t="s">
        <v>200</v>
      </c>
      <c r="B23" s="4" t="s">
        <v>221</v>
      </c>
      <c r="C23" s="4" t="s">
        <v>222</v>
      </c>
    </row>
    <row r="24" spans="1:3" hidden="1">
      <c r="A24" s="4" t="s">
        <v>223</v>
      </c>
      <c r="B24" s="4" t="s">
        <v>224</v>
      </c>
      <c r="C24" s="4" t="s">
        <v>225</v>
      </c>
    </row>
    <row r="25" spans="1:3" hidden="1">
      <c r="A25" s="4" t="s">
        <v>0</v>
      </c>
      <c r="B25" s="4" t="s">
        <v>134</v>
      </c>
      <c r="C25" s="4" t="s">
        <v>135</v>
      </c>
    </row>
    <row r="26" spans="1:3" hidden="1">
      <c r="A26" s="4" t="s">
        <v>0</v>
      </c>
      <c r="B26" s="4" t="s">
        <v>1</v>
      </c>
      <c r="C26" s="4" t="s">
        <v>2</v>
      </c>
    </row>
    <row r="27" spans="1:3" hidden="1">
      <c r="A27" s="4" t="s">
        <v>0</v>
      </c>
      <c r="B27" s="4" t="s">
        <v>174</v>
      </c>
      <c r="C27" s="4" t="s">
        <v>175</v>
      </c>
    </row>
    <row r="28" spans="1:3" hidden="1">
      <c r="A28" s="4" t="s">
        <v>0</v>
      </c>
      <c r="B28" s="4" t="s">
        <v>176</v>
      </c>
      <c r="C28" s="4" t="s">
        <v>177</v>
      </c>
    </row>
    <row r="29" spans="1:3" hidden="1">
      <c r="A29" s="4" t="s">
        <v>0</v>
      </c>
      <c r="B29" s="4" t="s">
        <v>226</v>
      </c>
      <c r="C29" s="4" t="s">
        <v>227</v>
      </c>
    </row>
    <row r="30" spans="1:3" hidden="1">
      <c r="A30" s="4" t="s">
        <v>3</v>
      </c>
      <c r="B30" s="4" t="s">
        <v>228</v>
      </c>
      <c r="C30" s="4" t="s">
        <v>229</v>
      </c>
    </row>
    <row r="31" spans="1:3" hidden="1">
      <c r="A31" s="4" t="s">
        <v>3</v>
      </c>
      <c r="B31" s="4" t="s">
        <v>178</v>
      </c>
      <c r="C31" s="4" t="s">
        <v>179</v>
      </c>
    </row>
    <row r="32" spans="1:3" hidden="1">
      <c r="A32" s="4" t="s">
        <v>3</v>
      </c>
      <c r="B32" s="4" t="s">
        <v>289</v>
      </c>
      <c r="C32" s="4" t="s">
        <v>290</v>
      </c>
    </row>
    <row r="33" spans="1:3" hidden="1">
      <c r="A33" s="4" t="s">
        <v>3</v>
      </c>
      <c r="B33" s="4" t="s">
        <v>64</v>
      </c>
      <c r="C33" s="4" t="s">
        <v>65</v>
      </c>
    </row>
    <row r="34" spans="1:3" hidden="1">
      <c r="A34" s="4" t="s">
        <v>3</v>
      </c>
      <c r="B34" s="4" t="s">
        <v>180</v>
      </c>
      <c r="C34" s="4" t="s">
        <v>181</v>
      </c>
    </row>
    <row r="35" spans="1:3" hidden="1">
      <c r="A35" s="4" t="s">
        <v>3</v>
      </c>
      <c r="B35" s="4" t="s">
        <v>230</v>
      </c>
      <c r="C35" s="4" t="s">
        <v>231</v>
      </c>
    </row>
    <row r="36" spans="1:3" hidden="1">
      <c r="A36" s="4" t="s">
        <v>66</v>
      </c>
      <c r="B36" s="4" t="s">
        <v>232</v>
      </c>
      <c r="C36" s="4" t="s">
        <v>233</v>
      </c>
    </row>
    <row r="37" spans="1:3" hidden="1">
      <c r="A37" s="4" t="s">
        <v>66</v>
      </c>
      <c r="B37" s="4" t="s">
        <v>234</v>
      </c>
      <c r="C37" s="4" t="s">
        <v>235</v>
      </c>
    </row>
    <row r="38" spans="1:3" hidden="1">
      <c r="A38" s="4" t="s">
        <v>66</v>
      </c>
      <c r="B38" s="4" t="s">
        <v>67</v>
      </c>
      <c r="C38" s="4" t="s">
        <v>68</v>
      </c>
    </row>
    <row r="39" spans="1:3" hidden="1">
      <c r="A39" s="4" t="s">
        <v>66</v>
      </c>
      <c r="B39" s="4" t="s">
        <v>236</v>
      </c>
      <c r="C39" s="4" t="s">
        <v>237</v>
      </c>
    </row>
    <row r="40" spans="1:3" hidden="1">
      <c r="A40" s="4" t="s">
        <v>66</v>
      </c>
      <c r="B40" s="4" t="s">
        <v>238</v>
      </c>
      <c r="C40" s="4" t="s">
        <v>239</v>
      </c>
    </row>
    <row r="41" spans="1:3" hidden="1">
      <c r="A41" s="4" t="s">
        <v>66</v>
      </c>
      <c r="B41" s="4" t="s">
        <v>182</v>
      </c>
      <c r="C41" s="4" t="s">
        <v>183</v>
      </c>
    </row>
    <row r="42" spans="1:3" hidden="1">
      <c r="A42" s="4" t="s">
        <v>66</v>
      </c>
      <c r="B42" s="4" t="s">
        <v>69</v>
      </c>
      <c r="C42" s="4" t="s">
        <v>70</v>
      </c>
    </row>
    <row r="43" spans="1:3" hidden="1">
      <c r="A43" s="4" t="s">
        <v>66</v>
      </c>
      <c r="B43" s="4" t="s">
        <v>240</v>
      </c>
      <c r="C43" s="4" t="s">
        <v>241</v>
      </c>
    </row>
    <row r="44" spans="1:3" hidden="1">
      <c r="A44" s="4" t="s">
        <v>66</v>
      </c>
      <c r="B44" s="4" t="s">
        <v>242</v>
      </c>
      <c r="C44" s="4" t="s">
        <v>243</v>
      </c>
    </row>
    <row r="45" spans="1:3" hidden="1">
      <c r="A45" s="4" t="s">
        <v>66</v>
      </c>
      <c r="B45" s="4" t="s">
        <v>71</v>
      </c>
      <c r="C45" s="4" t="s">
        <v>72</v>
      </c>
    </row>
    <row r="46" spans="1:3" hidden="1">
      <c r="A46" s="4" t="s">
        <v>66</v>
      </c>
      <c r="B46" s="4" t="s">
        <v>73</v>
      </c>
      <c r="C46" s="4" t="s">
        <v>74</v>
      </c>
    </row>
    <row r="47" spans="1:3" hidden="1">
      <c r="A47" s="4" t="s">
        <v>4</v>
      </c>
      <c r="B47" s="4" t="s">
        <v>75</v>
      </c>
      <c r="C47" s="4" t="s">
        <v>76</v>
      </c>
    </row>
    <row r="48" spans="1:3" hidden="1">
      <c r="A48" s="4" t="s">
        <v>4</v>
      </c>
      <c r="B48" s="4" t="s">
        <v>77</v>
      </c>
      <c r="C48" s="4" t="s">
        <v>78</v>
      </c>
    </row>
    <row r="49" spans="1:4" hidden="1">
      <c r="A49" s="4" t="s">
        <v>4</v>
      </c>
      <c r="B49" s="4" t="s">
        <v>79</v>
      </c>
      <c r="C49" s="4" t="s">
        <v>80</v>
      </c>
    </row>
    <row r="50" spans="1:4" hidden="1">
      <c r="A50" s="4" t="s">
        <v>4</v>
      </c>
      <c r="B50" s="4" t="s">
        <v>136</v>
      </c>
      <c r="C50" s="4" t="s">
        <v>137</v>
      </c>
    </row>
    <row r="51" spans="1:4" hidden="1">
      <c r="A51" s="4" t="s">
        <v>4</v>
      </c>
      <c r="B51" s="4" t="s">
        <v>81</v>
      </c>
      <c r="C51" s="4" t="s">
        <v>82</v>
      </c>
    </row>
    <row r="52" spans="1:4" hidden="1">
      <c r="A52" s="4" t="s">
        <v>4</v>
      </c>
      <c r="B52" s="4" t="s">
        <v>83</v>
      </c>
      <c r="C52" s="4" t="s">
        <v>84</v>
      </c>
    </row>
    <row r="53" spans="1:4" hidden="1">
      <c r="A53" s="4" t="s">
        <v>4</v>
      </c>
      <c r="B53" s="4" t="s">
        <v>5</v>
      </c>
      <c r="C53" s="4" t="s">
        <v>6</v>
      </c>
    </row>
    <row r="54" spans="1:4" hidden="1">
      <c r="A54" s="4" t="s">
        <v>4</v>
      </c>
      <c r="B54" s="4" t="s">
        <v>127</v>
      </c>
      <c r="C54" s="4" t="s">
        <v>128</v>
      </c>
    </row>
    <row r="55" spans="1:4">
      <c r="A55" s="14" t="s">
        <v>4</v>
      </c>
      <c r="B55" s="14" t="s">
        <v>85</v>
      </c>
      <c r="C55" s="14" t="s">
        <v>334</v>
      </c>
      <c r="D55" s="5">
        <v>3</v>
      </c>
    </row>
    <row r="56" spans="1:4" hidden="1">
      <c r="A56" s="4" t="s">
        <v>4</v>
      </c>
      <c r="B56" s="4" t="s">
        <v>184</v>
      </c>
      <c r="C56" s="4" t="s">
        <v>185</v>
      </c>
    </row>
    <row r="57" spans="1:4" hidden="1">
      <c r="A57" s="4" t="s">
        <v>4</v>
      </c>
      <c r="B57" s="4" t="s">
        <v>186</v>
      </c>
      <c r="C57" s="4" t="s">
        <v>187</v>
      </c>
    </row>
    <row r="58" spans="1:4" hidden="1">
      <c r="A58" s="10" t="s">
        <v>4</v>
      </c>
      <c r="B58" s="10" t="s">
        <v>188</v>
      </c>
      <c r="C58" s="10" t="s">
        <v>189</v>
      </c>
    </row>
    <row r="59" spans="1:4" hidden="1">
      <c r="A59" s="4" t="s">
        <v>4</v>
      </c>
      <c r="B59" s="4" t="s">
        <v>190</v>
      </c>
      <c r="C59" s="4" t="s">
        <v>191</v>
      </c>
    </row>
    <row r="60" spans="1:4" hidden="1">
      <c r="A60" s="4" t="s">
        <v>4</v>
      </c>
      <c r="B60" s="4" t="s">
        <v>192</v>
      </c>
      <c r="C60" s="4" t="s">
        <v>193</v>
      </c>
    </row>
    <row r="61" spans="1:4" hidden="1">
      <c r="A61" s="4" t="s">
        <v>4</v>
      </c>
      <c r="B61" s="4" t="s">
        <v>194</v>
      </c>
      <c r="C61" s="4" t="s">
        <v>195</v>
      </c>
    </row>
    <row r="62" spans="1:4" hidden="1">
      <c r="A62" s="4" t="s">
        <v>4</v>
      </c>
      <c r="B62" s="4" t="s">
        <v>291</v>
      </c>
      <c r="C62" s="4" t="s">
        <v>292</v>
      </c>
    </row>
    <row r="63" spans="1:4" hidden="1">
      <c r="A63" s="4" t="s">
        <v>4</v>
      </c>
      <c r="B63" s="4" t="s">
        <v>244</v>
      </c>
      <c r="C63" s="4" t="s">
        <v>245</v>
      </c>
    </row>
    <row r="64" spans="1:4" hidden="1">
      <c r="A64" s="4" t="s">
        <v>4</v>
      </c>
      <c r="B64" s="4" t="s">
        <v>246</v>
      </c>
      <c r="C64" s="4" t="s">
        <v>247</v>
      </c>
    </row>
    <row r="65" spans="1:35" hidden="1">
      <c r="A65" s="4" t="s">
        <v>138</v>
      </c>
      <c r="B65" s="4" t="s">
        <v>158</v>
      </c>
      <c r="C65" s="4" t="s">
        <v>157</v>
      </c>
    </row>
    <row r="66" spans="1:35" hidden="1">
      <c r="A66" s="10" t="s">
        <v>138</v>
      </c>
      <c r="B66" s="10" t="s">
        <v>160</v>
      </c>
      <c r="C66" s="10" t="s">
        <v>159</v>
      </c>
    </row>
    <row r="67" spans="1:35" hidden="1">
      <c r="A67" s="10" t="s">
        <v>138</v>
      </c>
      <c r="B67" s="10" t="s">
        <v>162</v>
      </c>
      <c r="C67" s="10" t="s">
        <v>161</v>
      </c>
    </row>
    <row r="68" spans="1:35" hidden="1">
      <c r="A68" s="10" t="s">
        <v>138</v>
      </c>
      <c r="B68" s="10" t="s">
        <v>139</v>
      </c>
      <c r="C68" s="10" t="s">
        <v>140</v>
      </c>
    </row>
    <row r="69" spans="1:35" hidden="1">
      <c r="A69" s="10" t="s">
        <v>138</v>
      </c>
      <c r="B69" s="10" t="s">
        <v>149</v>
      </c>
      <c r="C69" s="10" t="s">
        <v>148</v>
      </c>
    </row>
    <row r="70" spans="1:35" hidden="1">
      <c r="A70" s="4" t="s">
        <v>138</v>
      </c>
      <c r="B70" s="4" t="s">
        <v>141</v>
      </c>
      <c r="C70" s="4" t="s">
        <v>142</v>
      </c>
    </row>
    <row r="71" spans="1:35">
      <c r="A71" s="14" t="s">
        <v>138</v>
      </c>
      <c r="B71" s="14" t="s">
        <v>143</v>
      </c>
      <c r="C71" s="14" t="s">
        <v>144</v>
      </c>
      <c r="D71" s="5">
        <v>3</v>
      </c>
    </row>
    <row r="72" spans="1:35" hidden="1">
      <c r="A72" s="4" t="s">
        <v>7</v>
      </c>
      <c r="B72" s="4" t="s">
        <v>8</v>
      </c>
      <c r="C72" s="4" t="s">
        <v>303</v>
      </c>
    </row>
    <row r="73" spans="1:35" hidden="1">
      <c r="A73" s="4" t="s">
        <v>7</v>
      </c>
      <c r="B73" s="4" t="s">
        <v>196</v>
      </c>
      <c r="C73" s="4" t="s">
        <v>302</v>
      </c>
    </row>
    <row r="74" spans="1:35">
      <c r="A74" s="14" t="s">
        <v>129</v>
      </c>
      <c r="B74" s="14" t="s">
        <v>130</v>
      </c>
      <c r="C74" s="14" t="s">
        <v>131</v>
      </c>
      <c r="D74" s="5">
        <v>1</v>
      </c>
    </row>
    <row r="75" spans="1:35" hidden="1">
      <c r="A75" s="4" t="s">
        <v>145</v>
      </c>
      <c r="B75" s="4" t="s">
        <v>146</v>
      </c>
      <c r="C75" s="4" t="s">
        <v>147</v>
      </c>
    </row>
    <row r="76" spans="1:35" hidden="1">
      <c r="A76" s="4" t="s">
        <v>9</v>
      </c>
      <c r="B76" s="4" t="s">
        <v>87</v>
      </c>
      <c r="C76" s="4" t="s">
        <v>88</v>
      </c>
    </row>
    <row r="77" spans="1:35" hidden="1">
      <c r="A77" s="4" t="s">
        <v>9</v>
      </c>
      <c r="B77" s="4" t="s">
        <v>89</v>
      </c>
      <c r="C77" s="4" t="s">
        <v>90</v>
      </c>
    </row>
    <row r="78" spans="1:35" hidden="1">
      <c r="A78" s="4" t="s">
        <v>9</v>
      </c>
      <c r="B78" s="4" t="s">
        <v>10</v>
      </c>
      <c r="C78" s="4" t="s">
        <v>11</v>
      </c>
      <c r="Z78" s="3"/>
      <c r="AH78" s="3"/>
      <c r="AI78" s="3"/>
    </row>
    <row r="79" spans="1:35" hidden="1">
      <c r="A79" s="4" t="s">
        <v>9</v>
      </c>
      <c r="B79" s="4" t="s">
        <v>12</v>
      </c>
      <c r="C79" s="4" t="s">
        <v>13</v>
      </c>
      <c r="Z79" s="3"/>
      <c r="AH79" s="3"/>
      <c r="AI79" s="3"/>
    </row>
    <row r="80" spans="1:35" hidden="1">
      <c r="A80" s="10" t="s">
        <v>9</v>
      </c>
      <c r="B80" s="10" t="s">
        <v>25</v>
      </c>
      <c r="C80" s="10" t="s">
        <v>304</v>
      </c>
      <c r="Z80" s="3"/>
      <c r="AH80" s="3"/>
      <c r="AI80" s="3"/>
    </row>
    <row r="81" spans="1:35" hidden="1">
      <c r="A81" s="4" t="s">
        <v>9</v>
      </c>
      <c r="B81" s="4" t="s">
        <v>19</v>
      </c>
      <c r="C81" s="4" t="s">
        <v>20</v>
      </c>
      <c r="Z81" s="3"/>
      <c r="AH81" s="3"/>
      <c r="AI81" s="3"/>
    </row>
    <row r="82" spans="1:35" hidden="1">
      <c r="A82" s="4" t="s">
        <v>9</v>
      </c>
      <c r="B82" s="4" t="s">
        <v>21</v>
      </c>
      <c r="C82" s="4" t="s">
        <v>22</v>
      </c>
      <c r="Z82" s="3"/>
      <c r="AH82" s="3"/>
      <c r="AI82" s="3"/>
    </row>
    <row r="83" spans="1:35" hidden="1">
      <c r="A83" s="4" t="s">
        <v>9</v>
      </c>
      <c r="B83" s="4" t="s">
        <v>132</v>
      </c>
      <c r="C83" s="4" t="s">
        <v>133</v>
      </c>
      <c r="Z83" s="3"/>
      <c r="AH83" s="3"/>
      <c r="AI83" s="3"/>
    </row>
    <row r="84" spans="1:35" hidden="1">
      <c r="A84" s="4" t="s">
        <v>9</v>
      </c>
      <c r="B84" s="4" t="s">
        <v>23</v>
      </c>
      <c r="C84" s="4" t="s">
        <v>24</v>
      </c>
    </row>
    <row r="85" spans="1:35" hidden="1">
      <c r="A85" s="4" t="s">
        <v>9</v>
      </c>
      <c r="B85" s="4" t="s">
        <v>91</v>
      </c>
      <c r="C85" s="4" t="s">
        <v>92</v>
      </c>
    </row>
    <row r="86" spans="1:35" hidden="1">
      <c r="A86" s="4" t="s">
        <v>9</v>
      </c>
      <c r="B86" s="4" t="s">
        <v>93</v>
      </c>
      <c r="C86" s="4" t="s">
        <v>94</v>
      </c>
    </row>
    <row r="87" spans="1:35" hidden="1">
      <c r="A87" s="4" t="s">
        <v>9</v>
      </c>
      <c r="B87" s="4" t="s">
        <v>164</v>
      </c>
      <c r="C87" s="4" t="s">
        <v>163</v>
      </c>
    </row>
    <row r="88" spans="1:35" hidden="1">
      <c r="A88" s="10" t="s">
        <v>9</v>
      </c>
      <c r="B88" s="10" t="s">
        <v>166</v>
      </c>
      <c r="C88" s="10" t="s">
        <v>310</v>
      </c>
    </row>
    <row r="89" spans="1:35" hidden="1">
      <c r="A89" s="10" t="s">
        <v>9</v>
      </c>
      <c r="B89" s="10" t="s">
        <v>168</v>
      </c>
      <c r="C89" s="10" t="s">
        <v>311</v>
      </c>
    </row>
    <row r="90" spans="1:35" hidden="1">
      <c r="A90" s="4" t="s">
        <v>9</v>
      </c>
      <c r="B90" s="4" t="s">
        <v>293</v>
      </c>
      <c r="C90" s="4" t="s">
        <v>294</v>
      </c>
    </row>
    <row r="91" spans="1:35" hidden="1">
      <c r="A91" s="4" t="s">
        <v>9</v>
      </c>
      <c r="B91" s="4" t="s">
        <v>248</v>
      </c>
      <c r="C91" s="4" t="s">
        <v>249</v>
      </c>
    </row>
    <row r="92" spans="1:35">
      <c r="A92" s="14" t="s">
        <v>9</v>
      </c>
      <c r="B92" s="14" t="s">
        <v>155</v>
      </c>
      <c r="C92" s="14" t="s">
        <v>156</v>
      </c>
      <c r="D92" s="5">
        <v>1</v>
      </c>
    </row>
    <row r="93" spans="1:35" hidden="1">
      <c r="A93" s="4" t="s">
        <v>27</v>
      </c>
      <c r="B93" s="4" t="s">
        <v>95</v>
      </c>
      <c r="C93" s="4" t="s">
        <v>96</v>
      </c>
    </row>
    <row r="94" spans="1:35" hidden="1">
      <c r="A94" s="4" t="s">
        <v>27</v>
      </c>
      <c r="B94" s="4" t="s">
        <v>97</v>
      </c>
      <c r="C94" s="4" t="s">
        <v>98</v>
      </c>
    </row>
    <row r="95" spans="1:35" hidden="1">
      <c r="A95" s="4" t="s">
        <v>27</v>
      </c>
      <c r="B95" s="4" t="s">
        <v>99</v>
      </c>
      <c r="C95" s="4" t="s">
        <v>100</v>
      </c>
    </row>
    <row r="96" spans="1:35" hidden="1">
      <c r="A96" s="4" t="s">
        <v>27</v>
      </c>
      <c r="B96" s="4" t="s">
        <v>101</v>
      </c>
      <c r="C96" s="4" t="s">
        <v>102</v>
      </c>
    </row>
    <row r="97" spans="1:3" hidden="1">
      <c r="A97" s="4" t="s">
        <v>27</v>
      </c>
      <c r="B97" s="4" t="s">
        <v>103</v>
      </c>
      <c r="C97" s="4" t="s">
        <v>104</v>
      </c>
    </row>
    <row r="98" spans="1:3" hidden="1">
      <c r="A98" s="4" t="s">
        <v>27</v>
      </c>
      <c r="B98" s="4" t="s">
        <v>105</v>
      </c>
      <c r="C98" s="4" t="s">
        <v>106</v>
      </c>
    </row>
    <row r="99" spans="1:3" hidden="1">
      <c r="A99" s="4" t="s">
        <v>27</v>
      </c>
      <c r="B99" s="4" t="s">
        <v>28</v>
      </c>
      <c r="C99" s="4" t="s">
        <v>29</v>
      </c>
    </row>
    <row r="100" spans="1:3" hidden="1">
      <c r="A100" s="4" t="s">
        <v>107</v>
      </c>
      <c r="B100" s="4" t="s">
        <v>108</v>
      </c>
      <c r="C100" s="4" t="s">
        <v>109</v>
      </c>
    </row>
    <row r="101" spans="1:3" hidden="1">
      <c r="A101" s="4" t="s">
        <v>107</v>
      </c>
      <c r="B101" s="4" t="s">
        <v>110</v>
      </c>
      <c r="C101" s="4" t="s">
        <v>111</v>
      </c>
    </row>
    <row r="102" spans="1:3" hidden="1">
      <c r="A102" s="10" t="s">
        <v>107</v>
      </c>
      <c r="B102" s="10" t="s">
        <v>112</v>
      </c>
      <c r="C102" s="10" t="s">
        <v>312</v>
      </c>
    </row>
    <row r="103" spans="1:3" hidden="1">
      <c r="A103" s="4" t="s">
        <v>107</v>
      </c>
      <c r="B103" s="4" t="s">
        <v>250</v>
      </c>
      <c r="C103" s="4" t="s">
        <v>251</v>
      </c>
    </row>
    <row r="104" spans="1:3" hidden="1">
      <c r="A104" s="4" t="s">
        <v>107</v>
      </c>
      <c r="B104" s="4" t="s">
        <v>252</v>
      </c>
      <c r="C104" s="4" t="s">
        <v>253</v>
      </c>
    </row>
    <row r="105" spans="1:3" hidden="1">
      <c r="A105" s="4" t="s">
        <v>107</v>
      </c>
      <c r="B105" s="4" t="s">
        <v>254</v>
      </c>
      <c r="C105" s="4" t="s">
        <v>255</v>
      </c>
    </row>
    <row r="106" spans="1:3" hidden="1">
      <c r="A106" s="4" t="s">
        <v>107</v>
      </c>
      <c r="B106" s="4" t="s">
        <v>256</v>
      </c>
      <c r="C106" s="4" t="s">
        <v>257</v>
      </c>
    </row>
    <row r="107" spans="1:3" hidden="1">
      <c r="A107" s="4" t="s">
        <v>33</v>
      </c>
      <c r="B107" s="4" t="s">
        <v>34</v>
      </c>
      <c r="C107" s="4" t="s">
        <v>35</v>
      </c>
    </row>
    <row r="108" spans="1:3" hidden="1">
      <c r="A108" s="4" t="s">
        <v>258</v>
      </c>
      <c r="B108" s="4" t="s">
        <v>259</v>
      </c>
      <c r="C108" s="4" t="s">
        <v>260</v>
      </c>
    </row>
    <row r="109" spans="1:3" hidden="1">
      <c r="A109" s="4" t="s">
        <v>258</v>
      </c>
      <c r="B109" s="4" t="s">
        <v>261</v>
      </c>
      <c r="C109" s="4" t="s">
        <v>262</v>
      </c>
    </row>
    <row r="110" spans="1:3" hidden="1">
      <c r="A110" s="4" t="s">
        <v>41</v>
      </c>
      <c r="B110" s="4" t="s">
        <v>42</v>
      </c>
      <c r="C110" s="4" t="s">
        <v>43</v>
      </c>
    </row>
    <row r="111" spans="1:3" hidden="1">
      <c r="A111" s="4" t="s">
        <v>263</v>
      </c>
      <c r="B111" s="4" t="s">
        <v>264</v>
      </c>
      <c r="C111" s="4" t="s">
        <v>265</v>
      </c>
    </row>
    <row r="112" spans="1:3" hidden="1">
      <c r="A112" s="4" t="s">
        <v>263</v>
      </c>
      <c r="B112" s="4" t="s">
        <v>266</v>
      </c>
      <c r="C112" s="4" t="s">
        <v>267</v>
      </c>
    </row>
    <row r="113" spans="1:4" hidden="1">
      <c r="A113" s="4" t="s">
        <v>114</v>
      </c>
      <c r="B113" s="4" t="s">
        <v>115</v>
      </c>
      <c r="C113" s="4" t="s">
        <v>116</v>
      </c>
    </row>
    <row r="114" spans="1:4" hidden="1">
      <c r="A114" s="4" t="s">
        <v>44</v>
      </c>
      <c r="B114" s="4" t="s">
        <v>45</v>
      </c>
      <c r="C114" s="4" t="s">
        <v>46</v>
      </c>
    </row>
    <row r="115" spans="1:4">
      <c r="A115" s="14" t="s">
        <v>268</v>
      </c>
      <c r="B115" s="14" t="s">
        <v>269</v>
      </c>
      <c r="C115" s="14" t="s">
        <v>335</v>
      </c>
      <c r="D115" s="5">
        <v>1</v>
      </c>
    </row>
    <row r="116" spans="1:4" hidden="1">
      <c r="A116" s="10" t="s">
        <v>117</v>
      </c>
      <c r="B116" s="10" t="s">
        <v>118</v>
      </c>
      <c r="C116" s="10" t="s">
        <v>119</v>
      </c>
    </row>
    <row r="117" spans="1:4" hidden="1">
      <c r="A117" s="4" t="s">
        <v>120</v>
      </c>
      <c r="B117" s="4" t="s">
        <v>271</v>
      </c>
      <c r="C117" s="4" t="s">
        <v>272</v>
      </c>
    </row>
    <row r="118" spans="1:4" hidden="1">
      <c r="A118" s="4" t="s">
        <v>120</v>
      </c>
      <c r="B118" s="4" t="s">
        <v>273</v>
      </c>
      <c r="C118" s="4" t="s">
        <v>274</v>
      </c>
    </row>
    <row r="119" spans="1:4" hidden="1">
      <c r="A119" s="4" t="s">
        <v>120</v>
      </c>
      <c r="B119" s="4" t="s">
        <v>121</v>
      </c>
      <c r="C119" s="4" t="s">
        <v>122</v>
      </c>
    </row>
    <row r="120" spans="1:4" hidden="1">
      <c r="A120" s="4" t="s">
        <v>120</v>
      </c>
      <c r="B120" s="4" t="s">
        <v>275</v>
      </c>
      <c r="C120" s="4" t="s">
        <v>276</v>
      </c>
    </row>
    <row r="121" spans="1:4" hidden="1">
      <c r="A121" s="4" t="s">
        <v>120</v>
      </c>
      <c r="B121" s="4" t="s">
        <v>198</v>
      </c>
      <c r="C121" s="4" t="s">
        <v>199</v>
      </c>
    </row>
    <row r="122" spans="1:4" hidden="1">
      <c r="A122" s="4" t="s">
        <v>120</v>
      </c>
      <c r="B122" s="4" t="s">
        <v>277</v>
      </c>
      <c r="C122" s="4" t="s">
        <v>278</v>
      </c>
    </row>
    <row r="123" spans="1:4" hidden="1">
      <c r="A123" s="10" t="s">
        <v>120</v>
      </c>
      <c r="B123" s="10" t="s">
        <v>123</v>
      </c>
      <c r="C123" s="10" t="s">
        <v>124</v>
      </c>
    </row>
    <row r="124" spans="1:4" hidden="1">
      <c r="A124" s="10" t="s">
        <v>120</v>
      </c>
      <c r="B124" s="10" t="s">
        <v>125</v>
      </c>
      <c r="C124" s="10" t="s">
        <v>126</v>
      </c>
    </row>
    <row r="125" spans="1:4" hidden="1">
      <c r="A125" s="4" t="s">
        <v>279</v>
      </c>
      <c r="B125" s="4" t="s">
        <v>280</v>
      </c>
      <c r="C125" s="4" t="s">
        <v>281</v>
      </c>
    </row>
    <row r="126" spans="1:4" hidden="1">
      <c r="A126" s="4" t="s">
        <v>282</v>
      </c>
      <c r="B126" s="4" t="s">
        <v>283</v>
      </c>
      <c r="C126" s="4" t="s">
        <v>284</v>
      </c>
    </row>
    <row r="127" spans="1:4" hidden="1">
      <c r="A127" s="4" t="s">
        <v>285</v>
      </c>
      <c r="B127" s="4" t="s">
        <v>286</v>
      </c>
      <c r="C127" s="4" t="s">
        <v>287</v>
      </c>
    </row>
    <row r="128" spans="1:4" hidden="1">
      <c r="A128" s="4" t="s">
        <v>14</v>
      </c>
      <c r="B128" s="4" t="s">
        <v>15</v>
      </c>
      <c r="C128" s="4" t="s">
        <v>16</v>
      </c>
    </row>
    <row r="129" spans="1:4" hidden="1">
      <c r="A129" s="4" t="s">
        <v>14</v>
      </c>
      <c r="B129" s="4" t="s">
        <v>17</v>
      </c>
      <c r="C129" s="4" t="s">
        <v>18</v>
      </c>
    </row>
    <row r="130" spans="1:4" hidden="1">
      <c r="A130" s="4" t="s">
        <v>14</v>
      </c>
      <c r="B130" s="4" t="s">
        <v>201</v>
      </c>
      <c r="C130" s="4" t="s">
        <v>202</v>
      </c>
    </row>
    <row r="131" spans="1:4" hidden="1">
      <c r="A131" s="4" t="s">
        <v>14</v>
      </c>
      <c r="B131" s="4" t="s">
        <v>203</v>
      </c>
      <c r="C131" s="4" t="s">
        <v>204</v>
      </c>
    </row>
    <row r="132" spans="1:4" hidden="1">
      <c r="A132" s="4" t="s">
        <v>36</v>
      </c>
      <c r="B132" s="4" t="s">
        <v>37</v>
      </c>
      <c r="C132" s="4" t="s">
        <v>38</v>
      </c>
    </row>
    <row r="133" spans="1:4" hidden="1">
      <c r="A133" s="14" t="s">
        <v>268</v>
      </c>
      <c r="B133" s="14" t="s">
        <v>337</v>
      </c>
      <c r="C133" s="14" t="s">
        <v>338</v>
      </c>
    </row>
    <row r="134" spans="1:4">
      <c r="A134" s="14" t="s">
        <v>107</v>
      </c>
      <c r="B134" s="14" t="s">
        <v>252</v>
      </c>
      <c r="C134" s="14" t="s">
        <v>253</v>
      </c>
      <c r="D134" s="5">
        <v>1</v>
      </c>
    </row>
    <row r="136" spans="1:4">
      <c r="D136" s="5" t="s">
        <v>349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9218" r:id="rId7" name="CommandButton2">
          <controlPr autoLine="0" r:id="rId8">
            <anchor moveWithCells="1">
              <from>
                <xdr:col>7</xdr:col>
                <xdr:colOff>0</xdr:colOff>
                <xdr:row>0</xdr:row>
                <xdr:rowOff>133350</xdr:rowOff>
              </from>
              <to>
                <xdr:col>8</xdr:col>
                <xdr:colOff>276225</xdr:colOff>
                <xdr:row>0</xdr:row>
                <xdr:rowOff>438150</xdr:rowOff>
              </to>
            </anchor>
          </controlPr>
        </control>
      </mc:Choice>
      <mc:Fallback>
        <control shapeId="9218" r:id="rId7" name="CommandButton2"/>
      </mc:Fallback>
    </mc:AlternateContent>
    <mc:AlternateContent xmlns:mc="http://schemas.openxmlformats.org/markup-compatibility/2006">
      <mc:Choice Requires="x14">
        <control shapeId="921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9217" r:id="rId9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 filterMode="1">
    <pageSetUpPr fitToPage="1"/>
  </sheetPr>
  <dimension ref="A1:AI137"/>
  <sheetViews>
    <sheetView zoomScaleNormal="100" workbookViewId="0">
      <selection activeCell="I30" sqref="A1:AI137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26.42578125" style="5" customWidth="1"/>
  </cols>
  <sheetData>
    <row r="1" spans="1:15" ht="54" customHeight="1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customHeight="1">
      <c r="A2" s="11" t="s">
        <v>307</v>
      </c>
      <c r="B2" s="11" t="s">
        <v>324</v>
      </c>
      <c r="C2" s="11" t="s">
        <v>323</v>
      </c>
      <c r="D2" s="5" t="s">
        <v>343</v>
      </c>
      <c r="J2" s="6"/>
      <c r="O2" s="6"/>
    </row>
    <row r="3" spans="1:15" ht="18" customHeight="1">
      <c r="A3" s="11" t="s">
        <v>314</v>
      </c>
      <c r="B3" s="11" t="s">
        <v>315</v>
      </c>
      <c r="C3" s="11" t="s">
        <v>322</v>
      </c>
      <c r="D3" s="5">
        <v>5</v>
      </c>
      <c r="J3" s="6"/>
    </row>
    <row r="4" spans="1:15" ht="18" hidden="1" customHeight="1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>
      <c r="A6" s="10" t="s">
        <v>169</v>
      </c>
      <c r="B6" s="10" t="s">
        <v>172</v>
      </c>
      <c r="C6" s="10" t="s">
        <v>173</v>
      </c>
      <c r="J6" s="6"/>
    </row>
    <row r="7" spans="1:15" ht="18" customHeight="1">
      <c r="A7" s="10" t="s">
        <v>52</v>
      </c>
      <c r="B7" s="10" t="s">
        <v>53</v>
      </c>
      <c r="C7" s="10" t="s">
        <v>54</v>
      </c>
      <c r="D7" s="5">
        <v>5</v>
      </c>
      <c r="J7" s="6"/>
    </row>
    <row r="8" spans="1:15" ht="18" hidden="1" customHeight="1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>
      <c r="A19" s="10" t="s">
        <v>9</v>
      </c>
      <c r="B19" s="10" t="s">
        <v>155</v>
      </c>
      <c r="C19" s="10" t="s">
        <v>156</v>
      </c>
      <c r="J19" s="6"/>
    </row>
    <row r="20" spans="1:10" ht="18" customHeight="1">
      <c r="A20" s="10" t="s">
        <v>138</v>
      </c>
      <c r="B20" s="10" t="s">
        <v>149</v>
      </c>
      <c r="C20" s="10" t="s">
        <v>341</v>
      </c>
      <c r="D20" s="5">
        <v>4</v>
      </c>
      <c r="J20" s="6"/>
    </row>
    <row r="21" spans="1:10" ht="18" hidden="1" customHeight="1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>
      <c r="A22" s="10" t="s">
        <v>4</v>
      </c>
      <c r="B22" s="10" t="s">
        <v>188</v>
      </c>
      <c r="C22" s="10" t="s">
        <v>189</v>
      </c>
      <c r="J22" s="6"/>
    </row>
    <row r="23" spans="1:10" ht="18" customHeight="1">
      <c r="A23" s="10" t="s">
        <v>129</v>
      </c>
      <c r="B23" s="10" t="s">
        <v>130</v>
      </c>
      <c r="C23" s="10" t="s">
        <v>131</v>
      </c>
      <c r="D23" s="5">
        <v>2</v>
      </c>
      <c r="J23" s="6"/>
    </row>
    <row r="24" spans="1:10" ht="18" customHeight="1">
      <c r="A24" s="10" t="s">
        <v>138</v>
      </c>
      <c r="B24" s="10" t="s">
        <v>143</v>
      </c>
      <c r="C24" s="10" t="s">
        <v>144</v>
      </c>
      <c r="D24" s="5">
        <v>8</v>
      </c>
      <c r="J24" s="6"/>
    </row>
    <row r="25" spans="1:10" ht="18" hidden="1" customHeight="1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>
      <c r="A26" s="4" t="s">
        <v>7</v>
      </c>
      <c r="B26" s="4" t="s">
        <v>8</v>
      </c>
      <c r="C26" s="4" t="s">
        <v>303</v>
      </c>
      <c r="J26" s="6"/>
    </row>
    <row r="27" spans="1:10" ht="18" hidden="1" customHeight="1">
      <c r="A27" s="4" t="s">
        <v>7</v>
      </c>
      <c r="B27" s="4" t="s">
        <v>196</v>
      </c>
      <c r="C27" s="4" t="s">
        <v>302</v>
      </c>
      <c r="J27" s="6"/>
    </row>
    <row r="28" spans="1:10" hidden="1">
      <c r="A28" s="4" t="s">
        <v>47</v>
      </c>
      <c r="B28" s="4" t="s">
        <v>205</v>
      </c>
      <c r="C28" s="4" t="s">
        <v>206</v>
      </c>
    </row>
    <row r="29" spans="1:10" hidden="1">
      <c r="A29" s="4" t="s">
        <v>47</v>
      </c>
      <c r="B29" s="4" t="s">
        <v>207</v>
      </c>
      <c r="C29" s="4" t="s">
        <v>208</v>
      </c>
      <c r="J29" s="6"/>
    </row>
    <row r="30" spans="1:10" hidden="1">
      <c r="A30" s="4" t="s">
        <v>47</v>
      </c>
      <c r="B30" s="4" t="s">
        <v>209</v>
      </c>
      <c r="C30" s="4" t="s">
        <v>210</v>
      </c>
    </row>
    <row r="31" spans="1:10" hidden="1">
      <c r="A31" s="4" t="s">
        <v>47</v>
      </c>
      <c r="B31" s="4" t="s">
        <v>211</v>
      </c>
      <c r="C31" s="4" t="s">
        <v>212</v>
      </c>
    </row>
    <row r="32" spans="1:10" hidden="1">
      <c r="A32" s="4" t="s">
        <v>47</v>
      </c>
      <c r="B32" s="4" t="s">
        <v>48</v>
      </c>
      <c r="C32" s="4" t="s">
        <v>49</v>
      </c>
    </row>
    <row r="33" spans="1:3" hidden="1">
      <c r="A33" s="4" t="s">
        <v>47</v>
      </c>
      <c r="B33" s="4" t="s">
        <v>50</v>
      </c>
      <c r="C33" s="4" t="s">
        <v>51</v>
      </c>
    </row>
    <row r="34" spans="1:3" hidden="1">
      <c r="A34" s="4" t="s">
        <v>52</v>
      </c>
      <c r="B34" s="4" t="s">
        <v>213</v>
      </c>
      <c r="C34" s="4" t="s">
        <v>214</v>
      </c>
    </row>
    <row r="35" spans="1:3" hidden="1">
      <c r="A35" s="4" t="s">
        <v>55</v>
      </c>
      <c r="B35" s="4" t="s">
        <v>56</v>
      </c>
      <c r="C35" s="4" t="s">
        <v>57</v>
      </c>
    </row>
    <row r="36" spans="1:3" hidden="1">
      <c r="A36" s="4" t="s">
        <v>30</v>
      </c>
      <c r="B36" s="4" t="s">
        <v>58</v>
      </c>
      <c r="C36" s="4" t="s">
        <v>59</v>
      </c>
    </row>
    <row r="37" spans="1:3" hidden="1">
      <c r="A37" s="4" t="s">
        <v>30</v>
      </c>
      <c r="B37" s="4" t="s">
        <v>60</v>
      </c>
      <c r="C37" s="4" t="s">
        <v>61</v>
      </c>
    </row>
    <row r="38" spans="1:3" hidden="1">
      <c r="A38" s="4" t="s">
        <v>30</v>
      </c>
      <c r="B38" s="4" t="s">
        <v>62</v>
      </c>
      <c r="C38" s="4" t="s">
        <v>63</v>
      </c>
    </row>
    <row r="39" spans="1:3" hidden="1">
      <c r="A39" s="4" t="s">
        <v>30</v>
      </c>
      <c r="B39" s="4" t="s">
        <v>31</v>
      </c>
      <c r="C39" s="4" t="s">
        <v>32</v>
      </c>
    </row>
    <row r="40" spans="1:3" hidden="1">
      <c r="A40" s="4" t="s">
        <v>30</v>
      </c>
      <c r="B40" s="4" t="s">
        <v>39</v>
      </c>
      <c r="C40" s="4" t="s">
        <v>40</v>
      </c>
    </row>
    <row r="41" spans="1:3" hidden="1">
      <c r="A41" s="4" t="s">
        <v>30</v>
      </c>
      <c r="B41" s="4" t="s">
        <v>217</v>
      </c>
      <c r="C41" s="4" t="s">
        <v>218</v>
      </c>
    </row>
    <row r="42" spans="1:3" hidden="1">
      <c r="A42" s="4" t="s">
        <v>30</v>
      </c>
      <c r="B42" s="4" t="s">
        <v>219</v>
      </c>
      <c r="C42" s="4" t="s">
        <v>220</v>
      </c>
    </row>
    <row r="43" spans="1:3" hidden="1">
      <c r="A43" s="4" t="s">
        <v>200</v>
      </c>
      <c r="B43" s="4" t="s">
        <v>221</v>
      </c>
      <c r="C43" s="4" t="s">
        <v>222</v>
      </c>
    </row>
    <row r="44" spans="1:3" hidden="1">
      <c r="A44" s="4" t="s">
        <v>223</v>
      </c>
      <c r="B44" s="4" t="s">
        <v>224</v>
      </c>
      <c r="C44" s="4" t="s">
        <v>225</v>
      </c>
    </row>
    <row r="45" spans="1:3" hidden="1">
      <c r="A45" s="4" t="s">
        <v>0</v>
      </c>
      <c r="B45" s="4" t="s">
        <v>134</v>
      </c>
      <c r="C45" s="4" t="s">
        <v>135</v>
      </c>
    </row>
    <row r="46" spans="1:3" hidden="1">
      <c r="A46" s="4" t="s">
        <v>0</v>
      </c>
      <c r="B46" s="4" t="s">
        <v>1</v>
      </c>
      <c r="C46" s="4" t="s">
        <v>2</v>
      </c>
    </row>
    <row r="47" spans="1:3" hidden="1">
      <c r="A47" s="4" t="s">
        <v>0</v>
      </c>
      <c r="B47" s="4" t="s">
        <v>174</v>
      </c>
      <c r="C47" s="4" t="s">
        <v>175</v>
      </c>
    </row>
    <row r="48" spans="1:3" hidden="1">
      <c r="A48" s="4" t="s">
        <v>0</v>
      </c>
      <c r="B48" s="4" t="s">
        <v>176</v>
      </c>
      <c r="C48" s="4" t="s">
        <v>177</v>
      </c>
    </row>
    <row r="49" spans="1:3" hidden="1">
      <c r="A49" s="4" t="s">
        <v>0</v>
      </c>
      <c r="B49" s="4" t="s">
        <v>226</v>
      </c>
      <c r="C49" s="4" t="s">
        <v>227</v>
      </c>
    </row>
    <row r="50" spans="1:3" hidden="1">
      <c r="A50" s="4" t="s">
        <v>3</v>
      </c>
      <c r="B50" s="4" t="s">
        <v>228</v>
      </c>
      <c r="C50" s="4" t="s">
        <v>229</v>
      </c>
    </row>
    <row r="51" spans="1:3" hidden="1">
      <c r="A51" s="4" t="s">
        <v>3</v>
      </c>
      <c r="B51" s="4" t="s">
        <v>178</v>
      </c>
      <c r="C51" s="4" t="s">
        <v>179</v>
      </c>
    </row>
    <row r="52" spans="1:3" hidden="1">
      <c r="A52" s="4" t="s">
        <v>3</v>
      </c>
      <c r="B52" s="4" t="s">
        <v>289</v>
      </c>
      <c r="C52" s="4" t="s">
        <v>290</v>
      </c>
    </row>
    <row r="53" spans="1:3" hidden="1">
      <c r="A53" s="4" t="s">
        <v>3</v>
      </c>
      <c r="B53" s="4" t="s">
        <v>64</v>
      </c>
      <c r="C53" s="4" t="s">
        <v>65</v>
      </c>
    </row>
    <row r="54" spans="1:3" hidden="1">
      <c r="A54" s="4" t="s">
        <v>3</v>
      </c>
      <c r="B54" s="4" t="s">
        <v>180</v>
      </c>
      <c r="C54" s="4" t="s">
        <v>181</v>
      </c>
    </row>
    <row r="55" spans="1:3" hidden="1">
      <c r="A55" s="4" t="s">
        <v>3</v>
      </c>
      <c r="B55" s="4" t="s">
        <v>230</v>
      </c>
      <c r="C55" s="4" t="s">
        <v>231</v>
      </c>
    </row>
    <row r="56" spans="1:3" hidden="1">
      <c r="A56" s="4" t="s">
        <v>66</v>
      </c>
      <c r="B56" s="4" t="s">
        <v>232</v>
      </c>
      <c r="C56" s="4" t="s">
        <v>233</v>
      </c>
    </row>
    <row r="57" spans="1:3" hidden="1">
      <c r="A57" s="4" t="s">
        <v>66</v>
      </c>
      <c r="B57" s="4" t="s">
        <v>234</v>
      </c>
      <c r="C57" s="4" t="s">
        <v>235</v>
      </c>
    </row>
    <row r="58" spans="1:3" hidden="1">
      <c r="A58" s="4" t="s">
        <v>66</v>
      </c>
      <c r="B58" s="4" t="s">
        <v>67</v>
      </c>
      <c r="C58" s="4" t="s">
        <v>68</v>
      </c>
    </row>
    <row r="59" spans="1:3" hidden="1">
      <c r="A59" s="4" t="s">
        <v>66</v>
      </c>
      <c r="B59" s="4" t="s">
        <v>236</v>
      </c>
      <c r="C59" s="4" t="s">
        <v>237</v>
      </c>
    </row>
    <row r="60" spans="1:3" hidden="1">
      <c r="A60" s="4" t="s">
        <v>66</v>
      </c>
      <c r="B60" s="4" t="s">
        <v>238</v>
      </c>
      <c r="C60" s="4" t="s">
        <v>239</v>
      </c>
    </row>
    <row r="61" spans="1:3" hidden="1">
      <c r="A61" s="4" t="s">
        <v>66</v>
      </c>
      <c r="B61" s="4" t="s">
        <v>182</v>
      </c>
      <c r="C61" s="4" t="s">
        <v>183</v>
      </c>
    </row>
    <row r="62" spans="1:3" hidden="1">
      <c r="A62" s="4" t="s">
        <v>66</v>
      </c>
      <c r="B62" s="4" t="s">
        <v>69</v>
      </c>
      <c r="C62" s="4" t="s">
        <v>70</v>
      </c>
    </row>
    <row r="63" spans="1:3" hidden="1">
      <c r="A63" s="4" t="s">
        <v>66</v>
      </c>
      <c r="B63" s="4" t="s">
        <v>240</v>
      </c>
      <c r="C63" s="4" t="s">
        <v>241</v>
      </c>
    </row>
    <row r="64" spans="1:3" hidden="1">
      <c r="A64" s="4" t="s">
        <v>66</v>
      </c>
      <c r="B64" s="4" t="s">
        <v>242</v>
      </c>
      <c r="C64" s="4" t="s">
        <v>243</v>
      </c>
    </row>
    <row r="65" spans="1:3" hidden="1">
      <c r="A65" s="4" t="s">
        <v>66</v>
      </c>
      <c r="B65" s="4" t="s">
        <v>71</v>
      </c>
      <c r="C65" s="4" t="s">
        <v>72</v>
      </c>
    </row>
    <row r="66" spans="1:3" hidden="1">
      <c r="A66" s="4" t="s">
        <v>66</v>
      </c>
      <c r="B66" s="4" t="s">
        <v>73</v>
      </c>
      <c r="C66" s="4" t="s">
        <v>74</v>
      </c>
    </row>
    <row r="67" spans="1:3" hidden="1">
      <c r="A67" s="4" t="s">
        <v>4</v>
      </c>
      <c r="B67" s="4" t="s">
        <v>75</v>
      </c>
      <c r="C67" s="4" t="s">
        <v>76</v>
      </c>
    </row>
    <row r="68" spans="1:3" hidden="1">
      <c r="A68" s="4" t="s">
        <v>4</v>
      </c>
      <c r="B68" s="4" t="s">
        <v>77</v>
      </c>
      <c r="C68" s="4" t="s">
        <v>78</v>
      </c>
    </row>
    <row r="69" spans="1:3" hidden="1">
      <c r="A69" s="4" t="s">
        <v>4</v>
      </c>
      <c r="B69" s="4" t="s">
        <v>79</v>
      </c>
      <c r="C69" s="4" t="s">
        <v>80</v>
      </c>
    </row>
    <row r="70" spans="1:3" hidden="1">
      <c r="A70" s="4" t="s">
        <v>4</v>
      </c>
      <c r="B70" s="4" t="s">
        <v>136</v>
      </c>
      <c r="C70" s="4" t="s">
        <v>137</v>
      </c>
    </row>
    <row r="71" spans="1:3" hidden="1">
      <c r="A71" s="4" t="s">
        <v>4</v>
      </c>
      <c r="B71" s="4" t="s">
        <v>81</v>
      </c>
      <c r="C71" s="4" t="s">
        <v>82</v>
      </c>
    </row>
    <row r="72" spans="1:3" hidden="1">
      <c r="A72" s="4" t="s">
        <v>4</v>
      </c>
      <c r="B72" s="4" t="s">
        <v>83</v>
      </c>
      <c r="C72" s="4" t="s">
        <v>84</v>
      </c>
    </row>
    <row r="73" spans="1:3" hidden="1">
      <c r="A73" s="4" t="s">
        <v>4</v>
      </c>
      <c r="B73" s="4" t="s">
        <v>5</v>
      </c>
      <c r="C73" s="4" t="s">
        <v>6</v>
      </c>
    </row>
    <row r="74" spans="1:3" hidden="1">
      <c r="A74" s="4" t="s">
        <v>4</v>
      </c>
      <c r="B74" s="4" t="s">
        <v>127</v>
      </c>
      <c r="C74" s="4" t="s">
        <v>128</v>
      </c>
    </row>
    <row r="75" spans="1:3" hidden="1">
      <c r="A75" s="4" t="s">
        <v>4</v>
      </c>
      <c r="B75" s="4" t="s">
        <v>85</v>
      </c>
      <c r="C75" s="4" t="s">
        <v>86</v>
      </c>
    </row>
    <row r="76" spans="1:3" hidden="1">
      <c r="A76" s="4" t="s">
        <v>4</v>
      </c>
      <c r="B76" s="4" t="s">
        <v>184</v>
      </c>
      <c r="C76" s="4" t="s">
        <v>185</v>
      </c>
    </row>
    <row r="77" spans="1:3" hidden="1">
      <c r="A77" s="4" t="s">
        <v>4</v>
      </c>
      <c r="B77" s="4" t="s">
        <v>186</v>
      </c>
      <c r="C77" s="4" t="s">
        <v>187</v>
      </c>
    </row>
    <row r="78" spans="1:3" hidden="1">
      <c r="A78" s="4" t="s">
        <v>4</v>
      </c>
      <c r="B78" s="4" t="s">
        <v>190</v>
      </c>
      <c r="C78" s="4" t="s">
        <v>191</v>
      </c>
    </row>
    <row r="79" spans="1:3" hidden="1">
      <c r="A79" s="4" t="s">
        <v>4</v>
      </c>
      <c r="B79" s="4" t="s">
        <v>192</v>
      </c>
      <c r="C79" s="4" t="s">
        <v>193</v>
      </c>
    </row>
    <row r="80" spans="1:3" hidden="1">
      <c r="A80" s="4" t="s">
        <v>4</v>
      </c>
      <c r="B80" s="4" t="s">
        <v>194</v>
      </c>
      <c r="C80" s="4" t="s">
        <v>195</v>
      </c>
    </row>
    <row r="81" spans="1:35" hidden="1">
      <c r="A81" s="4" t="s">
        <v>4</v>
      </c>
      <c r="B81" s="4" t="s">
        <v>291</v>
      </c>
      <c r="C81" s="4" t="s">
        <v>292</v>
      </c>
    </row>
    <row r="82" spans="1:35" hidden="1">
      <c r="A82" s="4" t="s">
        <v>4</v>
      </c>
      <c r="B82" s="4" t="s">
        <v>244</v>
      </c>
      <c r="C82" s="4" t="s">
        <v>245</v>
      </c>
    </row>
    <row r="83" spans="1:35" hidden="1">
      <c r="A83" s="4" t="s">
        <v>4</v>
      </c>
      <c r="B83" s="4" t="s">
        <v>246</v>
      </c>
      <c r="C83" s="4" t="s">
        <v>247</v>
      </c>
    </row>
    <row r="84" spans="1:35" hidden="1">
      <c r="A84" s="4" t="s">
        <v>138</v>
      </c>
      <c r="B84" s="4" t="s">
        <v>158</v>
      </c>
      <c r="C84" s="4" t="s">
        <v>157</v>
      </c>
    </row>
    <row r="85" spans="1:35" hidden="1">
      <c r="A85" s="4" t="s">
        <v>145</v>
      </c>
      <c r="B85" s="4" t="s">
        <v>146</v>
      </c>
      <c r="C85" s="4" t="s">
        <v>147</v>
      </c>
    </row>
    <row r="86" spans="1:35" hidden="1">
      <c r="A86" s="4" t="s">
        <v>9</v>
      </c>
      <c r="B86" s="4" t="s">
        <v>87</v>
      </c>
      <c r="C86" s="4" t="s">
        <v>88</v>
      </c>
    </row>
    <row r="87" spans="1:35" hidden="1">
      <c r="A87" s="4" t="s">
        <v>9</v>
      </c>
      <c r="B87" s="4" t="s">
        <v>89</v>
      </c>
      <c r="C87" s="4" t="s">
        <v>90</v>
      </c>
    </row>
    <row r="88" spans="1:35" hidden="1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>
      <c r="A93" s="4" t="s">
        <v>9</v>
      </c>
      <c r="B93" s="4" t="s">
        <v>23</v>
      </c>
      <c r="C93" s="4" t="s">
        <v>24</v>
      </c>
    </row>
    <row r="94" spans="1:35" hidden="1">
      <c r="A94" s="4" t="s">
        <v>9</v>
      </c>
      <c r="B94" s="4" t="s">
        <v>91</v>
      </c>
      <c r="C94" s="4" t="s">
        <v>92</v>
      </c>
    </row>
    <row r="95" spans="1:35" hidden="1">
      <c r="A95" s="4" t="s">
        <v>9</v>
      </c>
      <c r="B95" s="4" t="s">
        <v>93</v>
      </c>
      <c r="C95" s="4" t="s">
        <v>94</v>
      </c>
    </row>
    <row r="96" spans="1:35" hidden="1">
      <c r="A96" s="4" t="s">
        <v>9</v>
      </c>
      <c r="B96" s="4" t="s">
        <v>164</v>
      </c>
      <c r="C96" s="4" t="s">
        <v>163</v>
      </c>
    </row>
    <row r="97" spans="1:3" hidden="1">
      <c r="A97" s="4" t="s">
        <v>9</v>
      </c>
      <c r="B97" s="4" t="s">
        <v>293</v>
      </c>
      <c r="C97" s="4" t="s">
        <v>294</v>
      </c>
    </row>
    <row r="98" spans="1:3" hidden="1">
      <c r="A98" s="4" t="s">
        <v>9</v>
      </c>
      <c r="B98" s="4" t="s">
        <v>248</v>
      </c>
      <c r="C98" s="4" t="s">
        <v>249</v>
      </c>
    </row>
    <row r="99" spans="1:3" hidden="1">
      <c r="A99" s="4" t="s">
        <v>27</v>
      </c>
      <c r="B99" s="4" t="s">
        <v>95</v>
      </c>
      <c r="C99" s="4" t="s">
        <v>96</v>
      </c>
    </row>
    <row r="100" spans="1:3" hidden="1">
      <c r="A100" s="4" t="s">
        <v>27</v>
      </c>
      <c r="B100" s="4" t="s">
        <v>97</v>
      </c>
      <c r="C100" s="4" t="s">
        <v>98</v>
      </c>
    </row>
    <row r="101" spans="1:3" hidden="1">
      <c r="A101" s="4" t="s">
        <v>27</v>
      </c>
      <c r="B101" s="4" t="s">
        <v>99</v>
      </c>
      <c r="C101" s="4" t="s">
        <v>100</v>
      </c>
    </row>
    <row r="102" spans="1:3" hidden="1">
      <c r="A102" s="4" t="s">
        <v>27</v>
      </c>
      <c r="B102" s="4" t="s">
        <v>101</v>
      </c>
      <c r="C102" s="4" t="s">
        <v>102</v>
      </c>
    </row>
    <row r="103" spans="1:3" hidden="1">
      <c r="A103" s="4" t="s">
        <v>27</v>
      </c>
      <c r="B103" s="4" t="s">
        <v>103</v>
      </c>
      <c r="C103" s="4" t="s">
        <v>104</v>
      </c>
    </row>
    <row r="104" spans="1:3" hidden="1">
      <c r="A104" s="4" t="s">
        <v>27</v>
      </c>
      <c r="B104" s="4" t="s">
        <v>105</v>
      </c>
      <c r="C104" s="4" t="s">
        <v>106</v>
      </c>
    </row>
    <row r="105" spans="1:3" hidden="1">
      <c r="A105" s="4" t="s">
        <v>27</v>
      </c>
      <c r="B105" s="4" t="s">
        <v>28</v>
      </c>
      <c r="C105" s="4" t="s">
        <v>29</v>
      </c>
    </row>
    <row r="106" spans="1:3" hidden="1">
      <c r="A106" s="4" t="s">
        <v>107</v>
      </c>
      <c r="B106" s="4" t="s">
        <v>108</v>
      </c>
      <c r="C106" s="4" t="s">
        <v>109</v>
      </c>
    </row>
    <row r="107" spans="1:3" hidden="1">
      <c r="A107" s="4" t="s">
        <v>107</v>
      </c>
      <c r="B107" s="4" t="s">
        <v>110</v>
      </c>
      <c r="C107" s="4" t="s">
        <v>111</v>
      </c>
    </row>
    <row r="108" spans="1:3" hidden="1">
      <c r="A108" s="4" t="s">
        <v>107</v>
      </c>
      <c r="B108" s="4" t="s">
        <v>250</v>
      </c>
      <c r="C108" s="4" t="s">
        <v>251</v>
      </c>
    </row>
    <row r="109" spans="1:3" hidden="1">
      <c r="A109" s="4" t="s">
        <v>107</v>
      </c>
      <c r="B109" s="4" t="s">
        <v>252</v>
      </c>
      <c r="C109" s="4" t="s">
        <v>253</v>
      </c>
    </row>
    <row r="110" spans="1:3" hidden="1">
      <c r="A110" s="4" t="s">
        <v>107</v>
      </c>
      <c r="B110" s="4" t="s">
        <v>254</v>
      </c>
      <c r="C110" s="4" t="s">
        <v>255</v>
      </c>
    </row>
    <row r="111" spans="1:3" hidden="1">
      <c r="A111" s="4" t="s">
        <v>107</v>
      </c>
      <c r="B111" s="4" t="s">
        <v>256</v>
      </c>
      <c r="C111" s="4" t="s">
        <v>257</v>
      </c>
    </row>
    <row r="112" spans="1:3" hidden="1">
      <c r="A112" s="4" t="s">
        <v>33</v>
      </c>
      <c r="B112" s="4" t="s">
        <v>34</v>
      </c>
      <c r="C112" s="4" t="s">
        <v>35</v>
      </c>
    </row>
    <row r="113" spans="1:3" hidden="1">
      <c r="A113" s="4" t="s">
        <v>258</v>
      </c>
      <c r="B113" s="4" t="s">
        <v>259</v>
      </c>
      <c r="C113" s="4" t="s">
        <v>260</v>
      </c>
    </row>
    <row r="114" spans="1:3" hidden="1">
      <c r="A114" s="4" t="s">
        <v>258</v>
      </c>
      <c r="B114" s="4" t="s">
        <v>261</v>
      </c>
      <c r="C114" s="4" t="s">
        <v>262</v>
      </c>
    </row>
    <row r="115" spans="1:3" hidden="1">
      <c r="A115" s="4" t="s">
        <v>41</v>
      </c>
      <c r="B115" s="4" t="s">
        <v>42</v>
      </c>
      <c r="C115" s="4" t="s">
        <v>43</v>
      </c>
    </row>
    <row r="116" spans="1:3" hidden="1">
      <c r="A116" s="4" t="s">
        <v>263</v>
      </c>
      <c r="B116" s="4" t="s">
        <v>264</v>
      </c>
      <c r="C116" s="4" t="s">
        <v>265</v>
      </c>
    </row>
    <row r="117" spans="1:3" hidden="1">
      <c r="A117" s="4" t="s">
        <v>263</v>
      </c>
      <c r="B117" s="4" t="s">
        <v>266</v>
      </c>
      <c r="C117" s="4" t="s">
        <v>267</v>
      </c>
    </row>
    <row r="118" spans="1:3" hidden="1">
      <c r="A118" s="4" t="s">
        <v>114</v>
      </c>
      <c r="B118" s="4" t="s">
        <v>115</v>
      </c>
      <c r="C118" s="4" t="s">
        <v>116</v>
      </c>
    </row>
    <row r="119" spans="1:3" hidden="1">
      <c r="A119" s="4" t="s">
        <v>44</v>
      </c>
      <c r="B119" s="4" t="s">
        <v>45</v>
      </c>
      <c r="C119" s="4" t="s">
        <v>46</v>
      </c>
    </row>
    <row r="120" spans="1:3" hidden="1">
      <c r="A120" s="4" t="s">
        <v>120</v>
      </c>
      <c r="B120" s="4" t="s">
        <v>271</v>
      </c>
      <c r="C120" s="4" t="s">
        <v>272</v>
      </c>
    </row>
    <row r="121" spans="1:3" hidden="1">
      <c r="A121" s="4" t="s">
        <v>120</v>
      </c>
      <c r="B121" s="4" t="s">
        <v>273</v>
      </c>
      <c r="C121" s="4" t="s">
        <v>274</v>
      </c>
    </row>
    <row r="122" spans="1:3" hidden="1">
      <c r="A122" s="4" t="s">
        <v>120</v>
      </c>
      <c r="B122" s="4" t="s">
        <v>121</v>
      </c>
      <c r="C122" s="4" t="s">
        <v>122</v>
      </c>
    </row>
    <row r="123" spans="1:3" hidden="1">
      <c r="A123" s="4" t="s">
        <v>120</v>
      </c>
      <c r="B123" s="4" t="s">
        <v>275</v>
      </c>
      <c r="C123" s="4" t="s">
        <v>276</v>
      </c>
    </row>
    <row r="124" spans="1:3" hidden="1">
      <c r="A124" s="4" t="s">
        <v>120</v>
      </c>
      <c r="B124" s="4" t="s">
        <v>198</v>
      </c>
      <c r="C124" s="4" t="s">
        <v>199</v>
      </c>
    </row>
    <row r="125" spans="1:3" hidden="1">
      <c r="A125" s="4" t="s">
        <v>120</v>
      </c>
      <c r="B125" s="4" t="s">
        <v>277</v>
      </c>
      <c r="C125" s="4" t="s">
        <v>278</v>
      </c>
    </row>
    <row r="126" spans="1:3" hidden="1">
      <c r="A126" s="4" t="s">
        <v>279</v>
      </c>
      <c r="B126" s="4" t="s">
        <v>280</v>
      </c>
      <c r="C126" s="4" t="s">
        <v>281</v>
      </c>
    </row>
    <row r="127" spans="1:3" hidden="1">
      <c r="A127" s="4" t="s">
        <v>282</v>
      </c>
      <c r="B127" s="4" t="s">
        <v>283</v>
      </c>
      <c r="C127" s="4" t="s">
        <v>284</v>
      </c>
    </row>
    <row r="128" spans="1:3" hidden="1">
      <c r="A128" s="4" t="s">
        <v>285</v>
      </c>
      <c r="B128" s="4" t="s">
        <v>286</v>
      </c>
      <c r="C128" s="4" t="s">
        <v>287</v>
      </c>
    </row>
    <row r="129" spans="1:4" hidden="1">
      <c r="A129" s="4" t="s">
        <v>14</v>
      </c>
      <c r="B129" s="4" t="s">
        <v>15</v>
      </c>
      <c r="C129" s="4" t="s">
        <v>16</v>
      </c>
    </row>
    <row r="130" spans="1:4" hidden="1">
      <c r="A130" s="4" t="s">
        <v>14</v>
      </c>
      <c r="B130" s="4" t="s">
        <v>17</v>
      </c>
      <c r="C130" s="4" t="s">
        <v>18</v>
      </c>
    </row>
    <row r="131" spans="1:4" hidden="1">
      <c r="A131" s="4" t="s">
        <v>14</v>
      </c>
      <c r="B131" s="4" t="s">
        <v>201</v>
      </c>
      <c r="C131" s="4" t="s">
        <v>202</v>
      </c>
    </row>
    <row r="132" spans="1:4" hidden="1">
      <c r="A132" s="4" t="s">
        <v>14</v>
      </c>
      <c r="B132" s="4" t="s">
        <v>203</v>
      </c>
      <c r="C132" s="4" t="s">
        <v>204</v>
      </c>
    </row>
    <row r="133" spans="1:4" hidden="1">
      <c r="A133" s="4" t="s">
        <v>36</v>
      </c>
      <c r="B133" s="4" t="s">
        <v>37</v>
      </c>
      <c r="C133" s="4" t="s">
        <v>38</v>
      </c>
    </row>
    <row r="134" spans="1:4" hidden="1">
      <c r="C134" s="7" t="s">
        <v>342</v>
      </c>
    </row>
    <row r="135" spans="1:4">
      <c r="C135" s="7" t="s">
        <v>344</v>
      </c>
      <c r="D135" s="5" t="s">
        <v>346</v>
      </c>
    </row>
    <row r="136" spans="1:4">
      <c r="D136" s="5" t="s">
        <v>347</v>
      </c>
    </row>
    <row r="137" spans="1:4">
      <c r="D137" s="5" t="s">
        <v>348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0241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4</xdr:col>
                <xdr:colOff>114300</xdr:colOff>
                <xdr:row>0</xdr:row>
                <xdr:rowOff>428625</xdr:rowOff>
              </to>
            </anchor>
          </controlPr>
        </control>
      </mc:Choice>
      <mc:Fallback>
        <control shapeId="10241" r:id="rId7" name="CommandButton1"/>
      </mc:Fallback>
    </mc:AlternateContent>
    <mc:AlternateContent xmlns:mc="http://schemas.openxmlformats.org/markup-compatibility/2006">
      <mc:Choice Requires="x14">
        <control shapeId="10242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0242" r:id="rId9" name="CommandButton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 filterMode="1">
    <pageSetUpPr fitToPage="1"/>
  </sheetPr>
  <dimension ref="A1:AM135"/>
  <sheetViews>
    <sheetView zoomScaleNormal="100" workbookViewId="0">
      <selection activeCell="I30" sqref="A1:AM135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>
      <c r="A3" s="11" t="s">
        <v>314</v>
      </c>
      <c r="B3" s="11" t="s">
        <v>315</v>
      </c>
      <c r="C3" s="11" t="s">
        <v>322</v>
      </c>
      <c r="D3" s="10">
        <v>2</v>
      </c>
      <c r="J3" s="6"/>
    </row>
    <row r="4" spans="1:15" ht="18" hidden="1" customHeight="1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>
      <c r="A7" s="10" t="s">
        <v>52</v>
      </c>
      <c r="B7" s="10" t="s">
        <v>53</v>
      </c>
      <c r="C7" s="10" t="s">
        <v>54</v>
      </c>
      <c r="J7" s="6"/>
    </row>
    <row r="8" spans="1:15" ht="18" customHeight="1">
      <c r="A8" s="10" t="s">
        <v>138</v>
      </c>
      <c r="B8" s="10" t="s">
        <v>160</v>
      </c>
      <c r="C8" s="10" t="s">
        <v>159</v>
      </c>
      <c r="D8" s="5">
        <v>70062.016000000003</v>
      </c>
      <c r="J8" s="6"/>
    </row>
    <row r="9" spans="1:15" ht="18" hidden="1" customHeight="1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>
      <c r="A12" s="10" t="s">
        <v>120</v>
      </c>
      <c r="B12" s="10" t="s">
        <v>125</v>
      </c>
      <c r="C12" s="10" t="s">
        <v>126</v>
      </c>
      <c r="J12" s="6"/>
    </row>
    <row r="13" spans="1:15" ht="18" customHeight="1">
      <c r="A13" s="10" t="s">
        <v>268</v>
      </c>
      <c r="B13" s="10" t="s">
        <v>337</v>
      </c>
      <c r="C13" s="10" t="s">
        <v>338</v>
      </c>
      <c r="D13" s="5">
        <v>1</v>
      </c>
      <c r="J13" s="6"/>
    </row>
    <row r="14" spans="1:15" ht="18" hidden="1" customHeight="1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>
      <c r="A18" s="10" t="s">
        <v>9</v>
      </c>
      <c r="B18" s="10" t="s">
        <v>168</v>
      </c>
      <c r="C18" s="10" t="s">
        <v>311</v>
      </c>
      <c r="J18" s="6"/>
    </row>
    <row r="19" spans="1:10" ht="18" customHeight="1">
      <c r="A19" s="10" t="s">
        <v>9</v>
      </c>
      <c r="B19" s="10" t="s">
        <v>155</v>
      </c>
      <c r="C19" s="10" t="s">
        <v>156</v>
      </c>
      <c r="D19" s="10">
        <v>2</v>
      </c>
      <c r="J19" s="6"/>
    </row>
    <row r="20" spans="1:10" ht="18" hidden="1" customHeight="1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>
      <c r="A23" s="10" t="s">
        <v>129</v>
      </c>
      <c r="B23" s="10" t="s">
        <v>130</v>
      </c>
      <c r="C23" s="10" t="s">
        <v>131</v>
      </c>
      <c r="J23" s="6"/>
    </row>
    <row r="24" spans="1:10" ht="18" customHeight="1">
      <c r="A24" s="10" t="s">
        <v>138</v>
      </c>
      <c r="B24" s="10" t="s">
        <v>143</v>
      </c>
      <c r="C24" s="10" t="s">
        <v>144</v>
      </c>
      <c r="D24" s="10">
        <v>5</v>
      </c>
      <c r="J24" s="6"/>
    </row>
    <row r="25" spans="1:10" ht="18" hidden="1" customHeight="1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>
      <c r="A26" s="4" t="s">
        <v>7</v>
      </c>
      <c r="B26" s="4" t="s">
        <v>8</v>
      </c>
      <c r="C26" s="4" t="s">
        <v>303</v>
      </c>
      <c r="J26" s="6"/>
    </row>
    <row r="27" spans="1:10" ht="18" hidden="1" customHeight="1">
      <c r="A27" s="4" t="s">
        <v>7</v>
      </c>
      <c r="B27" s="4" t="s">
        <v>196</v>
      </c>
      <c r="C27" s="4" t="s">
        <v>302</v>
      </c>
      <c r="J27" s="6"/>
    </row>
    <row r="28" spans="1:10" hidden="1">
      <c r="A28" s="4" t="s">
        <v>47</v>
      </c>
      <c r="B28" s="4" t="s">
        <v>205</v>
      </c>
      <c r="C28" s="4" t="s">
        <v>206</v>
      </c>
    </row>
    <row r="29" spans="1:10" hidden="1">
      <c r="A29" s="4" t="s">
        <v>47</v>
      </c>
      <c r="B29" s="4" t="s">
        <v>207</v>
      </c>
      <c r="C29" s="4" t="s">
        <v>208</v>
      </c>
      <c r="J29" s="6"/>
    </row>
    <row r="30" spans="1:10" hidden="1">
      <c r="A30" s="4" t="s">
        <v>47</v>
      </c>
      <c r="B30" s="4" t="s">
        <v>209</v>
      </c>
      <c r="C30" s="4" t="s">
        <v>210</v>
      </c>
    </row>
    <row r="31" spans="1:10" hidden="1">
      <c r="A31" s="4" t="s">
        <v>47</v>
      </c>
      <c r="B31" s="4" t="s">
        <v>211</v>
      </c>
      <c r="C31" s="4" t="s">
        <v>212</v>
      </c>
    </row>
    <row r="32" spans="1:10" hidden="1">
      <c r="A32" s="4" t="s">
        <v>47</v>
      </c>
      <c r="B32" s="4" t="s">
        <v>48</v>
      </c>
      <c r="C32" s="4" t="s">
        <v>49</v>
      </c>
    </row>
    <row r="33" spans="1:4" hidden="1">
      <c r="A33" s="4" t="s">
        <v>47</v>
      </c>
      <c r="B33" s="4" t="s">
        <v>50</v>
      </c>
      <c r="C33" s="4" t="s">
        <v>51</v>
      </c>
    </row>
    <row r="34" spans="1:4">
      <c r="A34" s="10" t="s">
        <v>52</v>
      </c>
      <c r="B34" s="10" t="s">
        <v>213</v>
      </c>
      <c r="C34" s="10" t="s">
        <v>214</v>
      </c>
      <c r="D34" s="10">
        <v>3</v>
      </c>
    </row>
    <row r="35" spans="1:4" hidden="1">
      <c r="A35" s="4" t="s">
        <v>55</v>
      </c>
      <c r="B35" s="4" t="s">
        <v>56</v>
      </c>
      <c r="C35" s="4" t="s">
        <v>57</v>
      </c>
    </row>
    <row r="36" spans="1:4" hidden="1">
      <c r="A36" s="4" t="s">
        <v>30</v>
      </c>
      <c r="B36" s="4" t="s">
        <v>58</v>
      </c>
      <c r="C36" s="4" t="s">
        <v>59</v>
      </c>
    </row>
    <row r="37" spans="1:4" hidden="1">
      <c r="A37" s="4" t="s">
        <v>30</v>
      </c>
      <c r="B37" s="4" t="s">
        <v>60</v>
      </c>
      <c r="C37" s="4" t="s">
        <v>61</v>
      </c>
    </row>
    <row r="38" spans="1:4" hidden="1">
      <c r="A38" s="4" t="s">
        <v>30</v>
      </c>
      <c r="B38" s="4" t="s">
        <v>62</v>
      </c>
      <c r="C38" s="4" t="s">
        <v>63</v>
      </c>
    </row>
    <row r="39" spans="1:4" hidden="1">
      <c r="A39" s="4" t="s">
        <v>30</v>
      </c>
      <c r="B39" s="4" t="s">
        <v>31</v>
      </c>
      <c r="C39" s="4" t="s">
        <v>32</v>
      </c>
    </row>
    <row r="40" spans="1:4" hidden="1">
      <c r="A40" s="4" t="s">
        <v>30</v>
      </c>
      <c r="B40" s="4" t="s">
        <v>39</v>
      </c>
      <c r="C40" s="4" t="s">
        <v>40</v>
      </c>
    </row>
    <row r="41" spans="1:4" hidden="1">
      <c r="A41" s="4" t="s">
        <v>30</v>
      </c>
      <c r="B41" s="4" t="s">
        <v>217</v>
      </c>
      <c r="C41" s="4" t="s">
        <v>218</v>
      </c>
    </row>
    <row r="42" spans="1:4" hidden="1">
      <c r="A42" s="4" t="s">
        <v>30</v>
      </c>
      <c r="B42" s="4" t="s">
        <v>219</v>
      </c>
      <c r="C42" s="4" t="s">
        <v>220</v>
      </c>
    </row>
    <row r="43" spans="1:4" hidden="1">
      <c r="A43" s="4" t="s">
        <v>200</v>
      </c>
      <c r="B43" s="4" t="s">
        <v>221</v>
      </c>
      <c r="C43" s="4" t="s">
        <v>222</v>
      </c>
    </row>
    <row r="44" spans="1:4" hidden="1">
      <c r="A44" s="4" t="s">
        <v>223</v>
      </c>
      <c r="B44" s="4" t="s">
        <v>224</v>
      </c>
      <c r="C44" s="4" t="s">
        <v>225</v>
      </c>
    </row>
    <row r="45" spans="1:4" hidden="1">
      <c r="A45" s="4" t="s">
        <v>0</v>
      </c>
      <c r="B45" s="4" t="s">
        <v>134</v>
      </c>
      <c r="C45" s="4" t="s">
        <v>135</v>
      </c>
    </row>
    <row r="46" spans="1:4" hidden="1">
      <c r="A46" s="4" t="s">
        <v>0</v>
      </c>
      <c r="B46" s="4" t="s">
        <v>1</v>
      </c>
      <c r="C46" s="4" t="s">
        <v>2</v>
      </c>
    </row>
    <row r="47" spans="1:4" hidden="1">
      <c r="A47" s="4" t="s">
        <v>0</v>
      </c>
      <c r="B47" s="4" t="s">
        <v>174</v>
      </c>
      <c r="C47" s="4" t="s">
        <v>175</v>
      </c>
    </row>
    <row r="48" spans="1:4" hidden="1">
      <c r="A48" s="4" t="s">
        <v>0</v>
      </c>
      <c r="B48" s="4" t="s">
        <v>176</v>
      </c>
      <c r="C48" s="4" t="s">
        <v>177</v>
      </c>
    </row>
    <row r="49" spans="1:3" hidden="1">
      <c r="A49" s="4" t="s">
        <v>0</v>
      </c>
      <c r="B49" s="4" t="s">
        <v>226</v>
      </c>
      <c r="C49" s="4" t="s">
        <v>227</v>
      </c>
    </row>
    <row r="50" spans="1:3" hidden="1">
      <c r="A50" s="4" t="s">
        <v>3</v>
      </c>
      <c r="B50" s="4" t="s">
        <v>228</v>
      </c>
      <c r="C50" s="4" t="s">
        <v>229</v>
      </c>
    </row>
    <row r="51" spans="1:3" hidden="1">
      <c r="A51" s="4" t="s">
        <v>3</v>
      </c>
      <c r="B51" s="4" t="s">
        <v>178</v>
      </c>
      <c r="C51" s="4" t="s">
        <v>179</v>
      </c>
    </row>
    <row r="52" spans="1:3" hidden="1">
      <c r="A52" s="4" t="s">
        <v>3</v>
      </c>
      <c r="B52" s="4" t="s">
        <v>289</v>
      </c>
      <c r="C52" s="4" t="s">
        <v>290</v>
      </c>
    </row>
    <row r="53" spans="1:3" hidden="1">
      <c r="A53" s="4" t="s">
        <v>3</v>
      </c>
      <c r="B53" s="4" t="s">
        <v>64</v>
      </c>
      <c r="C53" s="4" t="s">
        <v>65</v>
      </c>
    </row>
    <row r="54" spans="1:3" hidden="1">
      <c r="A54" s="4" t="s">
        <v>3</v>
      </c>
      <c r="B54" s="4" t="s">
        <v>180</v>
      </c>
      <c r="C54" s="4" t="s">
        <v>181</v>
      </c>
    </row>
    <row r="55" spans="1:3" hidden="1">
      <c r="A55" s="4" t="s">
        <v>3</v>
      </c>
      <c r="B55" s="4" t="s">
        <v>230</v>
      </c>
      <c r="C55" s="4" t="s">
        <v>231</v>
      </c>
    </row>
    <row r="56" spans="1:3" hidden="1">
      <c r="A56" s="4" t="s">
        <v>66</v>
      </c>
      <c r="B56" s="4" t="s">
        <v>232</v>
      </c>
      <c r="C56" s="4" t="s">
        <v>233</v>
      </c>
    </row>
    <row r="57" spans="1:3" hidden="1">
      <c r="A57" s="4" t="s">
        <v>66</v>
      </c>
      <c r="B57" s="4" t="s">
        <v>234</v>
      </c>
      <c r="C57" s="4" t="s">
        <v>235</v>
      </c>
    </row>
    <row r="58" spans="1:3" hidden="1">
      <c r="A58" s="4" t="s">
        <v>66</v>
      </c>
      <c r="B58" s="4" t="s">
        <v>67</v>
      </c>
      <c r="C58" s="4" t="s">
        <v>68</v>
      </c>
    </row>
    <row r="59" spans="1:3" hidden="1">
      <c r="A59" s="4" t="s">
        <v>66</v>
      </c>
      <c r="B59" s="4" t="s">
        <v>236</v>
      </c>
      <c r="C59" s="4" t="s">
        <v>237</v>
      </c>
    </row>
    <row r="60" spans="1:3" hidden="1">
      <c r="A60" s="4" t="s">
        <v>66</v>
      </c>
      <c r="B60" s="4" t="s">
        <v>238</v>
      </c>
      <c r="C60" s="4" t="s">
        <v>239</v>
      </c>
    </row>
    <row r="61" spans="1:3" hidden="1">
      <c r="A61" s="4" t="s">
        <v>66</v>
      </c>
      <c r="B61" s="4" t="s">
        <v>182</v>
      </c>
      <c r="C61" s="4" t="s">
        <v>183</v>
      </c>
    </row>
    <row r="62" spans="1:3" hidden="1">
      <c r="A62" s="4" t="s">
        <v>66</v>
      </c>
      <c r="B62" s="4" t="s">
        <v>69</v>
      </c>
      <c r="C62" s="4" t="s">
        <v>70</v>
      </c>
    </row>
    <row r="63" spans="1:3" hidden="1">
      <c r="A63" s="4" t="s">
        <v>66</v>
      </c>
      <c r="B63" s="4" t="s">
        <v>240</v>
      </c>
      <c r="C63" s="4" t="s">
        <v>241</v>
      </c>
    </row>
    <row r="64" spans="1:3" hidden="1">
      <c r="A64" s="4" t="s">
        <v>66</v>
      </c>
      <c r="B64" s="4" t="s">
        <v>242</v>
      </c>
      <c r="C64" s="4" t="s">
        <v>243</v>
      </c>
    </row>
    <row r="65" spans="1:5" hidden="1">
      <c r="A65" s="4" t="s">
        <v>66</v>
      </c>
      <c r="B65" s="4" t="s">
        <v>71</v>
      </c>
      <c r="C65" s="4" t="s">
        <v>72</v>
      </c>
    </row>
    <row r="66" spans="1:5" hidden="1">
      <c r="A66" s="4" t="s">
        <v>66</v>
      </c>
      <c r="B66" s="4" t="s">
        <v>73</v>
      </c>
      <c r="C66" s="4" t="s">
        <v>74</v>
      </c>
    </row>
    <row r="67" spans="1:5" hidden="1">
      <c r="A67" s="4" t="s">
        <v>4</v>
      </c>
      <c r="B67" s="4" t="s">
        <v>75</v>
      </c>
      <c r="C67" s="4" t="s">
        <v>76</v>
      </c>
    </row>
    <row r="68" spans="1:5" hidden="1">
      <c r="A68" s="4" t="s">
        <v>4</v>
      </c>
      <c r="B68" s="4" t="s">
        <v>77</v>
      </c>
      <c r="C68" s="4" t="s">
        <v>78</v>
      </c>
    </row>
    <row r="69" spans="1:5" hidden="1">
      <c r="A69" s="4" t="s">
        <v>4</v>
      </c>
      <c r="B69" s="4" t="s">
        <v>79</v>
      </c>
      <c r="C69" s="4" t="s">
        <v>80</v>
      </c>
    </row>
    <row r="70" spans="1:5" hidden="1">
      <c r="A70" s="4" t="s">
        <v>4</v>
      </c>
      <c r="B70" s="4" t="s">
        <v>136</v>
      </c>
      <c r="C70" s="4" t="s">
        <v>137</v>
      </c>
    </row>
    <row r="71" spans="1:5" hidden="1">
      <c r="A71" s="4" t="s">
        <v>4</v>
      </c>
      <c r="B71" s="4" t="s">
        <v>81</v>
      </c>
      <c r="C71" s="4" t="s">
        <v>82</v>
      </c>
    </row>
    <row r="72" spans="1:5" hidden="1">
      <c r="A72" s="4" t="s">
        <v>4</v>
      </c>
      <c r="B72" s="4" t="s">
        <v>83</v>
      </c>
      <c r="C72" s="4" t="s">
        <v>84</v>
      </c>
    </row>
    <row r="73" spans="1:5" hidden="1">
      <c r="A73" s="4" t="s">
        <v>4</v>
      </c>
      <c r="B73" s="4" t="s">
        <v>5</v>
      </c>
      <c r="C73" s="4" t="s">
        <v>6</v>
      </c>
    </row>
    <row r="74" spans="1:5" hidden="1">
      <c r="A74" s="4" t="s">
        <v>4</v>
      </c>
      <c r="B74" s="4" t="s">
        <v>127</v>
      </c>
      <c r="C74" s="4" t="s">
        <v>128</v>
      </c>
    </row>
    <row r="75" spans="1:5">
      <c r="A75" s="10" t="s">
        <v>4</v>
      </c>
      <c r="B75" s="10" t="s">
        <v>85</v>
      </c>
      <c r="C75" s="10" t="s">
        <v>350</v>
      </c>
      <c r="D75" s="10">
        <v>6</v>
      </c>
      <c r="E75" s="10" t="s">
        <v>371</v>
      </c>
    </row>
    <row r="76" spans="1:5" hidden="1">
      <c r="A76" s="4" t="s">
        <v>4</v>
      </c>
      <c r="B76" s="4" t="s">
        <v>184</v>
      </c>
      <c r="C76" s="4" t="s">
        <v>185</v>
      </c>
    </row>
    <row r="77" spans="1:5" hidden="1">
      <c r="A77" s="4" t="s">
        <v>4</v>
      </c>
      <c r="B77" s="4" t="s">
        <v>186</v>
      </c>
      <c r="C77" s="4" t="s">
        <v>187</v>
      </c>
    </row>
    <row r="78" spans="1:5" hidden="1">
      <c r="A78" s="4" t="s">
        <v>4</v>
      </c>
      <c r="B78" s="4" t="s">
        <v>190</v>
      </c>
      <c r="C78" s="4" t="s">
        <v>191</v>
      </c>
    </row>
    <row r="79" spans="1:5" hidden="1">
      <c r="A79" s="4" t="s">
        <v>4</v>
      </c>
      <c r="B79" s="4" t="s">
        <v>192</v>
      </c>
      <c r="C79" s="4" t="s">
        <v>193</v>
      </c>
    </row>
    <row r="80" spans="1:5" hidden="1">
      <c r="A80" s="4" t="s">
        <v>4</v>
      </c>
      <c r="B80" s="4" t="s">
        <v>194</v>
      </c>
      <c r="C80" s="4" t="s">
        <v>195</v>
      </c>
    </row>
    <row r="81" spans="1:35" hidden="1">
      <c r="A81" s="4" t="s">
        <v>4</v>
      </c>
      <c r="B81" s="4" t="s">
        <v>291</v>
      </c>
      <c r="C81" s="4" t="s">
        <v>292</v>
      </c>
    </row>
    <row r="82" spans="1:35" hidden="1">
      <c r="A82" s="4" t="s">
        <v>4</v>
      </c>
      <c r="B82" s="4" t="s">
        <v>244</v>
      </c>
      <c r="C82" s="4" t="s">
        <v>245</v>
      </c>
    </row>
    <row r="83" spans="1:35" hidden="1">
      <c r="A83" s="4" t="s">
        <v>4</v>
      </c>
      <c r="B83" s="4" t="s">
        <v>246</v>
      </c>
      <c r="C83" s="4" t="s">
        <v>247</v>
      </c>
    </row>
    <row r="84" spans="1:35" hidden="1">
      <c r="A84" s="4" t="s">
        <v>138</v>
      </c>
      <c r="B84" s="4" t="s">
        <v>158</v>
      </c>
      <c r="C84" s="4" t="s">
        <v>157</v>
      </c>
    </row>
    <row r="85" spans="1:35" hidden="1">
      <c r="A85" s="4" t="s">
        <v>145</v>
      </c>
      <c r="B85" s="4" t="s">
        <v>146</v>
      </c>
      <c r="C85" s="4" t="s">
        <v>147</v>
      </c>
    </row>
    <row r="86" spans="1:35" hidden="1">
      <c r="A86" s="4" t="s">
        <v>9</v>
      </c>
      <c r="B86" s="4" t="s">
        <v>87</v>
      </c>
      <c r="C86" s="4" t="s">
        <v>88</v>
      </c>
    </row>
    <row r="87" spans="1:35" hidden="1">
      <c r="A87" s="4" t="s">
        <v>9</v>
      </c>
      <c r="B87" s="4" t="s">
        <v>89</v>
      </c>
      <c r="C87" s="4" t="s">
        <v>90</v>
      </c>
    </row>
    <row r="88" spans="1:35" hidden="1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>
      <c r="A93" s="4" t="s">
        <v>9</v>
      </c>
      <c r="B93" s="4" t="s">
        <v>23</v>
      </c>
      <c r="C93" s="4" t="s">
        <v>24</v>
      </c>
    </row>
    <row r="94" spans="1:35" hidden="1">
      <c r="A94" s="4" t="s">
        <v>9</v>
      </c>
      <c r="B94" s="4" t="s">
        <v>91</v>
      </c>
      <c r="C94" s="4" t="s">
        <v>92</v>
      </c>
    </row>
    <row r="95" spans="1:35" hidden="1">
      <c r="A95" s="4" t="s">
        <v>9</v>
      </c>
      <c r="B95" s="4" t="s">
        <v>93</v>
      </c>
      <c r="C95" s="4" t="s">
        <v>94</v>
      </c>
    </row>
    <row r="96" spans="1:35" hidden="1">
      <c r="A96" s="4" t="s">
        <v>9</v>
      </c>
      <c r="B96" s="4" t="s">
        <v>164</v>
      </c>
      <c r="C96" s="4" t="s">
        <v>163</v>
      </c>
    </row>
    <row r="97" spans="1:3" hidden="1">
      <c r="A97" s="4" t="s">
        <v>9</v>
      </c>
      <c r="B97" s="4" t="s">
        <v>293</v>
      </c>
      <c r="C97" s="4" t="s">
        <v>294</v>
      </c>
    </row>
    <row r="98" spans="1:3" hidden="1">
      <c r="A98" s="4" t="s">
        <v>9</v>
      </c>
      <c r="B98" s="4" t="s">
        <v>248</v>
      </c>
      <c r="C98" s="4" t="s">
        <v>249</v>
      </c>
    </row>
    <row r="99" spans="1:3" hidden="1">
      <c r="A99" s="4" t="s">
        <v>27</v>
      </c>
      <c r="B99" s="4" t="s">
        <v>95</v>
      </c>
      <c r="C99" s="4" t="s">
        <v>96</v>
      </c>
    </row>
    <row r="100" spans="1:3" hidden="1">
      <c r="A100" s="4" t="s">
        <v>27</v>
      </c>
      <c r="B100" s="4" t="s">
        <v>97</v>
      </c>
      <c r="C100" s="4" t="s">
        <v>98</v>
      </c>
    </row>
    <row r="101" spans="1:3" hidden="1">
      <c r="A101" s="4" t="s">
        <v>27</v>
      </c>
      <c r="B101" s="4" t="s">
        <v>99</v>
      </c>
      <c r="C101" s="4" t="s">
        <v>100</v>
      </c>
    </row>
    <row r="102" spans="1:3" hidden="1">
      <c r="A102" s="4" t="s">
        <v>27</v>
      </c>
      <c r="B102" s="4" t="s">
        <v>101</v>
      </c>
      <c r="C102" s="4" t="s">
        <v>102</v>
      </c>
    </row>
    <row r="103" spans="1:3" hidden="1">
      <c r="A103" s="4" t="s">
        <v>27</v>
      </c>
      <c r="B103" s="4" t="s">
        <v>103</v>
      </c>
      <c r="C103" s="4" t="s">
        <v>104</v>
      </c>
    </row>
    <row r="104" spans="1:3" hidden="1">
      <c r="A104" s="4" t="s">
        <v>27</v>
      </c>
      <c r="B104" s="4" t="s">
        <v>105</v>
      </c>
      <c r="C104" s="4" t="s">
        <v>106</v>
      </c>
    </row>
    <row r="105" spans="1:3" hidden="1">
      <c r="A105" s="4" t="s">
        <v>27</v>
      </c>
      <c r="B105" s="4" t="s">
        <v>28</v>
      </c>
      <c r="C105" s="4" t="s">
        <v>29</v>
      </c>
    </row>
    <row r="106" spans="1:3" hidden="1">
      <c r="A106" s="4" t="s">
        <v>107</v>
      </c>
      <c r="B106" s="4" t="s">
        <v>108</v>
      </c>
      <c r="C106" s="4" t="s">
        <v>109</v>
      </c>
    </row>
    <row r="107" spans="1:3" hidden="1">
      <c r="A107" s="4" t="s">
        <v>107</v>
      </c>
      <c r="B107" s="4" t="s">
        <v>110</v>
      </c>
      <c r="C107" s="4" t="s">
        <v>111</v>
      </c>
    </row>
    <row r="108" spans="1:3" hidden="1">
      <c r="A108" s="4" t="s">
        <v>107</v>
      </c>
      <c r="B108" s="4" t="s">
        <v>250</v>
      </c>
      <c r="C108" s="4" t="s">
        <v>251</v>
      </c>
    </row>
    <row r="109" spans="1:3" hidden="1">
      <c r="A109" s="4" t="s">
        <v>107</v>
      </c>
      <c r="B109" s="4" t="s">
        <v>252</v>
      </c>
      <c r="C109" s="4" t="s">
        <v>253</v>
      </c>
    </row>
    <row r="110" spans="1:3" hidden="1">
      <c r="A110" s="4" t="s">
        <v>107</v>
      </c>
      <c r="B110" s="4" t="s">
        <v>254</v>
      </c>
      <c r="C110" s="4" t="s">
        <v>255</v>
      </c>
    </row>
    <row r="111" spans="1:3" hidden="1">
      <c r="A111" s="4" t="s">
        <v>107</v>
      </c>
      <c r="B111" s="4" t="s">
        <v>256</v>
      </c>
      <c r="C111" s="4" t="s">
        <v>257</v>
      </c>
    </row>
    <row r="112" spans="1:3" hidden="1">
      <c r="A112" s="4" t="s">
        <v>33</v>
      </c>
      <c r="B112" s="4" t="s">
        <v>34</v>
      </c>
      <c r="C112" s="4" t="s">
        <v>35</v>
      </c>
    </row>
    <row r="113" spans="1:3" hidden="1">
      <c r="A113" s="4" t="s">
        <v>258</v>
      </c>
      <c r="B113" s="4" t="s">
        <v>259</v>
      </c>
      <c r="C113" s="4" t="s">
        <v>260</v>
      </c>
    </row>
    <row r="114" spans="1:3" hidden="1">
      <c r="A114" s="4" t="s">
        <v>258</v>
      </c>
      <c r="B114" s="4" t="s">
        <v>261</v>
      </c>
      <c r="C114" s="4" t="s">
        <v>262</v>
      </c>
    </row>
    <row r="115" spans="1:3" hidden="1">
      <c r="A115" s="4" t="s">
        <v>41</v>
      </c>
      <c r="B115" s="4" t="s">
        <v>42</v>
      </c>
      <c r="C115" s="4" t="s">
        <v>43</v>
      </c>
    </row>
    <row r="116" spans="1:3" hidden="1">
      <c r="A116" s="4" t="s">
        <v>263</v>
      </c>
      <c r="B116" s="4" t="s">
        <v>264</v>
      </c>
      <c r="C116" s="4" t="s">
        <v>265</v>
      </c>
    </row>
    <row r="117" spans="1:3" hidden="1">
      <c r="A117" s="4" t="s">
        <v>263</v>
      </c>
      <c r="B117" s="4" t="s">
        <v>266</v>
      </c>
      <c r="C117" s="4" t="s">
        <v>267</v>
      </c>
    </row>
    <row r="118" spans="1:3" hidden="1">
      <c r="A118" s="4" t="s">
        <v>114</v>
      </c>
      <c r="B118" s="4" t="s">
        <v>115</v>
      </c>
      <c r="C118" s="4" t="s">
        <v>116</v>
      </c>
    </row>
    <row r="119" spans="1:3" hidden="1">
      <c r="A119" s="4" t="s">
        <v>44</v>
      </c>
      <c r="B119" s="4" t="s">
        <v>45</v>
      </c>
      <c r="C119" s="4" t="s">
        <v>46</v>
      </c>
    </row>
    <row r="120" spans="1:3" hidden="1">
      <c r="A120" s="4" t="s">
        <v>120</v>
      </c>
      <c r="B120" s="4" t="s">
        <v>271</v>
      </c>
      <c r="C120" s="4" t="s">
        <v>272</v>
      </c>
    </row>
    <row r="121" spans="1:3" hidden="1">
      <c r="A121" s="4" t="s">
        <v>120</v>
      </c>
      <c r="B121" s="4" t="s">
        <v>273</v>
      </c>
      <c r="C121" s="4" t="s">
        <v>274</v>
      </c>
    </row>
    <row r="122" spans="1:3" hidden="1">
      <c r="A122" s="4" t="s">
        <v>120</v>
      </c>
      <c r="B122" s="4" t="s">
        <v>121</v>
      </c>
      <c r="C122" s="4" t="s">
        <v>122</v>
      </c>
    </row>
    <row r="123" spans="1:3" hidden="1">
      <c r="A123" s="4" t="s">
        <v>120</v>
      </c>
      <c r="B123" s="4" t="s">
        <v>275</v>
      </c>
      <c r="C123" s="4" t="s">
        <v>276</v>
      </c>
    </row>
    <row r="124" spans="1:3" hidden="1">
      <c r="A124" s="4" t="s">
        <v>120</v>
      </c>
      <c r="B124" s="4" t="s">
        <v>198</v>
      </c>
      <c r="C124" s="4" t="s">
        <v>199</v>
      </c>
    </row>
    <row r="125" spans="1:3" hidden="1">
      <c r="A125" s="4" t="s">
        <v>120</v>
      </c>
      <c r="B125" s="4" t="s">
        <v>277</v>
      </c>
      <c r="C125" s="4" t="s">
        <v>278</v>
      </c>
    </row>
    <row r="126" spans="1:3" hidden="1">
      <c r="A126" s="4" t="s">
        <v>279</v>
      </c>
      <c r="B126" s="4" t="s">
        <v>280</v>
      </c>
      <c r="C126" s="4" t="s">
        <v>281</v>
      </c>
    </row>
    <row r="127" spans="1:3" hidden="1">
      <c r="A127" s="4" t="s">
        <v>282</v>
      </c>
      <c r="B127" s="4" t="s">
        <v>283</v>
      </c>
      <c r="C127" s="4" t="s">
        <v>284</v>
      </c>
    </row>
    <row r="128" spans="1:3" hidden="1">
      <c r="A128" s="4" t="s">
        <v>285</v>
      </c>
      <c r="B128" s="4" t="s">
        <v>286</v>
      </c>
      <c r="C128" s="4" t="s">
        <v>287</v>
      </c>
    </row>
    <row r="129" spans="1:39" hidden="1">
      <c r="A129" s="4" t="s">
        <v>14</v>
      </c>
      <c r="B129" s="4" t="s">
        <v>15</v>
      </c>
      <c r="C129" s="4" t="s">
        <v>16</v>
      </c>
    </row>
    <row r="130" spans="1:39" hidden="1">
      <c r="A130" s="4" t="s">
        <v>14</v>
      </c>
      <c r="B130" s="4" t="s">
        <v>17</v>
      </c>
      <c r="C130" s="4" t="s">
        <v>18</v>
      </c>
    </row>
    <row r="131" spans="1:39" hidden="1">
      <c r="A131" s="4" t="s">
        <v>14</v>
      </c>
      <c r="B131" s="4" t="s">
        <v>201</v>
      </c>
      <c r="C131" s="4" t="s">
        <v>202</v>
      </c>
    </row>
    <row r="132" spans="1:39" hidden="1">
      <c r="A132" s="4" t="s">
        <v>14</v>
      </c>
      <c r="B132" s="4" t="s">
        <v>203</v>
      </c>
      <c r="C132" s="4" t="s">
        <v>204</v>
      </c>
    </row>
    <row r="133" spans="1:39" hidden="1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1266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1266" r:id="rId7" name="CommandButton2"/>
      </mc:Fallback>
    </mc:AlternateContent>
    <mc:AlternateContent xmlns:mc="http://schemas.openxmlformats.org/markup-compatibility/2006">
      <mc:Choice Requires="x14">
        <control shapeId="11265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1265" r:id="rId9" name="CommandButton1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4" filterMode="1">
    <pageSetUpPr fitToPage="1"/>
  </sheetPr>
  <dimension ref="A1:AM135"/>
  <sheetViews>
    <sheetView topLeftCell="D1" zoomScaleNormal="100" workbookViewId="0">
      <selection activeCell="I30" sqref="A1:AM135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>
      <c r="B1" s="7" t="s">
        <v>325</v>
      </c>
      <c r="C1" s="7" t="str">
        <f ca="1">MID(CELL("filename",A1),FIND("]",CELL("filename",A1))+1,256)</f>
        <v>rgo190006</v>
      </c>
      <c r="F1" s="6" t="s">
        <v>339</v>
      </c>
      <c r="J1" s="6" t="s">
        <v>288</v>
      </c>
      <c r="K1" s="15" t="s">
        <v>354</v>
      </c>
      <c r="L1" s="16"/>
      <c r="M1" s="16" t="s">
        <v>355</v>
      </c>
      <c r="N1" s="17"/>
      <c r="O1" s="6" t="s">
        <v>295</v>
      </c>
    </row>
    <row r="2" spans="1:15" ht="26.25" hidden="1" customHeight="1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>
      <c r="A3" s="11" t="s">
        <v>314</v>
      </c>
      <c r="B3" s="11" t="s">
        <v>315</v>
      </c>
      <c r="C3" s="11" t="s">
        <v>322</v>
      </c>
      <c r="D3" s="5">
        <v>1</v>
      </c>
      <c r="J3" s="6"/>
    </row>
    <row r="4" spans="1:15" ht="18" hidden="1" customHeight="1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>
      <c r="A6" s="10" t="s">
        <v>169</v>
      </c>
      <c r="B6" s="10" t="s">
        <v>172</v>
      </c>
      <c r="C6" s="10" t="s">
        <v>173</v>
      </c>
      <c r="J6" s="6"/>
    </row>
    <row r="7" spans="1:15" ht="18" customHeight="1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>
      <c r="A19" s="10" t="s">
        <v>9</v>
      </c>
      <c r="B19" s="10" t="s">
        <v>155</v>
      </c>
      <c r="C19" s="10" t="s">
        <v>156</v>
      </c>
      <c r="J19" s="6"/>
    </row>
    <row r="20" spans="1:10" ht="18" customHeight="1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>
      <c r="A21" s="10" t="s">
        <v>9</v>
      </c>
      <c r="B21" s="10" t="s">
        <v>25</v>
      </c>
      <c r="C21" s="10" t="s">
        <v>304</v>
      </c>
      <c r="D21" s="5" t="s">
        <v>373</v>
      </c>
      <c r="J21" s="6"/>
    </row>
    <row r="22" spans="1:10" ht="18" hidden="1" customHeight="1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>
      <c r="A23" s="10" t="s">
        <v>129</v>
      </c>
      <c r="B23" s="10" t="s">
        <v>130</v>
      </c>
      <c r="C23" s="10" t="s">
        <v>131</v>
      </c>
      <c r="J23" s="6"/>
    </row>
    <row r="24" spans="1:10" ht="18" customHeight="1">
      <c r="A24" s="10" t="s">
        <v>138</v>
      </c>
      <c r="B24" s="10" t="s">
        <v>143</v>
      </c>
      <c r="C24" s="10" t="s">
        <v>144</v>
      </c>
      <c r="D24" s="5">
        <v>2</v>
      </c>
      <c r="F24" s="10" t="s">
        <v>358</v>
      </c>
      <c r="J24" s="6"/>
    </row>
    <row r="25" spans="1:10" ht="18" hidden="1" customHeight="1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>
      <c r="A28" s="4" t="s">
        <v>7</v>
      </c>
      <c r="B28" s="4" t="s">
        <v>8</v>
      </c>
      <c r="C28" s="4" t="s">
        <v>303</v>
      </c>
      <c r="J28" s="6"/>
    </row>
    <row r="29" spans="1:10" ht="18" hidden="1" customHeight="1">
      <c r="A29" s="4" t="s">
        <v>7</v>
      </c>
      <c r="B29" s="4" t="s">
        <v>196</v>
      </c>
      <c r="C29" s="4" t="s">
        <v>302</v>
      </c>
      <c r="J29" s="6"/>
    </row>
    <row r="30" spans="1:10" hidden="1">
      <c r="A30" s="4" t="s">
        <v>47</v>
      </c>
      <c r="B30" s="4" t="s">
        <v>205</v>
      </c>
      <c r="C30" s="4" t="s">
        <v>206</v>
      </c>
    </row>
    <row r="31" spans="1:10" hidden="1">
      <c r="A31" s="4" t="s">
        <v>47</v>
      </c>
      <c r="B31" s="4" t="s">
        <v>207</v>
      </c>
      <c r="C31" s="4" t="s">
        <v>208</v>
      </c>
      <c r="J31" s="6"/>
    </row>
    <row r="32" spans="1:10" hidden="1">
      <c r="A32" s="4" t="s">
        <v>47</v>
      </c>
      <c r="B32" s="4" t="s">
        <v>209</v>
      </c>
      <c r="C32" s="4" t="s">
        <v>210</v>
      </c>
    </row>
    <row r="33" spans="1:3" hidden="1">
      <c r="A33" s="4" t="s">
        <v>47</v>
      </c>
      <c r="B33" s="4" t="s">
        <v>211</v>
      </c>
      <c r="C33" s="4" t="s">
        <v>212</v>
      </c>
    </row>
    <row r="34" spans="1:3" hidden="1">
      <c r="A34" s="4" t="s">
        <v>47</v>
      </c>
      <c r="B34" s="4" t="s">
        <v>48</v>
      </c>
      <c r="C34" s="4" t="s">
        <v>49</v>
      </c>
    </row>
    <row r="35" spans="1:3" hidden="1">
      <c r="A35" s="4" t="s">
        <v>47</v>
      </c>
      <c r="B35" s="4" t="s">
        <v>50</v>
      </c>
      <c r="C35" s="4" t="s">
        <v>51</v>
      </c>
    </row>
    <row r="36" spans="1:3" hidden="1">
      <c r="A36" s="4" t="s">
        <v>55</v>
      </c>
      <c r="B36" s="4" t="s">
        <v>56</v>
      </c>
      <c r="C36" s="4" t="s">
        <v>57</v>
      </c>
    </row>
    <row r="37" spans="1:3" hidden="1">
      <c r="A37" s="4" t="s">
        <v>30</v>
      </c>
      <c r="B37" s="4" t="s">
        <v>58</v>
      </c>
      <c r="C37" s="4" t="s">
        <v>59</v>
      </c>
    </row>
    <row r="38" spans="1:3" hidden="1">
      <c r="A38" s="4" t="s">
        <v>30</v>
      </c>
      <c r="B38" s="4" t="s">
        <v>60</v>
      </c>
      <c r="C38" s="4" t="s">
        <v>61</v>
      </c>
    </row>
    <row r="39" spans="1:3" hidden="1">
      <c r="A39" s="4" t="s">
        <v>30</v>
      </c>
      <c r="B39" s="4" t="s">
        <v>62</v>
      </c>
      <c r="C39" s="4" t="s">
        <v>63</v>
      </c>
    </row>
    <row r="40" spans="1:3" hidden="1">
      <c r="A40" s="4" t="s">
        <v>30</v>
      </c>
      <c r="B40" s="4" t="s">
        <v>31</v>
      </c>
      <c r="C40" s="4" t="s">
        <v>32</v>
      </c>
    </row>
    <row r="41" spans="1:3" hidden="1">
      <c r="A41" s="4" t="s">
        <v>30</v>
      </c>
      <c r="B41" s="4" t="s">
        <v>39</v>
      </c>
      <c r="C41" s="4" t="s">
        <v>40</v>
      </c>
    </row>
    <row r="42" spans="1:3" hidden="1">
      <c r="A42" s="4" t="s">
        <v>30</v>
      </c>
      <c r="B42" s="4" t="s">
        <v>217</v>
      </c>
      <c r="C42" s="4" t="s">
        <v>218</v>
      </c>
    </row>
    <row r="43" spans="1:3" hidden="1">
      <c r="A43" s="4" t="s">
        <v>30</v>
      </c>
      <c r="B43" s="4" t="s">
        <v>219</v>
      </c>
      <c r="C43" s="4" t="s">
        <v>220</v>
      </c>
    </row>
    <row r="44" spans="1:3" hidden="1">
      <c r="A44" s="4" t="s">
        <v>200</v>
      </c>
      <c r="B44" s="4" t="s">
        <v>221</v>
      </c>
      <c r="C44" s="4" t="s">
        <v>222</v>
      </c>
    </row>
    <row r="45" spans="1:3" hidden="1">
      <c r="A45" s="4" t="s">
        <v>223</v>
      </c>
      <c r="B45" s="4" t="s">
        <v>224</v>
      </c>
      <c r="C45" s="4" t="s">
        <v>225</v>
      </c>
    </row>
    <row r="46" spans="1:3" hidden="1">
      <c r="A46" s="4" t="s">
        <v>0</v>
      </c>
      <c r="B46" s="4" t="s">
        <v>134</v>
      </c>
      <c r="C46" s="4" t="s">
        <v>135</v>
      </c>
    </row>
    <row r="47" spans="1:3" hidden="1">
      <c r="A47" s="4" t="s">
        <v>0</v>
      </c>
      <c r="B47" s="4" t="s">
        <v>1</v>
      </c>
      <c r="C47" s="4" t="s">
        <v>2</v>
      </c>
    </row>
    <row r="48" spans="1:3" hidden="1">
      <c r="A48" s="4" t="s">
        <v>0</v>
      </c>
      <c r="B48" s="4" t="s">
        <v>174</v>
      </c>
      <c r="C48" s="4" t="s">
        <v>175</v>
      </c>
    </row>
    <row r="49" spans="1:3" hidden="1">
      <c r="A49" s="4" t="s">
        <v>0</v>
      </c>
      <c r="B49" s="4" t="s">
        <v>176</v>
      </c>
      <c r="C49" s="4" t="s">
        <v>177</v>
      </c>
    </row>
    <row r="50" spans="1:3" hidden="1">
      <c r="A50" s="4" t="s">
        <v>0</v>
      </c>
      <c r="B50" s="4" t="s">
        <v>226</v>
      </c>
      <c r="C50" s="4" t="s">
        <v>227</v>
      </c>
    </row>
    <row r="51" spans="1:3" hidden="1">
      <c r="A51" s="4" t="s">
        <v>3</v>
      </c>
      <c r="B51" s="4" t="s">
        <v>228</v>
      </c>
      <c r="C51" s="4" t="s">
        <v>229</v>
      </c>
    </row>
    <row r="52" spans="1:3" hidden="1">
      <c r="A52" s="4" t="s">
        <v>3</v>
      </c>
      <c r="B52" s="4" t="s">
        <v>178</v>
      </c>
      <c r="C52" s="4" t="s">
        <v>179</v>
      </c>
    </row>
    <row r="53" spans="1:3" hidden="1">
      <c r="A53" s="4" t="s">
        <v>3</v>
      </c>
      <c r="B53" s="4" t="s">
        <v>289</v>
      </c>
      <c r="C53" s="4" t="s">
        <v>290</v>
      </c>
    </row>
    <row r="54" spans="1:3" hidden="1">
      <c r="A54" s="4" t="s">
        <v>3</v>
      </c>
      <c r="B54" s="4" t="s">
        <v>64</v>
      </c>
      <c r="C54" s="4" t="s">
        <v>65</v>
      </c>
    </row>
    <row r="55" spans="1:3" hidden="1">
      <c r="A55" s="4" t="s">
        <v>3</v>
      </c>
      <c r="B55" s="4" t="s">
        <v>180</v>
      </c>
      <c r="C55" s="4" t="s">
        <v>181</v>
      </c>
    </row>
    <row r="56" spans="1:3" hidden="1">
      <c r="A56" s="4" t="s">
        <v>3</v>
      </c>
      <c r="B56" s="4" t="s">
        <v>230</v>
      </c>
      <c r="C56" s="4" t="s">
        <v>231</v>
      </c>
    </row>
    <row r="57" spans="1:3" hidden="1">
      <c r="A57" s="4" t="s">
        <v>66</v>
      </c>
      <c r="B57" s="4" t="s">
        <v>232</v>
      </c>
      <c r="C57" s="4" t="s">
        <v>233</v>
      </c>
    </row>
    <row r="58" spans="1:3" hidden="1">
      <c r="A58" s="4" t="s">
        <v>66</v>
      </c>
      <c r="B58" s="4" t="s">
        <v>234</v>
      </c>
      <c r="C58" s="4" t="s">
        <v>235</v>
      </c>
    </row>
    <row r="59" spans="1:3" hidden="1">
      <c r="A59" s="4" t="s">
        <v>66</v>
      </c>
      <c r="B59" s="4" t="s">
        <v>67</v>
      </c>
      <c r="C59" s="4" t="s">
        <v>68</v>
      </c>
    </row>
    <row r="60" spans="1:3" hidden="1">
      <c r="A60" s="4" t="s">
        <v>66</v>
      </c>
      <c r="B60" s="4" t="s">
        <v>236</v>
      </c>
      <c r="C60" s="4" t="s">
        <v>237</v>
      </c>
    </row>
    <row r="61" spans="1:3" hidden="1">
      <c r="A61" s="4" t="s">
        <v>66</v>
      </c>
      <c r="B61" s="4" t="s">
        <v>238</v>
      </c>
      <c r="C61" s="4" t="s">
        <v>239</v>
      </c>
    </row>
    <row r="62" spans="1:3" hidden="1">
      <c r="A62" s="4" t="s">
        <v>66</v>
      </c>
      <c r="B62" s="4" t="s">
        <v>182</v>
      </c>
      <c r="C62" s="4" t="s">
        <v>183</v>
      </c>
    </row>
    <row r="63" spans="1:3" hidden="1">
      <c r="A63" s="4" t="s">
        <v>66</v>
      </c>
      <c r="B63" s="4" t="s">
        <v>69</v>
      </c>
      <c r="C63" s="4" t="s">
        <v>70</v>
      </c>
    </row>
    <row r="64" spans="1:3" hidden="1">
      <c r="A64" s="4" t="s">
        <v>66</v>
      </c>
      <c r="B64" s="4" t="s">
        <v>240</v>
      </c>
      <c r="C64" s="4" t="s">
        <v>241</v>
      </c>
    </row>
    <row r="65" spans="1:3" hidden="1">
      <c r="A65" s="4" t="s">
        <v>66</v>
      </c>
      <c r="B65" s="4" t="s">
        <v>242</v>
      </c>
      <c r="C65" s="4" t="s">
        <v>243</v>
      </c>
    </row>
    <row r="66" spans="1:3" hidden="1">
      <c r="A66" s="4" t="s">
        <v>66</v>
      </c>
      <c r="B66" s="4" t="s">
        <v>71</v>
      </c>
      <c r="C66" s="4" t="s">
        <v>72</v>
      </c>
    </row>
    <row r="67" spans="1:3" hidden="1">
      <c r="A67" s="4" t="s">
        <v>66</v>
      </c>
      <c r="B67" s="4" t="s">
        <v>73</v>
      </c>
      <c r="C67" s="4" t="s">
        <v>74</v>
      </c>
    </row>
    <row r="68" spans="1:3" hidden="1">
      <c r="A68" s="4" t="s">
        <v>4</v>
      </c>
      <c r="B68" s="4" t="s">
        <v>75</v>
      </c>
      <c r="C68" s="4" t="s">
        <v>76</v>
      </c>
    </row>
    <row r="69" spans="1:3" hidden="1">
      <c r="A69" s="4" t="s">
        <v>4</v>
      </c>
      <c r="B69" s="4" t="s">
        <v>77</v>
      </c>
      <c r="C69" s="4" t="s">
        <v>78</v>
      </c>
    </row>
    <row r="70" spans="1:3" hidden="1">
      <c r="A70" s="4" t="s">
        <v>4</v>
      </c>
      <c r="B70" s="4" t="s">
        <v>79</v>
      </c>
      <c r="C70" s="4" t="s">
        <v>80</v>
      </c>
    </row>
    <row r="71" spans="1:3" hidden="1">
      <c r="A71" s="4" t="s">
        <v>4</v>
      </c>
      <c r="B71" s="4" t="s">
        <v>136</v>
      </c>
      <c r="C71" s="4" t="s">
        <v>137</v>
      </c>
    </row>
    <row r="72" spans="1:3" hidden="1">
      <c r="A72" s="4" t="s">
        <v>4</v>
      </c>
      <c r="B72" s="4" t="s">
        <v>81</v>
      </c>
      <c r="C72" s="4" t="s">
        <v>82</v>
      </c>
    </row>
    <row r="73" spans="1:3" hidden="1">
      <c r="A73" s="4" t="s">
        <v>4</v>
      </c>
      <c r="B73" s="4" t="s">
        <v>83</v>
      </c>
      <c r="C73" s="4" t="s">
        <v>84</v>
      </c>
    </row>
    <row r="74" spans="1:3" hidden="1">
      <c r="A74" s="4" t="s">
        <v>4</v>
      </c>
      <c r="B74" s="4" t="s">
        <v>5</v>
      </c>
      <c r="C74" s="4" t="s">
        <v>6</v>
      </c>
    </row>
    <row r="75" spans="1:3" hidden="1">
      <c r="A75" s="4" t="s">
        <v>4</v>
      </c>
      <c r="B75" s="4" t="s">
        <v>127</v>
      </c>
      <c r="C75" s="4" t="s">
        <v>128</v>
      </c>
    </row>
    <row r="76" spans="1:3" hidden="1">
      <c r="A76" s="4" t="s">
        <v>4</v>
      </c>
      <c r="B76" s="4" t="s">
        <v>184</v>
      </c>
      <c r="C76" s="4" t="s">
        <v>185</v>
      </c>
    </row>
    <row r="77" spans="1:3" hidden="1">
      <c r="A77" s="4" t="s">
        <v>4</v>
      </c>
      <c r="B77" s="4" t="s">
        <v>186</v>
      </c>
      <c r="C77" s="4" t="s">
        <v>187</v>
      </c>
    </row>
    <row r="78" spans="1:3" hidden="1">
      <c r="A78" s="4" t="s">
        <v>4</v>
      </c>
      <c r="B78" s="4" t="s">
        <v>190</v>
      </c>
      <c r="C78" s="4" t="s">
        <v>191</v>
      </c>
    </row>
    <row r="79" spans="1:3" hidden="1">
      <c r="A79" s="4" t="s">
        <v>4</v>
      </c>
      <c r="B79" s="4" t="s">
        <v>192</v>
      </c>
      <c r="C79" s="4" t="s">
        <v>193</v>
      </c>
    </row>
    <row r="80" spans="1:3" hidden="1">
      <c r="A80" s="4" t="s">
        <v>4</v>
      </c>
      <c r="B80" s="4" t="s">
        <v>194</v>
      </c>
      <c r="C80" s="4" t="s">
        <v>195</v>
      </c>
    </row>
    <row r="81" spans="1:35" hidden="1">
      <c r="A81" s="4" t="s">
        <v>4</v>
      </c>
      <c r="B81" s="4" t="s">
        <v>291</v>
      </c>
      <c r="C81" s="4" t="s">
        <v>292</v>
      </c>
    </row>
    <row r="82" spans="1:35" hidden="1">
      <c r="A82" s="4" t="s">
        <v>4</v>
      </c>
      <c r="B82" s="4" t="s">
        <v>244</v>
      </c>
      <c r="C82" s="4" t="s">
        <v>245</v>
      </c>
    </row>
    <row r="83" spans="1:35" hidden="1">
      <c r="A83" s="4" t="s">
        <v>4</v>
      </c>
      <c r="B83" s="4" t="s">
        <v>246</v>
      </c>
      <c r="C83" s="4" t="s">
        <v>247</v>
      </c>
    </row>
    <row r="84" spans="1:35" hidden="1">
      <c r="A84" s="4" t="s">
        <v>138</v>
      </c>
      <c r="B84" s="4" t="s">
        <v>158</v>
      </c>
      <c r="C84" s="4" t="s">
        <v>157</v>
      </c>
    </row>
    <row r="85" spans="1:35" hidden="1">
      <c r="A85" s="4" t="s">
        <v>145</v>
      </c>
      <c r="B85" s="4" t="s">
        <v>146</v>
      </c>
      <c r="C85" s="4" t="s">
        <v>147</v>
      </c>
    </row>
    <row r="86" spans="1:35" hidden="1">
      <c r="A86" s="4" t="s">
        <v>9</v>
      </c>
      <c r="B86" s="4" t="s">
        <v>87</v>
      </c>
      <c r="C86" s="4" t="s">
        <v>88</v>
      </c>
    </row>
    <row r="87" spans="1:35" hidden="1">
      <c r="A87" s="4" t="s">
        <v>9</v>
      </c>
      <c r="B87" s="4" t="s">
        <v>89</v>
      </c>
      <c r="C87" s="4" t="s">
        <v>90</v>
      </c>
    </row>
    <row r="88" spans="1:35" hidden="1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>
      <c r="A93" s="4" t="s">
        <v>9</v>
      </c>
      <c r="B93" s="4" t="s">
        <v>23</v>
      </c>
      <c r="C93" s="4" t="s">
        <v>24</v>
      </c>
    </row>
    <row r="94" spans="1:35" hidden="1">
      <c r="A94" s="4" t="s">
        <v>9</v>
      </c>
      <c r="B94" s="4" t="s">
        <v>91</v>
      </c>
      <c r="C94" s="4" t="s">
        <v>92</v>
      </c>
    </row>
    <row r="95" spans="1:35" hidden="1">
      <c r="A95" s="4" t="s">
        <v>9</v>
      </c>
      <c r="B95" s="4" t="s">
        <v>93</v>
      </c>
      <c r="C95" s="4" t="s">
        <v>94</v>
      </c>
    </row>
    <row r="96" spans="1:35" hidden="1">
      <c r="A96" s="4" t="s">
        <v>9</v>
      </c>
      <c r="B96" s="4" t="s">
        <v>164</v>
      </c>
      <c r="C96" s="4" t="s">
        <v>163</v>
      </c>
    </row>
    <row r="97" spans="1:3" hidden="1">
      <c r="A97" s="4" t="s">
        <v>9</v>
      </c>
      <c r="B97" s="4" t="s">
        <v>293</v>
      </c>
      <c r="C97" s="4" t="s">
        <v>294</v>
      </c>
    </row>
    <row r="98" spans="1:3" hidden="1">
      <c r="A98" s="4" t="s">
        <v>9</v>
      </c>
      <c r="B98" s="4" t="s">
        <v>248</v>
      </c>
      <c r="C98" s="4" t="s">
        <v>249</v>
      </c>
    </row>
    <row r="99" spans="1:3" hidden="1">
      <c r="A99" s="4" t="s">
        <v>27</v>
      </c>
      <c r="B99" s="4" t="s">
        <v>95</v>
      </c>
      <c r="C99" s="4" t="s">
        <v>96</v>
      </c>
    </row>
    <row r="100" spans="1:3" hidden="1">
      <c r="A100" s="4" t="s">
        <v>27</v>
      </c>
      <c r="B100" s="4" t="s">
        <v>97</v>
      </c>
      <c r="C100" s="4" t="s">
        <v>98</v>
      </c>
    </row>
    <row r="101" spans="1:3" hidden="1">
      <c r="A101" s="4" t="s">
        <v>27</v>
      </c>
      <c r="B101" s="4" t="s">
        <v>99</v>
      </c>
      <c r="C101" s="4" t="s">
        <v>100</v>
      </c>
    </row>
    <row r="102" spans="1:3" hidden="1">
      <c r="A102" s="4" t="s">
        <v>27</v>
      </c>
      <c r="B102" s="4" t="s">
        <v>101</v>
      </c>
      <c r="C102" s="4" t="s">
        <v>102</v>
      </c>
    </row>
    <row r="103" spans="1:3" hidden="1">
      <c r="A103" s="4" t="s">
        <v>27</v>
      </c>
      <c r="B103" s="4" t="s">
        <v>103</v>
      </c>
      <c r="C103" s="4" t="s">
        <v>104</v>
      </c>
    </row>
    <row r="104" spans="1:3" hidden="1">
      <c r="A104" s="4" t="s">
        <v>27</v>
      </c>
      <c r="B104" s="4" t="s">
        <v>105</v>
      </c>
      <c r="C104" s="4" t="s">
        <v>106</v>
      </c>
    </row>
    <row r="105" spans="1:3" hidden="1">
      <c r="A105" s="4" t="s">
        <v>27</v>
      </c>
      <c r="B105" s="4" t="s">
        <v>28</v>
      </c>
      <c r="C105" s="4" t="s">
        <v>29</v>
      </c>
    </row>
    <row r="106" spans="1:3" hidden="1">
      <c r="A106" s="4" t="s">
        <v>107</v>
      </c>
      <c r="B106" s="4" t="s">
        <v>108</v>
      </c>
      <c r="C106" s="4" t="s">
        <v>109</v>
      </c>
    </row>
    <row r="107" spans="1:3" hidden="1">
      <c r="A107" s="4" t="s">
        <v>107</v>
      </c>
      <c r="B107" s="4" t="s">
        <v>110</v>
      </c>
      <c r="C107" s="4" t="s">
        <v>111</v>
      </c>
    </row>
    <row r="108" spans="1:3" hidden="1">
      <c r="A108" s="4" t="s">
        <v>107</v>
      </c>
      <c r="B108" s="4" t="s">
        <v>250</v>
      </c>
      <c r="C108" s="4" t="s">
        <v>251</v>
      </c>
    </row>
    <row r="109" spans="1:3" hidden="1">
      <c r="A109" s="4" t="s">
        <v>107</v>
      </c>
      <c r="B109" s="4" t="s">
        <v>252</v>
      </c>
      <c r="C109" s="4" t="s">
        <v>253</v>
      </c>
    </row>
    <row r="110" spans="1:3" hidden="1">
      <c r="A110" s="4" t="s">
        <v>107</v>
      </c>
      <c r="B110" s="4" t="s">
        <v>254</v>
      </c>
      <c r="C110" s="4" t="s">
        <v>255</v>
      </c>
    </row>
    <row r="111" spans="1:3" hidden="1">
      <c r="A111" s="4" t="s">
        <v>107</v>
      </c>
      <c r="B111" s="4" t="s">
        <v>256</v>
      </c>
      <c r="C111" s="4" t="s">
        <v>257</v>
      </c>
    </row>
    <row r="112" spans="1:3" hidden="1">
      <c r="A112" s="4" t="s">
        <v>33</v>
      </c>
      <c r="B112" s="4" t="s">
        <v>34</v>
      </c>
      <c r="C112" s="4" t="s">
        <v>35</v>
      </c>
    </row>
    <row r="113" spans="1:3" hidden="1">
      <c r="A113" s="4" t="s">
        <v>258</v>
      </c>
      <c r="B113" s="4" t="s">
        <v>259</v>
      </c>
      <c r="C113" s="4" t="s">
        <v>260</v>
      </c>
    </row>
    <row r="114" spans="1:3" hidden="1">
      <c r="A114" s="4" t="s">
        <v>258</v>
      </c>
      <c r="B114" s="4" t="s">
        <v>261</v>
      </c>
      <c r="C114" s="4" t="s">
        <v>262</v>
      </c>
    </row>
    <row r="115" spans="1:3" hidden="1">
      <c r="A115" s="4" t="s">
        <v>41</v>
      </c>
      <c r="B115" s="4" t="s">
        <v>42</v>
      </c>
      <c r="C115" s="4" t="s">
        <v>43</v>
      </c>
    </row>
    <row r="116" spans="1:3" hidden="1">
      <c r="A116" s="4" t="s">
        <v>263</v>
      </c>
      <c r="B116" s="4" t="s">
        <v>264</v>
      </c>
      <c r="C116" s="4" t="s">
        <v>265</v>
      </c>
    </row>
    <row r="117" spans="1:3" hidden="1">
      <c r="A117" s="4" t="s">
        <v>263</v>
      </c>
      <c r="B117" s="4" t="s">
        <v>266</v>
      </c>
      <c r="C117" s="4" t="s">
        <v>267</v>
      </c>
    </row>
    <row r="118" spans="1:3" hidden="1">
      <c r="A118" s="4" t="s">
        <v>114</v>
      </c>
      <c r="B118" s="4" t="s">
        <v>115</v>
      </c>
      <c r="C118" s="4" t="s">
        <v>116</v>
      </c>
    </row>
    <row r="119" spans="1:3" hidden="1">
      <c r="A119" s="4" t="s">
        <v>44</v>
      </c>
      <c r="B119" s="4" t="s">
        <v>45</v>
      </c>
      <c r="C119" s="4" t="s">
        <v>46</v>
      </c>
    </row>
    <row r="120" spans="1:3" hidden="1">
      <c r="A120" s="4" t="s">
        <v>120</v>
      </c>
      <c r="B120" s="4" t="s">
        <v>271</v>
      </c>
      <c r="C120" s="4" t="s">
        <v>272</v>
      </c>
    </row>
    <row r="121" spans="1:3" hidden="1">
      <c r="A121" s="4" t="s">
        <v>120</v>
      </c>
      <c r="B121" s="4" t="s">
        <v>273</v>
      </c>
      <c r="C121" s="4" t="s">
        <v>274</v>
      </c>
    </row>
    <row r="122" spans="1:3" hidden="1">
      <c r="A122" s="4" t="s">
        <v>120</v>
      </c>
      <c r="B122" s="4" t="s">
        <v>121</v>
      </c>
      <c r="C122" s="4" t="s">
        <v>122</v>
      </c>
    </row>
    <row r="123" spans="1:3" hidden="1">
      <c r="A123" s="4" t="s">
        <v>120</v>
      </c>
      <c r="B123" s="4" t="s">
        <v>275</v>
      </c>
      <c r="C123" s="4" t="s">
        <v>276</v>
      </c>
    </row>
    <row r="124" spans="1:3" hidden="1">
      <c r="A124" s="4" t="s">
        <v>120</v>
      </c>
      <c r="B124" s="4" t="s">
        <v>198</v>
      </c>
      <c r="C124" s="4" t="s">
        <v>199</v>
      </c>
    </row>
    <row r="125" spans="1:3" hidden="1">
      <c r="A125" s="4" t="s">
        <v>120</v>
      </c>
      <c r="B125" s="4" t="s">
        <v>277</v>
      </c>
      <c r="C125" s="4" t="s">
        <v>278</v>
      </c>
    </row>
    <row r="126" spans="1:3" hidden="1">
      <c r="A126" s="4" t="s">
        <v>279</v>
      </c>
      <c r="B126" s="4" t="s">
        <v>280</v>
      </c>
      <c r="C126" s="4" t="s">
        <v>281</v>
      </c>
    </row>
    <row r="127" spans="1:3" hidden="1">
      <c r="A127" s="4" t="s">
        <v>282</v>
      </c>
      <c r="B127" s="4" t="s">
        <v>283</v>
      </c>
      <c r="C127" s="4" t="s">
        <v>284</v>
      </c>
    </row>
    <row r="128" spans="1:3" hidden="1">
      <c r="A128" s="4" t="s">
        <v>285</v>
      </c>
      <c r="B128" s="4" t="s">
        <v>286</v>
      </c>
      <c r="C128" s="4" t="s">
        <v>287</v>
      </c>
    </row>
    <row r="129" spans="1:39" hidden="1">
      <c r="A129" s="4" t="s">
        <v>14</v>
      </c>
      <c r="B129" s="4" t="s">
        <v>15</v>
      </c>
      <c r="C129" s="4" t="s">
        <v>16</v>
      </c>
    </row>
    <row r="130" spans="1:39" hidden="1">
      <c r="A130" s="4" t="s">
        <v>14</v>
      </c>
      <c r="B130" s="4" t="s">
        <v>17</v>
      </c>
      <c r="C130" s="4" t="s">
        <v>18</v>
      </c>
    </row>
    <row r="131" spans="1:39" hidden="1">
      <c r="A131" s="4" t="s">
        <v>14</v>
      </c>
      <c r="B131" s="4" t="s">
        <v>201</v>
      </c>
      <c r="C131" s="4" t="s">
        <v>202</v>
      </c>
    </row>
    <row r="132" spans="1:39" hidden="1">
      <c r="A132" s="4" t="s">
        <v>14</v>
      </c>
      <c r="B132" s="4" t="s">
        <v>203</v>
      </c>
      <c r="C132" s="4" t="s">
        <v>204</v>
      </c>
    </row>
    <row r="133" spans="1:39" hidden="1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>
      <c r="A135" s="7" t="s">
        <v>30</v>
      </c>
      <c r="B135" s="7" t="s">
        <v>374</v>
      </c>
      <c r="D135" s="5" t="s">
        <v>375</v>
      </c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3313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3313" r:id="rId7" name="CommandButton1"/>
      </mc:Fallback>
    </mc:AlternateContent>
    <mc:AlternateContent xmlns:mc="http://schemas.openxmlformats.org/markup-compatibility/2006">
      <mc:Choice Requires="x14">
        <control shapeId="13314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3314" r:id="rId9" name="CommandButton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 filterMode="1">
    <pageSetUpPr fitToPage="1"/>
  </sheetPr>
  <dimension ref="A1:AM136"/>
  <sheetViews>
    <sheetView zoomScaleNormal="100" workbookViewId="0">
      <selection activeCell="I30" sqref="A1:AM136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>
      <c r="B1" s="7" t="s">
        <v>325</v>
      </c>
      <c r="F1" s="6" t="s">
        <v>339</v>
      </c>
      <c r="J1" s="6" t="s">
        <v>288</v>
      </c>
      <c r="L1" s="15" t="s">
        <v>353</v>
      </c>
      <c r="M1" s="16">
        <v>1004</v>
      </c>
      <c r="N1" s="17">
        <v>1015</v>
      </c>
      <c r="O1" s="6" t="s">
        <v>295</v>
      </c>
    </row>
    <row r="2" spans="1:15" ht="26.25" hidden="1" customHeight="1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>
      <c r="A3" s="11" t="s">
        <v>314</v>
      </c>
      <c r="B3" s="11" t="s">
        <v>315</v>
      </c>
      <c r="C3" s="11" t="s">
        <v>322</v>
      </c>
      <c r="D3" s="5">
        <v>2</v>
      </c>
      <c r="J3" s="6"/>
    </row>
    <row r="4" spans="1:15" ht="18" hidden="1" customHeight="1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>
      <c r="A6" s="10" t="s">
        <v>169</v>
      </c>
      <c r="B6" s="10" t="s">
        <v>172</v>
      </c>
      <c r="C6" s="10" t="s">
        <v>173</v>
      </c>
      <c r="J6" s="6"/>
    </row>
    <row r="7" spans="1:15" ht="18" customHeight="1">
      <c r="A7" s="10" t="s">
        <v>52</v>
      </c>
      <c r="B7" s="10" t="s">
        <v>53</v>
      </c>
      <c r="C7" s="10" t="s">
        <v>54</v>
      </c>
      <c r="D7" s="5">
        <v>2</v>
      </c>
      <c r="J7" s="6"/>
    </row>
    <row r="8" spans="1:15" ht="18" hidden="1" customHeight="1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>
      <c r="A19" s="10" t="s">
        <v>9</v>
      </c>
      <c r="B19" s="10" t="s">
        <v>155</v>
      </c>
      <c r="C19" s="10" t="s">
        <v>156</v>
      </c>
      <c r="J19" s="6"/>
    </row>
    <row r="20" spans="1:10" ht="18" customHeight="1">
      <c r="A20" s="10" t="s">
        <v>138</v>
      </c>
      <c r="B20" s="10" t="s">
        <v>149</v>
      </c>
      <c r="C20" s="10" t="s">
        <v>345</v>
      </c>
      <c r="D20" s="5">
        <v>2</v>
      </c>
      <c r="J20" s="6"/>
    </row>
    <row r="21" spans="1:10" ht="18" customHeight="1">
      <c r="A21" s="10" t="s">
        <v>9</v>
      </c>
      <c r="B21" s="10" t="s">
        <v>25</v>
      </c>
      <c r="C21" s="10" t="s">
        <v>304</v>
      </c>
      <c r="D21" s="5" t="s">
        <v>372</v>
      </c>
      <c r="J21" s="6"/>
    </row>
    <row r="22" spans="1:10" ht="18" hidden="1" customHeight="1">
      <c r="A22" s="10" t="s">
        <v>4</v>
      </c>
      <c r="B22" s="10" t="s">
        <v>188</v>
      </c>
      <c r="C22" s="10" t="s">
        <v>189</v>
      </c>
      <c r="J22" s="6"/>
    </row>
    <row r="23" spans="1:10" ht="18" customHeight="1">
      <c r="A23" s="10" t="s">
        <v>129</v>
      </c>
      <c r="B23" s="10" t="s">
        <v>130</v>
      </c>
      <c r="C23" s="10" t="s">
        <v>131</v>
      </c>
      <c r="D23" s="5">
        <v>6</v>
      </c>
      <c r="J23" s="6"/>
    </row>
    <row r="24" spans="1:10" ht="18" customHeight="1">
      <c r="A24" s="10" t="s">
        <v>138</v>
      </c>
      <c r="B24" s="10" t="s">
        <v>143</v>
      </c>
      <c r="C24" s="10" t="s">
        <v>144</v>
      </c>
      <c r="D24" s="5">
        <v>4</v>
      </c>
      <c r="F24" s="18"/>
      <c r="J24" s="6"/>
    </row>
    <row r="25" spans="1:10" ht="18" hidden="1" customHeight="1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>
      <c r="A28" s="4" t="s">
        <v>7</v>
      </c>
      <c r="B28" s="4" t="s">
        <v>8</v>
      </c>
      <c r="C28" s="4" t="s">
        <v>303</v>
      </c>
      <c r="J28" s="6"/>
    </row>
    <row r="29" spans="1:10" ht="18" hidden="1" customHeight="1">
      <c r="A29" s="4" t="s">
        <v>7</v>
      </c>
      <c r="B29" s="4" t="s">
        <v>196</v>
      </c>
      <c r="C29" s="4" t="s">
        <v>302</v>
      </c>
      <c r="J29" s="6"/>
    </row>
    <row r="30" spans="1:10" hidden="1">
      <c r="A30" s="4" t="s">
        <v>47</v>
      </c>
      <c r="B30" s="4" t="s">
        <v>205</v>
      </c>
      <c r="C30" s="4" t="s">
        <v>206</v>
      </c>
    </row>
    <row r="31" spans="1:10" hidden="1">
      <c r="A31" s="4" t="s">
        <v>47</v>
      </c>
      <c r="B31" s="4" t="s">
        <v>207</v>
      </c>
      <c r="C31" s="4" t="s">
        <v>208</v>
      </c>
      <c r="J31" s="6"/>
    </row>
    <row r="32" spans="1:10" hidden="1">
      <c r="A32" s="4" t="s">
        <v>47</v>
      </c>
      <c r="B32" s="4" t="s">
        <v>209</v>
      </c>
      <c r="C32" s="4" t="s">
        <v>210</v>
      </c>
    </row>
    <row r="33" spans="1:3" hidden="1">
      <c r="A33" s="4" t="s">
        <v>47</v>
      </c>
      <c r="B33" s="4" t="s">
        <v>211</v>
      </c>
      <c r="C33" s="4" t="s">
        <v>212</v>
      </c>
    </row>
    <row r="34" spans="1:3" hidden="1">
      <c r="A34" s="4" t="s">
        <v>47</v>
      </c>
      <c r="B34" s="4" t="s">
        <v>48</v>
      </c>
      <c r="C34" s="4" t="s">
        <v>49</v>
      </c>
    </row>
    <row r="35" spans="1:3" hidden="1">
      <c r="A35" s="4" t="s">
        <v>47</v>
      </c>
      <c r="B35" s="4" t="s">
        <v>50</v>
      </c>
      <c r="C35" s="4" t="s">
        <v>51</v>
      </c>
    </row>
    <row r="36" spans="1:3" hidden="1">
      <c r="A36" s="4" t="s">
        <v>55</v>
      </c>
      <c r="B36" s="4" t="s">
        <v>56</v>
      </c>
      <c r="C36" s="4" t="s">
        <v>57</v>
      </c>
    </row>
    <row r="37" spans="1:3" hidden="1">
      <c r="A37" s="4" t="s">
        <v>30</v>
      </c>
      <c r="B37" s="4" t="s">
        <v>58</v>
      </c>
      <c r="C37" s="4" t="s">
        <v>59</v>
      </c>
    </row>
    <row r="38" spans="1:3" hidden="1">
      <c r="A38" s="4" t="s">
        <v>30</v>
      </c>
      <c r="B38" s="4" t="s">
        <v>60</v>
      </c>
      <c r="C38" s="4" t="s">
        <v>61</v>
      </c>
    </row>
    <row r="39" spans="1:3" hidden="1">
      <c r="A39" s="4" t="s">
        <v>30</v>
      </c>
      <c r="B39" s="4" t="s">
        <v>62</v>
      </c>
      <c r="C39" s="4" t="s">
        <v>63</v>
      </c>
    </row>
    <row r="40" spans="1:3" hidden="1">
      <c r="A40" s="4" t="s">
        <v>30</v>
      </c>
      <c r="B40" s="4" t="s">
        <v>31</v>
      </c>
      <c r="C40" s="4" t="s">
        <v>32</v>
      </c>
    </row>
    <row r="41" spans="1:3" hidden="1">
      <c r="A41" s="4" t="s">
        <v>30</v>
      </c>
      <c r="B41" s="4" t="s">
        <v>39</v>
      </c>
      <c r="C41" s="4" t="s">
        <v>40</v>
      </c>
    </row>
    <row r="42" spans="1:3" hidden="1">
      <c r="A42" s="4" t="s">
        <v>30</v>
      </c>
      <c r="B42" s="4" t="s">
        <v>217</v>
      </c>
      <c r="C42" s="4" t="s">
        <v>218</v>
      </c>
    </row>
    <row r="43" spans="1:3" hidden="1">
      <c r="A43" s="4" t="s">
        <v>30</v>
      </c>
      <c r="B43" s="4" t="s">
        <v>219</v>
      </c>
      <c r="C43" s="4" t="s">
        <v>220</v>
      </c>
    </row>
    <row r="44" spans="1:3" hidden="1">
      <c r="A44" s="4" t="s">
        <v>200</v>
      </c>
      <c r="B44" s="4" t="s">
        <v>221</v>
      </c>
      <c r="C44" s="4" t="s">
        <v>222</v>
      </c>
    </row>
    <row r="45" spans="1:3" hidden="1">
      <c r="A45" s="4" t="s">
        <v>223</v>
      </c>
      <c r="B45" s="4" t="s">
        <v>224</v>
      </c>
      <c r="C45" s="4" t="s">
        <v>225</v>
      </c>
    </row>
    <row r="46" spans="1:3" hidden="1">
      <c r="A46" s="4" t="s">
        <v>0</v>
      </c>
      <c r="B46" s="4" t="s">
        <v>134</v>
      </c>
      <c r="C46" s="4" t="s">
        <v>135</v>
      </c>
    </row>
    <row r="47" spans="1:3" hidden="1">
      <c r="A47" s="4" t="s">
        <v>0</v>
      </c>
      <c r="B47" s="4" t="s">
        <v>1</v>
      </c>
      <c r="C47" s="4" t="s">
        <v>2</v>
      </c>
    </row>
    <row r="48" spans="1:3" hidden="1">
      <c r="A48" s="4" t="s">
        <v>0</v>
      </c>
      <c r="B48" s="4" t="s">
        <v>174</v>
      </c>
      <c r="C48" s="4" t="s">
        <v>175</v>
      </c>
    </row>
    <row r="49" spans="1:3" hidden="1">
      <c r="A49" s="4" t="s">
        <v>0</v>
      </c>
      <c r="B49" s="4" t="s">
        <v>176</v>
      </c>
      <c r="C49" s="4" t="s">
        <v>177</v>
      </c>
    </row>
    <row r="50" spans="1:3" hidden="1">
      <c r="A50" s="4" t="s">
        <v>0</v>
      </c>
      <c r="B50" s="4" t="s">
        <v>226</v>
      </c>
      <c r="C50" s="4" t="s">
        <v>227</v>
      </c>
    </row>
    <row r="51" spans="1:3" hidden="1">
      <c r="A51" s="4" t="s">
        <v>3</v>
      </c>
      <c r="B51" s="4" t="s">
        <v>228</v>
      </c>
      <c r="C51" s="4" t="s">
        <v>229</v>
      </c>
    </row>
    <row r="52" spans="1:3" hidden="1">
      <c r="A52" s="4" t="s">
        <v>3</v>
      </c>
      <c r="B52" s="4" t="s">
        <v>178</v>
      </c>
      <c r="C52" s="4" t="s">
        <v>179</v>
      </c>
    </row>
    <row r="53" spans="1:3" hidden="1">
      <c r="A53" s="4" t="s">
        <v>3</v>
      </c>
      <c r="B53" s="4" t="s">
        <v>289</v>
      </c>
      <c r="C53" s="4" t="s">
        <v>290</v>
      </c>
    </row>
    <row r="54" spans="1:3" hidden="1">
      <c r="A54" s="4" t="s">
        <v>3</v>
      </c>
      <c r="B54" s="4" t="s">
        <v>64</v>
      </c>
      <c r="C54" s="4" t="s">
        <v>65</v>
      </c>
    </row>
    <row r="55" spans="1:3" hidden="1">
      <c r="A55" s="4" t="s">
        <v>3</v>
      </c>
      <c r="B55" s="4" t="s">
        <v>180</v>
      </c>
      <c r="C55" s="4" t="s">
        <v>181</v>
      </c>
    </row>
    <row r="56" spans="1:3" hidden="1">
      <c r="A56" s="4" t="s">
        <v>3</v>
      </c>
      <c r="B56" s="4" t="s">
        <v>230</v>
      </c>
      <c r="C56" s="4" t="s">
        <v>231</v>
      </c>
    </row>
    <row r="57" spans="1:3" hidden="1">
      <c r="A57" s="4" t="s">
        <v>66</v>
      </c>
      <c r="B57" s="4" t="s">
        <v>232</v>
      </c>
      <c r="C57" s="4" t="s">
        <v>233</v>
      </c>
    </row>
    <row r="58" spans="1:3" hidden="1">
      <c r="A58" s="4" t="s">
        <v>66</v>
      </c>
      <c r="B58" s="4" t="s">
        <v>234</v>
      </c>
      <c r="C58" s="4" t="s">
        <v>235</v>
      </c>
    </row>
    <row r="59" spans="1:3" hidden="1">
      <c r="A59" s="4" t="s">
        <v>66</v>
      </c>
      <c r="B59" s="4" t="s">
        <v>67</v>
      </c>
      <c r="C59" s="4" t="s">
        <v>68</v>
      </c>
    </row>
    <row r="60" spans="1:3" hidden="1">
      <c r="A60" s="4" t="s">
        <v>66</v>
      </c>
      <c r="B60" s="4" t="s">
        <v>236</v>
      </c>
      <c r="C60" s="4" t="s">
        <v>237</v>
      </c>
    </row>
    <row r="61" spans="1:3" hidden="1">
      <c r="A61" s="4" t="s">
        <v>66</v>
      </c>
      <c r="B61" s="4" t="s">
        <v>238</v>
      </c>
      <c r="C61" s="4" t="s">
        <v>239</v>
      </c>
    </row>
    <row r="62" spans="1:3" hidden="1">
      <c r="A62" s="4" t="s">
        <v>66</v>
      </c>
      <c r="B62" s="4" t="s">
        <v>182</v>
      </c>
      <c r="C62" s="4" t="s">
        <v>183</v>
      </c>
    </row>
    <row r="63" spans="1:3" hidden="1">
      <c r="A63" s="4" t="s">
        <v>66</v>
      </c>
      <c r="B63" s="4" t="s">
        <v>69</v>
      </c>
      <c r="C63" s="4" t="s">
        <v>70</v>
      </c>
    </row>
    <row r="64" spans="1:3" hidden="1">
      <c r="A64" s="4" t="s">
        <v>66</v>
      </c>
      <c r="B64" s="4" t="s">
        <v>240</v>
      </c>
      <c r="C64" s="4" t="s">
        <v>241</v>
      </c>
    </row>
    <row r="65" spans="1:3" hidden="1">
      <c r="A65" s="4" t="s">
        <v>66</v>
      </c>
      <c r="B65" s="4" t="s">
        <v>242</v>
      </c>
      <c r="C65" s="4" t="s">
        <v>243</v>
      </c>
    </row>
    <row r="66" spans="1:3" hidden="1">
      <c r="A66" s="4" t="s">
        <v>66</v>
      </c>
      <c r="B66" s="4" t="s">
        <v>71</v>
      </c>
      <c r="C66" s="4" t="s">
        <v>72</v>
      </c>
    </row>
    <row r="67" spans="1:3" hidden="1">
      <c r="A67" s="4" t="s">
        <v>66</v>
      </c>
      <c r="B67" s="4" t="s">
        <v>73</v>
      </c>
      <c r="C67" s="4" t="s">
        <v>74</v>
      </c>
    </row>
    <row r="68" spans="1:3" hidden="1">
      <c r="A68" s="4" t="s">
        <v>4</v>
      </c>
      <c r="B68" s="4" t="s">
        <v>75</v>
      </c>
      <c r="C68" s="4" t="s">
        <v>76</v>
      </c>
    </row>
    <row r="69" spans="1:3" hidden="1">
      <c r="A69" s="4" t="s">
        <v>4</v>
      </c>
      <c r="B69" s="4" t="s">
        <v>77</v>
      </c>
      <c r="C69" s="4" t="s">
        <v>78</v>
      </c>
    </row>
    <row r="70" spans="1:3" hidden="1">
      <c r="A70" s="4" t="s">
        <v>4</v>
      </c>
      <c r="B70" s="4" t="s">
        <v>79</v>
      </c>
      <c r="C70" s="4" t="s">
        <v>80</v>
      </c>
    </row>
    <row r="71" spans="1:3" hidden="1">
      <c r="A71" s="4" t="s">
        <v>4</v>
      </c>
      <c r="B71" s="4" t="s">
        <v>136</v>
      </c>
      <c r="C71" s="4" t="s">
        <v>137</v>
      </c>
    </row>
    <row r="72" spans="1:3" hidden="1">
      <c r="A72" s="4" t="s">
        <v>4</v>
      </c>
      <c r="B72" s="4" t="s">
        <v>81</v>
      </c>
      <c r="C72" s="4" t="s">
        <v>82</v>
      </c>
    </row>
    <row r="73" spans="1:3" hidden="1">
      <c r="A73" s="4" t="s">
        <v>4</v>
      </c>
      <c r="B73" s="4" t="s">
        <v>83</v>
      </c>
      <c r="C73" s="4" t="s">
        <v>84</v>
      </c>
    </row>
    <row r="74" spans="1:3" hidden="1">
      <c r="A74" s="4" t="s">
        <v>4</v>
      </c>
      <c r="B74" s="4" t="s">
        <v>5</v>
      </c>
      <c r="C74" s="4" t="s">
        <v>6</v>
      </c>
    </row>
    <row r="75" spans="1:3" hidden="1">
      <c r="A75" s="4" t="s">
        <v>4</v>
      </c>
      <c r="B75" s="4" t="s">
        <v>127</v>
      </c>
      <c r="C75" s="4" t="s">
        <v>128</v>
      </c>
    </row>
    <row r="76" spans="1:3" hidden="1">
      <c r="A76" s="4" t="s">
        <v>4</v>
      </c>
      <c r="B76" s="4" t="s">
        <v>184</v>
      </c>
      <c r="C76" s="4" t="s">
        <v>185</v>
      </c>
    </row>
    <row r="77" spans="1:3" hidden="1">
      <c r="A77" s="4" t="s">
        <v>4</v>
      </c>
      <c r="B77" s="4" t="s">
        <v>186</v>
      </c>
      <c r="C77" s="4" t="s">
        <v>187</v>
      </c>
    </row>
    <row r="78" spans="1:3" hidden="1">
      <c r="A78" s="4" t="s">
        <v>4</v>
      </c>
      <c r="B78" s="4" t="s">
        <v>190</v>
      </c>
      <c r="C78" s="4" t="s">
        <v>191</v>
      </c>
    </row>
    <row r="79" spans="1:3" hidden="1">
      <c r="A79" s="4" t="s">
        <v>4</v>
      </c>
      <c r="B79" s="4" t="s">
        <v>192</v>
      </c>
      <c r="C79" s="4" t="s">
        <v>193</v>
      </c>
    </row>
    <row r="80" spans="1:3" hidden="1">
      <c r="A80" s="4" t="s">
        <v>4</v>
      </c>
      <c r="B80" s="4" t="s">
        <v>194</v>
      </c>
      <c r="C80" s="4" t="s">
        <v>195</v>
      </c>
    </row>
    <row r="81" spans="1:35" hidden="1">
      <c r="A81" s="4" t="s">
        <v>4</v>
      </c>
      <c r="B81" s="4" t="s">
        <v>291</v>
      </c>
      <c r="C81" s="4" t="s">
        <v>292</v>
      </c>
    </row>
    <row r="82" spans="1:35" hidden="1">
      <c r="A82" s="4" t="s">
        <v>4</v>
      </c>
      <c r="B82" s="4" t="s">
        <v>244</v>
      </c>
      <c r="C82" s="4" t="s">
        <v>245</v>
      </c>
    </row>
    <row r="83" spans="1:35" hidden="1">
      <c r="A83" s="4" t="s">
        <v>4</v>
      </c>
      <c r="B83" s="4" t="s">
        <v>246</v>
      </c>
      <c r="C83" s="4" t="s">
        <v>247</v>
      </c>
    </row>
    <row r="84" spans="1:35" hidden="1">
      <c r="A84" s="4" t="s">
        <v>138</v>
      </c>
      <c r="B84" s="4" t="s">
        <v>158</v>
      </c>
      <c r="C84" s="4" t="s">
        <v>157</v>
      </c>
    </row>
    <row r="85" spans="1:35" hidden="1">
      <c r="A85" s="4" t="s">
        <v>145</v>
      </c>
      <c r="B85" s="4" t="s">
        <v>146</v>
      </c>
      <c r="C85" s="4" t="s">
        <v>147</v>
      </c>
    </row>
    <row r="86" spans="1:35" hidden="1">
      <c r="A86" s="4" t="s">
        <v>9</v>
      </c>
      <c r="B86" s="4" t="s">
        <v>87</v>
      </c>
      <c r="C86" s="4" t="s">
        <v>88</v>
      </c>
    </row>
    <row r="87" spans="1:35" hidden="1">
      <c r="A87" s="4" t="s">
        <v>9</v>
      </c>
      <c r="B87" s="4" t="s">
        <v>89</v>
      </c>
      <c r="C87" s="4" t="s">
        <v>90</v>
      </c>
    </row>
    <row r="88" spans="1:35" hidden="1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>
      <c r="A93" s="4" t="s">
        <v>9</v>
      </c>
      <c r="B93" s="4" t="s">
        <v>23</v>
      </c>
      <c r="C93" s="4" t="s">
        <v>24</v>
      </c>
    </row>
    <row r="94" spans="1:35" hidden="1">
      <c r="A94" s="4" t="s">
        <v>9</v>
      </c>
      <c r="B94" s="4" t="s">
        <v>91</v>
      </c>
      <c r="C94" s="4" t="s">
        <v>92</v>
      </c>
    </row>
    <row r="95" spans="1:35" hidden="1">
      <c r="A95" s="4" t="s">
        <v>9</v>
      </c>
      <c r="B95" s="4" t="s">
        <v>93</v>
      </c>
      <c r="C95" s="4" t="s">
        <v>94</v>
      </c>
    </row>
    <row r="96" spans="1:35" hidden="1">
      <c r="A96" s="4" t="s">
        <v>9</v>
      </c>
      <c r="B96" s="4" t="s">
        <v>164</v>
      </c>
      <c r="C96" s="4" t="s">
        <v>163</v>
      </c>
    </row>
    <row r="97" spans="1:3" hidden="1">
      <c r="A97" s="4" t="s">
        <v>9</v>
      </c>
      <c r="B97" s="4" t="s">
        <v>293</v>
      </c>
      <c r="C97" s="4" t="s">
        <v>294</v>
      </c>
    </row>
    <row r="98" spans="1:3" hidden="1">
      <c r="A98" s="4" t="s">
        <v>9</v>
      </c>
      <c r="B98" s="4" t="s">
        <v>248</v>
      </c>
      <c r="C98" s="4" t="s">
        <v>249</v>
      </c>
    </row>
    <row r="99" spans="1:3" hidden="1">
      <c r="A99" s="4" t="s">
        <v>27</v>
      </c>
      <c r="B99" s="4" t="s">
        <v>95</v>
      </c>
      <c r="C99" s="4" t="s">
        <v>96</v>
      </c>
    </row>
    <row r="100" spans="1:3" hidden="1">
      <c r="A100" s="4" t="s">
        <v>27</v>
      </c>
      <c r="B100" s="4" t="s">
        <v>97</v>
      </c>
      <c r="C100" s="4" t="s">
        <v>98</v>
      </c>
    </row>
    <row r="101" spans="1:3" hidden="1">
      <c r="A101" s="4" t="s">
        <v>27</v>
      </c>
      <c r="B101" s="4" t="s">
        <v>99</v>
      </c>
      <c r="C101" s="4" t="s">
        <v>100</v>
      </c>
    </row>
    <row r="102" spans="1:3" hidden="1">
      <c r="A102" s="4" t="s">
        <v>27</v>
      </c>
      <c r="B102" s="4" t="s">
        <v>101</v>
      </c>
      <c r="C102" s="4" t="s">
        <v>102</v>
      </c>
    </row>
    <row r="103" spans="1:3" hidden="1">
      <c r="A103" s="4" t="s">
        <v>27</v>
      </c>
      <c r="B103" s="4" t="s">
        <v>103</v>
      </c>
      <c r="C103" s="4" t="s">
        <v>104</v>
      </c>
    </row>
    <row r="104" spans="1:3" hidden="1">
      <c r="A104" s="4" t="s">
        <v>27</v>
      </c>
      <c r="B104" s="4" t="s">
        <v>105</v>
      </c>
      <c r="C104" s="4" t="s">
        <v>106</v>
      </c>
    </row>
    <row r="105" spans="1:3" hidden="1">
      <c r="A105" s="4" t="s">
        <v>27</v>
      </c>
      <c r="B105" s="4" t="s">
        <v>28</v>
      </c>
      <c r="C105" s="4" t="s">
        <v>29</v>
      </c>
    </row>
    <row r="106" spans="1:3" hidden="1">
      <c r="A106" s="4" t="s">
        <v>107</v>
      </c>
      <c r="B106" s="4" t="s">
        <v>108</v>
      </c>
      <c r="C106" s="4" t="s">
        <v>109</v>
      </c>
    </row>
    <row r="107" spans="1:3" hidden="1">
      <c r="A107" s="4" t="s">
        <v>107</v>
      </c>
      <c r="B107" s="4" t="s">
        <v>110</v>
      </c>
      <c r="C107" s="4" t="s">
        <v>111</v>
      </c>
    </row>
    <row r="108" spans="1:3" hidden="1">
      <c r="A108" s="4" t="s">
        <v>107</v>
      </c>
      <c r="B108" s="4" t="s">
        <v>250</v>
      </c>
      <c r="C108" s="4" t="s">
        <v>251</v>
      </c>
    </row>
    <row r="109" spans="1:3" hidden="1">
      <c r="A109" s="4" t="s">
        <v>107</v>
      </c>
      <c r="B109" s="4" t="s">
        <v>252</v>
      </c>
      <c r="C109" s="4" t="s">
        <v>253</v>
      </c>
    </row>
    <row r="110" spans="1:3" hidden="1">
      <c r="A110" s="4" t="s">
        <v>107</v>
      </c>
      <c r="B110" s="4" t="s">
        <v>254</v>
      </c>
      <c r="C110" s="4" t="s">
        <v>255</v>
      </c>
    </row>
    <row r="111" spans="1:3" hidden="1">
      <c r="A111" s="4" t="s">
        <v>107</v>
      </c>
      <c r="B111" s="4" t="s">
        <v>256</v>
      </c>
      <c r="C111" s="4" t="s">
        <v>257</v>
      </c>
    </row>
    <row r="112" spans="1:3" hidden="1">
      <c r="A112" s="4" t="s">
        <v>33</v>
      </c>
      <c r="B112" s="4" t="s">
        <v>34</v>
      </c>
      <c r="C112" s="4" t="s">
        <v>35</v>
      </c>
    </row>
    <row r="113" spans="1:3" hidden="1">
      <c r="A113" s="4" t="s">
        <v>258</v>
      </c>
      <c r="B113" s="4" t="s">
        <v>259</v>
      </c>
      <c r="C113" s="4" t="s">
        <v>260</v>
      </c>
    </row>
    <row r="114" spans="1:3" hidden="1">
      <c r="A114" s="4" t="s">
        <v>258</v>
      </c>
      <c r="B114" s="4" t="s">
        <v>261</v>
      </c>
      <c r="C114" s="4" t="s">
        <v>262</v>
      </c>
    </row>
    <row r="115" spans="1:3" hidden="1">
      <c r="A115" s="4" t="s">
        <v>41</v>
      </c>
      <c r="B115" s="4" t="s">
        <v>42</v>
      </c>
      <c r="C115" s="4" t="s">
        <v>43</v>
      </c>
    </row>
    <row r="116" spans="1:3" hidden="1">
      <c r="A116" s="4" t="s">
        <v>263</v>
      </c>
      <c r="B116" s="4" t="s">
        <v>264</v>
      </c>
      <c r="C116" s="4" t="s">
        <v>265</v>
      </c>
    </row>
    <row r="117" spans="1:3" hidden="1">
      <c r="A117" s="4" t="s">
        <v>263</v>
      </c>
      <c r="B117" s="4" t="s">
        <v>266</v>
      </c>
      <c r="C117" s="4" t="s">
        <v>267</v>
      </c>
    </row>
    <row r="118" spans="1:3" hidden="1">
      <c r="A118" s="4" t="s">
        <v>114</v>
      </c>
      <c r="B118" s="4" t="s">
        <v>115</v>
      </c>
      <c r="C118" s="4" t="s">
        <v>116</v>
      </c>
    </row>
    <row r="119" spans="1:3" hidden="1">
      <c r="A119" s="4" t="s">
        <v>44</v>
      </c>
      <c r="B119" s="4" t="s">
        <v>45</v>
      </c>
      <c r="C119" s="4" t="s">
        <v>46</v>
      </c>
    </row>
    <row r="120" spans="1:3" hidden="1">
      <c r="A120" s="4" t="s">
        <v>120</v>
      </c>
      <c r="B120" s="4" t="s">
        <v>271</v>
      </c>
      <c r="C120" s="4" t="s">
        <v>272</v>
      </c>
    </row>
    <row r="121" spans="1:3" hidden="1">
      <c r="A121" s="4" t="s">
        <v>120</v>
      </c>
      <c r="B121" s="4" t="s">
        <v>273</v>
      </c>
      <c r="C121" s="4" t="s">
        <v>274</v>
      </c>
    </row>
    <row r="122" spans="1:3" hidden="1">
      <c r="A122" s="4" t="s">
        <v>120</v>
      </c>
      <c r="B122" s="4" t="s">
        <v>121</v>
      </c>
      <c r="C122" s="4" t="s">
        <v>122</v>
      </c>
    </row>
    <row r="123" spans="1:3" hidden="1">
      <c r="A123" s="4" t="s">
        <v>120</v>
      </c>
      <c r="B123" s="4" t="s">
        <v>275</v>
      </c>
      <c r="C123" s="4" t="s">
        <v>276</v>
      </c>
    </row>
    <row r="124" spans="1:3" hidden="1">
      <c r="A124" s="4" t="s">
        <v>120</v>
      </c>
      <c r="B124" s="4" t="s">
        <v>198</v>
      </c>
      <c r="C124" s="4" t="s">
        <v>199</v>
      </c>
    </row>
    <row r="125" spans="1:3" hidden="1">
      <c r="A125" s="4" t="s">
        <v>120</v>
      </c>
      <c r="B125" s="4" t="s">
        <v>277</v>
      </c>
      <c r="C125" s="4" t="s">
        <v>278</v>
      </c>
    </row>
    <row r="126" spans="1:3" hidden="1">
      <c r="A126" s="4" t="s">
        <v>279</v>
      </c>
      <c r="B126" s="4" t="s">
        <v>280</v>
      </c>
      <c r="C126" s="4" t="s">
        <v>281</v>
      </c>
    </row>
    <row r="127" spans="1:3" hidden="1">
      <c r="A127" s="4" t="s">
        <v>282</v>
      </c>
      <c r="B127" s="4" t="s">
        <v>283</v>
      </c>
      <c r="C127" s="4" t="s">
        <v>284</v>
      </c>
    </row>
    <row r="128" spans="1:3" hidden="1">
      <c r="A128" s="4" t="s">
        <v>285</v>
      </c>
      <c r="B128" s="4" t="s">
        <v>286</v>
      </c>
      <c r="C128" s="4" t="s">
        <v>287</v>
      </c>
    </row>
    <row r="129" spans="1:39" hidden="1">
      <c r="A129" s="4" t="s">
        <v>14</v>
      </c>
      <c r="B129" s="4" t="s">
        <v>15</v>
      </c>
      <c r="C129" s="4" t="s">
        <v>16</v>
      </c>
    </row>
    <row r="130" spans="1:39" hidden="1">
      <c r="A130" s="4" t="s">
        <v>14</v>
      </c>
      <c r="B130" s="4" t="s">
        <v>17</v>
      </c>
      <c r="C130" s="4" t="s">
        <v>18</v>
      </c>
    </row>
    <row r="131" spans="1:39" hidden="1">
      <c r="A131" s="4" t="s">
        <v>14</v>
      </c>
      <c r="B131" s="4" t="s">
        <v>201</v>
      </c>
      <c r="C131" s="4" t="s">
        <v>202</v>
      </c>
    </row>
    <row r="132" spans="1:39" hidden="1">
      <c r="A132" s="4" t="s">
        <v>14</v>
      </c>
      <c r="B132" s="4" t="s">
        <v>203</v>
      </c>
      <c r="C132" s="4" t="s">
        <v>204</v>
      </c>
    </row>
    <row r="133" spans="1:39" hidden="1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>
      <c r="A134" s="4"/>
      <c r="B134" s="4"/>
      <c r="C134" s="4"/>
      <c r="AD134" s="3"/>
      <c r="AL134" s="3"/>
      <c r="AM134" s="3"/>
    </row>
    <row r="135" spans="1:39">
      <c r="A135" s="7" t="s">
        <v>30</v>
      </c>
      <c r="B135" s="7" t="s">
        <v>374</v>
      </c>
      <c r="D135" s="5" t="s">
        <v>375</v>
      </c>
      <c r="AD135" s="3"/>
      <c r="AL135" s="3"/>
      <c r="AM135" s="3"/>
    </row>
    <row r="136" spans="1:39">
      <c r="Q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9" scale="47" orientation="landscape" r:id="rId4"/>
  <drawing r:id="rId5"/>
  <legacyDrawing r:id="rId6"/>
  <controls>
    <mc:AlternateContent xmlns:mc="http://schemas.openxmlformats.org/markup-compatibility/2006">
      <mc:Choice Requires="x14">
        <control shapeId="409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097" r:id="rId7" name="CommandButton1"/>
      </mc:Fallback>
    </mc:AlternateContent>
    <mc:AlternateContent xmlns:mc="http://schemas.openxmlformats.org/markup-compatibility/2006">
      <mc:Choice Requires="x14">
        <control shapeId="409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098" r:id="rId9" name="CommandButton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5" filterMode="1">
    <pageSetUpPr fitToPage="1"/>
  </sheetPr>
  <dimension ref="A1:AM135"/>
  <sheetViews>
    <sheetView zoomScaleNormal="100" workbookViewId="0">
      <selection activeCell="C7" sqref="C7"/>
    </sheetView>
  </sheetViews>
  <sheetFormatPr defaultRowHeight="1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>
      <c r="A6" s="10" t="s">
        <v>169</v>
      </c>
      <c r="B6" s="10" t="s">
        <v>172</v>
      </c>
      <c r="C6" s="10" t="s">
        <v>173</v>
      </c>
      <c r="J6" s="6"/>
    </row>
    <row r="7" spans="1:15" ht="18" customHeight="1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>
      <c r="A19" s="10" t="s">
        <v>9</v>
      </c>
      <c r="B19" s="10" t="s">
        <v>155</v>
      </c>
      <c r="C19" s="10" t="s">
        <v>156</v>
      </c>
      <c r="J19" s="6"/>
    </row>
    <row r="20" spans="1:10" ht="18" customHeight="1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>
      <c r="A23" s="10" t="s">
        <v>129</v>
      </c>
      <c r="B23" s="10" t="s">
        <v>130</v>
      </c>
      <c r="C23" s="10" t="s">
        <v>131</v>
      </c>
      <c r="J23" s="6"/>
    </row>
    <row r="24" spans="1:10" ht="18" customHeight="1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>
      <c r="A28" s="4" t="s">
        <v>7</v>
      </c>
      <c r="B28" s="4" t="s">
        <v>8</v>
      </c>
      <c r="C28" s="4" t="s">
        <v>303</v>
      </c>
      <c r="J28" s="6"/>
    </row>
    <row r="29" spans="1:10" ht="18" hidden="1" customHeight="1">
      <c r="A29" s="4" t="s">
        <v>7</v>
      </c>
      <c r="B29" s="4" t="s">
        <v>196</v>
      </c>
      <c r="C29" s="4" t="s">
        <v>302</v>
      </c>
      <c r="J29" s="6"/>
    </row>
    <row r="30" spans="1:10" hidden="1">
      <c r="A30" s="4" t="s">
        <v>47</v>
      </c>
      <c r="B30" s="4" t="s">
        <v>205</v>
      </c>
      <c r="C30" s="4" t="s">
        <v>206</v>
      </c>
    </row>
    <row r="31" spans="1:10" hidden="1">
      <c r="A31" s="4" t="s">
        <v>47</v>
      </c>
      <c r="B31" s="4" t="s">
        <v>207</v>
      </c>
      <c r="C31" s="4" t="s">
        <v>208</v>
      </c>
      <c r="J31" s="6"/>
    </row>
    <row r="32" spans="1:10" hidden="1">
      <c r="A32" s="4" t="s">
        <v>47</v>
      </c>
      <c r="B32" s="4" t="s">
        <v>209</v>
      </c>
      <c r="C32" s="4" t="s">
        <v>210</v>
      </c>
    </row>
    <row r="33" spans="1:3" hidden="1">
      <c r="A33" s="4" t="s">
        <v>47</v>
      </c>
      <c r="B33" s="4" t="s">
        <v>211</v>
      </c>
      <c r="C33" s="4" t="s">
        <v>212</v>
      </c>
    </row>
    <row r="34" spans="1:3" hidden="1">
      <c r="A34" s="4" t="s">
        <v>47</v>
      </c>
      <c r="B34" s="4" t="s">
        <v>48</v>
      </c>
      <c r="C34" s="4" t="s">
        <v>49</v>
      </c>
    </row>
    <row r="35" spans="1:3" hidden="1">
      <c r="A35" s="4" t="s">
        <v>47</v>
      </c>
      <c r="B35" s="4" t="s">
        <v>50</v>
      </c>
      <c r="C35" s="4" t="s">
        <v>51</v>
      </c>
    </row>
    <row r="36" spans="1:3" hidden="1">
      <c r="A36" s="4" t="s">
        <v>55</v>
      </c>
      <c r="B36" s="4" t="s">
        <v>56</v>
      </c>
      <c r="C36" s="4" t="s">
        <v>57</v>
      </c>
    </row>
    <row r="37" spans="1:3" hidden="1">
      <c r="A37" s="4" t="s">
        <v>30</v>
      </c>
      <c r="B37" s="4" t="s">
        <v>58</v>
      </c>
      <c r="C37" s="4" t="s">
        <v>59</v>
      </c>
    </row>
    <row r="38" spans="1:3" hidden="1">
      <c r="A38" s="4" t="s">
        <v>30</v>
      </c>
      <c r="B38" s="4" t="s">
        <v>60</v>
      </c>
      <c r="C38" s="4" t="s">
        <v>61</v>
      </c>
    </row>
    <row r="39" spans="1:3" hidden="1">
      <c r="A39" s="4" t="s">
        <v>30</v>
      </c>
      <c r="B39" s="4" t="s">
        <v>62</v>
      </c>
      <c r="C39" s="4" t="s">
        <v>63</v>
      </c>
    </row>
    <row r="40" spans="1:3" hidden="1">
      <c r="A40" s="4" t="s">
        <v>30</v>
      </c>
      <c r="B40" s="4" t="s">
        <v>31</v>
      </c>
      <c r="C40" s="4" t="s">
        <v>32</v>
      </c>
    </row>
    <row r="41" spans="1:3" hidden="1">
      <c r="A41" s="4" t="s">
        <v>30</v>
      </c>
      <c r="B41" s="4" t="s">
        <v>39</v>
      </c>
      <c r="C41" s="4" t="s">
        <v>40</v>
      </c>
    </row>
    <row r="42" spans="1:3" hidden="1">
      <c r="A42" s="4" t="s">
        <v>30</v>
      </c>
      <c r="B42" s="4" t="s">
        <v>217</v>
      </c>
      <c r="C42" s="4" t="s">
        <v>218</v>
      </c>
    </row>
    <row r="43" spans="1:3" hidden="1">
      <c r="A43" s="4" t="s">
        <v>30</v>
      </c>
      <c r="B43" s="4" t="s">
        <v>219</v>
      </c>
      <c r="C43" s="4" t="s">
        <v>220</v>
      </c>
    </row>
    <row r="44" spans="1:3" hidden="1">
      <c r="A44" s="4" t="s">
        <v>200</v>
      </c>
      <c r="B44" s="4" t="s">
        <v>221</v>
      </c>
      <c r="C44" s="4" t="s">
        <v>222</v>
      </c>
    </row>
    <row r="45" spans="1:3" hidden="1">
      <c r="A45" s="4" t="s">
        <v>223</v>
      </c>
      <c r="B45" s="4" t="s">
        <v>224</v>
      </c>
      <c r="C45" s="4" t="s">
        <v>225</v>
      </c>
    </row>
    <row r="46" spans="1:3" hidden="1">
      <c r="A46" s="4" t="s">
        <v>0</v>
      </c>
      <c r="B46" s="4" t="s">
        <v>134</v>
      </c>
      <c r="C46" s="4" t="s">
        <v>135</v>
      </c>
    </row>
    <row r="47" spans="1:3" hidden="1">
      <c r="A47" s="4" t="s">
        <v>0</v>
      </c>
      <c r="B47" s="4" t="s">
        <v>1</v>
      </c>
      <c r="C47" s="4" t="s">
        <v>2</v>
      </c>
    </row>
    <row r="48" spans="1:3" hidden="1">
      <c r="A48" s="4" t="s">
        <v>0</v>
      </c>
      <c r="B48" s="4" t="s">
        <v>174</v>
      </c>
      <c r="C48" s="4" t="s">
        <v>175</v>
      </c>
    </row>
    <row r="49" spans="1:3" hidden="1">
      <c r="A49" s="4" t="s">
        <v>0</v>
      </c>
      <c r="B49" s="4" t="s">
        <v>176</v>
      </c>
      <c r="C49" s="4" t="s">
        <v>177</v>
      </c>
    </row>
    <row r="50" spans="1:3" hidden="1">
      <c r="A50" s="4" t="s">
        <v>0</v>
      </c>
      <c r="B50" s="4" t="s">
        <v>226</v>
      </c>
      <c r="C50" s="4" t="s">
        <v>227</v>
      </c>
    </row>
    <row r="51" spans="1:3" hidden="1">
      <c r="A51" s="4" t="s">
        <v>3</v>
      </c>
      <c r="B51" s="4" t="s">
        <v>228</v>
      </c>
      <c r="C51" s="4" t="s">
        <v>229</v>
      </c>
    </row>
    <row r="52" spans="1:3" hidden="1">
      <c r="A52" s="4" t="s">
        <v>3</v>
      </c>
      <c r="B52" s="4" t="s">
        <v>178</v>
      </c>
      <c r="C52" s="4" t="s">
        <v>179</v>
      </c>
    </row>
    <row r="53" spans="1:3" hidden="1">
      <c r="A53" s="4" t="s">
        <v>3</v>
      </c>
      <c r="B53" s="4" t="s">
        <v>289</v>
      </c>
      <c r="C53" s="4" t="s">
        <v>290</v>
      </c>
    </row>
    <row r="54" spans="1:3" hidden="1">
      <c r="A54" s="4" t="s">
        <v>3</v>
      </c>
      <c r="B54" s="4" t="s">
        <v>64</v>
      </c>
      <c r="C54" s="4" t="s">
        <v>65</v>
      </c>
    </row>
    <row r="55" spans="1:3" hidden="1">
      <c r="A55" s="4" t="s">
        <v>3</v>
      </c>
      <c r="B55" s="4" t="s">
        <v>180</v>
      </c>
      <c r="C55" s="4" t="s">
        <v>181</v>
      </c>
    </row>
    <row r="56" spans="1:3" hidden="1">
      <c r="A56" s="4" t="s">
        <v>3</v>
      </c>
      <c r="B56" s="4" t="s">
        <v>230</v>
      </c>
      <c r="C56" s="4" t="s">
        <v>231</v>
      </c>
    </row>
    <row r="57" spans="1:3" hidden="1">
      <c r="A57" s="4" t="s">
        <v>66</v>
      </c>
      <c r="B57" s="4" t="s">
        <v>232</v>
      </c>
      <c r="C57" s="4" t="s">
        <v>233</v>
      </c>
    </row>
    <row r="58" spans="1:3" hidden="1">
      <c r="A58" s="4" t="s">
        <v>66</v>
      </c>
      <c r="B58" s="4" t="s">
        <v>234</v>
      </c>
      <c r="C58" s="4" t="s">
        <v>235</v>
      </c>
    </row>
    <row r="59" spans="1:3" hidden="1">
      <c r="A59" s="4" t="s">
        <v>66</v>
      </c>
      <c r="B59" s="4" t="s">
        <v>67</v>
      </c>
      <c r="C59" s="4" t="s">
        <v>68</v>
      </c>
    </row>
    <row r="60" spans="1:3" hidden="1">
      <c r="A60" s="4" t="s">
        <v>66</v>
      </c>
      <c r="B60" s="4" t="s">
        <v>236</v>
      </c>
      <c r="C60" s="4" t="s">
        <v>237</v>
      </c>
    </row>
    <row r="61" spans="1:3" hidden="1">
      <c r="A61" s="4" t="s">
        <v>66</v>
      </c>
      <c r="B61" s="4" t="s">
        <v>238</v>
      </c>
      <c r="C61" s="4" t="s">
        <v>239</v>
      </c>
    </row>
    <row r="62" spans="1:3" hidden="1">
      <c r="A62" s="4" t="s">
        <v>66</v>
      </c>
      <c r="B62" s="4" t="s">
        <v>182</v>
      </c>
      <c r="C62" s="4" t="s">
        <v>183</v>
      </c>
    </row>
    <row r="63" spans="1:3" hidden="1">
      <c r="A63" s="4" t="s">
        <v>66</v>
      </c>
      <c r="B63" s="4" t="s">
        <v>69</v>
      </c>
      <c r="C63" s="4" t="s">
        <v>70</v>
      </c>
    </row>
    <row r="64" spans="1:3" hidden="1">
      <c r="A64" s="4" t="s">
        <v>66</v>
      </c>
      <c r="B64" s="4" t="s">
        <v>240</v>
      </c>
      <c r="C64" s="4" t="s">
        <v>241</v>
      </c>
    </row>
    <row r="65" spans="1:3" hidden="1">
      <c r="A65" s="4" t="s">
        <v>66</v>
      </c>
      <c r="B65" s="4" t="s">
        <v>242</v>
      </c>
      <c r="C65" s="4" t="s">
        <v>243</v>
      </c>
    </row>
    <row r="66" spans="1:3" hidden="1">
      <c r="A66" s="4" t="s">
        <v>66</v>
      </c>
      <c r="B66" s="4" t="s">
        <v>71</v>
      </c>
      <c r="C66" s="4" t="s">
        <v>72</v>
      </c>
    </row>
    <row r="67" spans="1:3" hidden="1">
      <c r="A67" s="4" t="s">
        <v>66</v>
      </c>
      <c r="B67" s="4" t="s">
        <v>73</v>
      </c>
      <c r="C67" s="4" t="s">
        <v>74</v>
      </c>
    </row>
    <row r="68" spans="1:3" hidden="1">
      <c r="A68" s="4" t="s">
        <v>4</v>
      </c>
      <c r="B68" s="4" t="s">
        <v>75</v>
      </c>
      <c r="C68" s="4" t="s">
        <v>76</v>
      </c>
    </row>
    <row r="69" spans="1:3" hidden="1">
      <c r="A69" s="4" t="s">
        <v>4</v>
      </c>
      <c r="B69" s="4" t="s">
        <v>77</v>
      </c>
      <c r="C69" s="4" t="s">
        <v>78</v>
      </c>
    </row>
    <row r="70" spans="1:3" hidden="1">
      <c r="A70" s="4" t="s">
        <v>4</v>
      </c>
      <c r="B70" s="4" t="s">
        <v>79</v>
      </c>
      <c r="C70" s="4" t="s">
        <v>80</v>
      </c>
    </row>
    <row r="71" spans="1:3" hidden="1">
      <c r="A71" s="4" t="s">
        <v>4</v>
      </c>
      <c r="B71" s="4" t="s">
        <v>136</v>
      </c>
      <c r="C71" s="4" t="s">
        <v>137</v>
      </c>
    </row>
    <row r="72" spans="1:3" hidden="1">
      <c r="A72" s="4" t="s">
        <v>4</v>
      </c>
      <c r="B72" s="4" t="s">
        <v>81</v>
      </c>
      <c r="C72" s="4" t="s">
        <v>82</v>
      </c>
    </row>
    <row r="73" spans="1:3" hidden="1">
      <c r="A73" s="4" t="s">
        <v>4</v>
      </c>
      <c r="B73" s="4" t="s">
        <v>83</v>
      </c>
      <c r="C73" s="4" t="s">
        <v>84</v>
      </c>
    </row>
    <row r="74" spans="1:3" hidden="1">
      <c r="A74" s="4" t="s">
        <v>4</v>
      </c>
      <c r="B74" s="4" t="s">
        <v>5</v>
      </c>
      <c r="C74" s="4" t="s">
        <v>6</v>
      </c>
    </row>
    <row r="75" spans="1:3" hidden="1">
      <c r="A75" s="4" t="s">
        <v>4</v>
      </c>
      <c r="B75" s="4" t="s">
        <v>127</v>
      </c>
      <c r="C75" s="4" t="s">
        <v>128</v>
      </c>
    </row>
    <row r="76" spans="1:3" hidden="1">
      <c r="A76" s="4" t="s">
        <v>4</v>
      </c>
      <c r="B76" s="4" t="s">
        <v>184</v>
      </c>
      <c r="C76" s="4" t="s">
        <v>185</v>
      </c>
    </row>
    <row r="77" spans="1:3" hidden="1">
      <c r="A77" s="4" t="s">
        <v>4</v>
      </c>
      <c r="B77" s="4" t="s">
        <v>186</v>
      </c>
      <c r="C77" s="4" t="s">
        <v>187</v>
      </c>
    </row>
    <row r="78" spans="1:3" hidden="1">
      <c r="A78" s="4" t="s">
        <v>4</v>
      </c>
      <c r="B78" s="4" t="s">
        <v>190</v>
      </c>
      <c r="C78" s="4" t="s">
        <v>191</v>
      </c>
    </row>
    <row r="79" spans="1:3" hidden="1">
      <c r="A79" s="4" t="s">
        <v>4</v>
      </c>
      <c r="B79" s="4" t="s">
        <v>192</v>
      </c>
      <c r="C79" s="4" t="s">
        <v>193</v>
      </c>
    </row>
    <row r="80" spans="1:3" hidden="1">
      <c r="A80" s="4" t="s">
        <v>4</v>
      </c>
      <c r="B80" s="4" t="s">
        <v>194</v>
      </c>
      <c r="C80" s="4" t="s">
        <v>195</v>
      </c>
    </row>
    <row r="81" spans="1:35" hidden="1">
      <c r="A81" s="4" t="s">
        <v>4</v>
      </c>
      <c r="B81" s="4" t="s">
        <v>291</v>
      </c>
      <c r="C81" s="4" t="s">
        <v>292</v>
      </c>
    </row>
    <row r="82" spans="1:35" hidden="1">
      <c r="A82" s="4" t="s">
        <v>4</v>
      </c>
      <c r="B82" s="4" t="s">
        <v>244</v>
      </c>
      <c r="C82" s="4" t="s">
        <v>245</v>
      </c>
    </row>
    <row r="83" spans="1:35" hidden="1">
      <c r="A83" s="4" t="s">
        <v>4</v>
      </c>
      <c r="B83" s="4" t="s">
        <v>246</v>
      </c>
      <c r="C83" s="4" t="s">
        <v>247</v>
      </c>
    </row>
    <row r="84" spans="1:35" hidden="1">
      <c r="A84" s="4" t="s">
        <v>138</v>
      </c>
      <c r="B84" s="4" t="s">
        <v>158</v>
      </c>
      <c r="C84" s="4" t="s">
        <v>157</v>
      </c>
    </row>
    <row r="85" spans="1:35" hidden="1">
      <c r="A85" s="4" t="s">
        <v>145</v>
      </c>
      <c r="B85" s="4" t="s">
        <v>146</v>
      </c>
      <c r="C85" s="4" t="s">
        <v>147</v>
      </c>
    </row>
    <row r="86" spans="1:35" hidden="1">
      <c r="A86" s="4" t="s">
        <v>9</v>
      </c>
      <c r="B86" s="4" t="s">
        <v>87</v>
      </c>
      <c r="C86" s="4" t="s">
        <v>88</v>
      </c>
    </row>
    <row r="87" spans="1:35" hidden="1">
      <c r="A87" s="4" t="s">
        <v>9</v>
      </c>
      <c r="B87" s="4" t="s">
        <v>89</v>
      </c>
      <c r="C87" s="4" t="s">
        <v>90</v>
      </c>
    </row>
    <row r="88" spans="1:35" hidden="1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>
      <c r="A93" s="4" t="s">
        <v>9</v>
      </c>
      <c r="B93" s="4" t="s">
        <v>23</v>
      </c>
      <c r="C93" s="4" t="s">
        <v>24</v>
      </c>
    </row>
    <row r="94" spans="1:35" hidden="1">
      <c r="A94" s="4" t="s">
        <v>9</v>
      </c>
      <c r="B94" s="4" t="s">
        <v>91</v>
      </c>
      <c r="C94" s="4" t="s">
        <v>92</v>
      </c>
    </row>
    <row r="95" spans="1:35" hidden="1">
      <c r="A95" s="4" t="s">
        <v>9</v>
      </c>
      <c r="B95" s="4" t="s">
        <v>93</v>
      </c>
      <c r="C95" s="4" t="s">
        <v>94</v>
      </c>
    </row>
    <row r="96" spans="1:35" hidden="1">
      <c r="A96" s="4" t="s">
        <v>9</v>
      </c>
      <c r="B96" s="4" t="s">
        <v>164</v>
      </c>
      <c r="C96" s="4" t="s">
        <v>163</v>
      </c>
    </row>
    <row r="97" spans="1:3" hidden="1">
      <c r="A97" s="4" t="s">
        <v>9</v>
      </c>
      <c r="B97" s="4" t="s">
        <v>293</v>
      </c>
      <c r="C97" s="4" t="s">
        <v>294</v>
      </c>
    </row>
    <row r="98" spans="1:3" hidden="1">
      <c r="A98" s="4" t="s">
        <v>9</v>
      </c>
      <c r="B98" s="4" t="s">
        <v>248</v>
      </c>
      <c r="C98" s="4" t="s">
        <v>249</v>
      </c>
    </row>
    <row r="99" spans="1:3" hidden="1">
      <c r="A99" s="4" t="s">
        <v>27</v>
      </c>
      <c r="B99" s="4" t="s">
        <v>95</v>
      </c>
      <c r="C99" s="4" t="s">
        <v>96</v>
      </c>
    </row>
    <row r="100" spans="1:3" hidden="1">
      <c r="A100" s="4" t="s">
        <v>27</v>
      </c>
      <c r="B100" s="4" t="s">
        <v>97</v>
      </c>
      <c r="C100" s="4" t="s">
        <v>98</v>
      </c>
    </row>
    <row r="101" spans="1:3" hidden="1">
      <c r="A101" s="4" t="s">
        <v>27</v>
      </c>
      <c r="B101" s="4" t="s">
        <v>99</v>
      </c>
      <c r="C101" s="4" t="s">
        <v>100</v>
      </c>
    </row>
    <row r="102" spans="1:3" hidden="1">
      <c r="A102" s="4" t="s">
        <v>27</v>
      </c>
      <c r="B102" s="4" t="s">
        <v>101</v>
      </c>
      <c r="C102" s="4" t="s">
        <v>102</v>
      </c>
    </row>
    <row r="103" spans="1:3" hidden="1">
      <c r="A103" s="4" t="s">
        <v>27</v>
      </c>
      <c r="B103" s="4" t="s">
        <v>103</v>
      </c>
      <c r="C103" s="4" t="s">
        <v>104</v>
      </c>
    </row>
    <row r="104" spans="1:3" hidden="1">
      <c r="A104" s="4" t="s">
        <v>27</v>
      </c>
      <c r="B104" s="4" t="s">
        <v>105</v>
      </c>
      <c r="C104" s="4" t="s">
        <v>106</v>
      </c>
    </row>
    <row r="105" spans="1:3" hidden="1">
      <c r="A105" s="4" t="s">
        <v>27</v>
      </c>
      <c r="B105" s="4" t="s">
        <v>28</v>
      </c>
      <c r="C105" s="4" t="s">
        <v>29</v>
      </c>
    </row>
    <row r="106" spans="1:3" hidden="1">
      <c r="A106" s="4" t="s">
        <v>107</v>
      </c>
      <c r="B106" s="4" t="s">
        <v>108</v>
      </c>
      <c r="C106" s="4" t="s">
        <v>109</v>
      </c>
    </row>
    <row r="107" spans="1:3" hidden="1">
      <c r="A107" s="4" t="s">
        <v>107</v>
      </c>
      <c r="B107" s="4" t="s">
        <v>110</v>
      </c>
      <c r="C107" s="4" t="s">
        <v>111</v>
      </c>
    </row>
    <row r="108" spans="1:3" hidden="1">
      <c r="A108" s="4" t="s">
        <v>107</v>
      </c>
      <c r="B108" s="4" t="s">
        <v>250</v>
      </c>
      <c r="C108" s="4" t="s">
        <v>251</v>
      </c>
    </row>
    <row r="109" spans="1:3" hidden="1">
      <c r="A109" s="4" t="s">
        <v>107</v>
      </c>
      <c r="B109" s="4" t="s">
        <v>252</v>
      </c>
      <c r="C109" s="4" t="s">
        <v>253</v>
      </c>
    </row>
    <row r="110" spans="1:3" hidden="1">
      <c r="A110" s="4" t="s">
        <v>107</v>
      </c>
      <c r="B110" s="4" t="s">
        <v>254</v>
      </c>
      <c r="C110" s="4" t="s">
        <v>255</v>
      </c>
    </row>
    <row r="111" spans="1:3" hidden="1">
      <c r="A111" s="4" t="s">
        <v>107</v>
      </c>
      <c r="B111" s="4" t="s">
        <v>256</v>
      </c>
      <c r="C111" s="4" t="s">
        <v>257</v>
      </c>
    </row>
    <row r="112" spans="1:3" hidden="1">
      <c r="A112" s="4" t="s">
        <v>33</v>
      </c>
      <c r="B112" s="4" t="s">
        <v>34</v>
      </c>
      <c r="C112" s="4" t="s">
        <v>35</v>
      </c>
    </row>
    <row r="113" spans="1:3" hidden="1">
      <c r="A113" s="4" t="s">
        <v>258</v>
      </c>
      <c r="B113" s="4" t="s">
        <v>259</v>
      </c>
      <c r="C113" s="4" t="s">
        <v>260</v>
      </c>
    </row>
    <row r="114" spans="1:3" hidden="1">
      <c r="A114" s="4" t="s">
        <v>258</v>
      </c>
      <c r="B114" s="4" t="s">
        <v>261</v>
      </c>
      <c r="C114" s="4" t="s">
        <v>262</v>
      </c>
    </row>
    <row r="115" spans="1:3" hidden="1">
      <c r="A115" s="4" t="s">
        <v>41</v>
      </c>
      <c r="B115" s="4" t="s">
        <v>42</v>
      </c>
      <c r="C115" s="4" t="s">
        <v>43</v>
      </c>
    </row>
    <row r="116" spans="1:3" hidden="1">
      <c r="A116" s="4" t="s">
        <v>263</v>
      </c>
      <c r="B116" s="4" t="s">
        <v>264</v>
      </c>
      <c r="C116" s="4" t="s">
        <v>265</v>
      </c>
    </row>
    <row r="117" spans="1:3" hidden="1">
      <c r="A117" s="4" t="s">
        <v>263</v>
      </c>
      <c r="B117" s="4" t="s">
        <v>266</v>
      </c>
      <c r="C117" s="4" t="s">
        <v>267</v>
      </c>
    </row>
    <row r="118" spans="1:3" hidden="1">
      <c r="A118" s="4" t="s">
        <v>114</v>
      </c>
      <c r="B118" s="4" t="s">
        <v>115</v>
      </c>
      <c r="C118" s="4" t="s">
        <v>116</v>
      </c>
    </row>
    <row r="119" spans="1:3" hidden="1">
      <c r="A119" s="4" t="s">
        <v>44</v>
      </c>
      <c r="B119" s="4" t="s">
        <v>45</v>
      </c>
      <c r="C119" s="4" t="s">
        <v>46</v>
      </c>
    </row>
    <row r="120" spans="1:3" hidden="1">
      <c r="A120" s="4" t="s">
        <v>120</v>
      </c>
      <c r="B120" s="4" t="s">
        <v>271</v>
      </c>
      <c r="C120" s="4" t="s">
        <v>272</v>
      </c>
    </row>
    <row r="121" spans="1:3" hidden="1">
      <c r="A121" s="4" t="s">
        <v>120</v>
      </c>
      <c r="B121" s="4" t="s">
        <v>273</v>
      </c>
      <c r="C121" s="4" t="s">
        <v>274</v>
      </c>
    </row>
    <row r="122" spans="1:3" hidden="1">
      <c r="A122" s="4" t="s">
        <v>120</v>
      </c>
      <c r="B122" s="4" t="s">
        <v>121</v>
      </c>
      <c r="C122" s="4" t="s">
        <v>122</v>
      </c>
    </row>
    <row r="123" spans="1:3" hidden="1">
      <c r="A123" s="4" t="s">
        <v>120</v>
      </c>
      <c r="B123" s="4" t="s">
        <v>275</v>
      </c>
      <c r="C123" s="4" t="s">
        <v>276</v>
      </c>
    </row>
    <row r="124" spans="1:3" hidden="1">
      <c r="A124" s="4" t="s">
        <v>120</v>
      </c>
      <c r="B124" s="4" t="s">
        <v>198</v>
      </c>
      <c r="C124" s="4" t="s">
        <v>199</v>
      </c>
    </row>
    <row r="125" spans="1:3" hidden="1">
      <c r="A125" s="4" t="s">
        <v>120</v>
      </c>
      <c r="B125" s="4" t="s">
        <v>277</v>
      </c>
      <c r="C125" s="4" t="s">
        <v>278</v>
      </c>
    </row>
    <row r="126" spans="1:3" hidden="1">
      <c r="A126" s="4" t="s">
        <v>279</v>
      </c>
      <c r="B126" s="4" t="s">
        <v>280</v>
      </c>
      <c r="C126" s="4" t="s">
        <v>281</v>
      </c>
    </row>
    <row r="127" spans="1:3" hidden="1">
      <c r="A127" s="4" t="s">
        <v>282</v>
      </c>
      <c r="B127" s="4" t="s">
        <v>283</v>
      </c>
      <c r="C127" s="4" t="s">
        <v>284</v>
      </c>
    </row>
    <row r="128" spans="1:3" hidden="1">
      <c r="A128" s="4" t="s">
        <v>285</v>
      </c>
      <c r="B128" s="4" t="s">
        <v>286</v>
      </c>
      <c r="C128" s="4" t="s">
        <v>287</v>
      </c>
    </row>
    <row r="129" spans="1:39" hidden="1">
      <c r="A129" s="4" t="s">
        <v>14</v>
      </c>
      <c r="B129" s="4" t="s">
        <v>15</v>
      </c>
      <c r="C129" s="4" t="s">
        <v>16</v>
      </c>
    </row>
    <row r="130" spans="1:39" hidden="1">
      <c r="A130" s="4" t="s">
        <v>14</v>
      </c>
      <c r="B130" s="4" t="s">
        <v>17</v>
      </c>
      <c r="C130" s="4" t="s">
        <v>18</v>
      </c>
    </row>
    <row r="131" spans="1:39" hidden="1">
      <c r="A131" s="4" t="s">
        <v>14</v>
      </c>
      <c r="B131" s="4" t="s">
        <v>201</v>
      </c>
      <c r="C131" s="4" t="s">
        <v>202</v>
      </c>
    </row>
    <row r="132" spans="1:39" hidden="1">
      <c r="A132" s="4" t="s">
        <v>14</v>
      </c>
      <c r="B132" s="4" t="s">
        <v>203</v>
      </c>
      <c r="C132" s="4" t="s">
        <v>204</v>
      </c>
    </row>
    <row r="133" spans="1:39" hidden="1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433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4337" r:id="rId7" name="CommandButton1"/>
      </mc:Fallback>
    </mc:AlternateContent>
    <mc:AlternateContent xmlns:mc="http://schemas.openxmlformats.org/markup-compatibility/2006">
      <mc:Choice Requires="x14">
        <control shapeId="1433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4338" r:id="rId9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40</vt:i4>
      </vt:variant>
      <vt:variant>
        <vt:lpstr>Benoemde bereiken</vt:lpstr>
      </vt:variant>
      <vt:variant>
        <vt:i4>7</vt:i4>
      </vt:variant>
    </vt:vector>
  </HeadingPairs>
  <TitlesOfParts>
    <vt:vector size="47" baseType="lpstr">
      <vt:lpstr>niuewjaarsupdate ogo200001</vt:lpstr>
      <vt:lpstr>rgo200003</vt:lpstr>
      <vt:lpstr>Checklijst dvsa</vt:lpstr>
      <vt:lpstr>batch55</vt:lpstr>
      <vt:lpstr>Blad1</vt:lpstr>
      <vt:lpstr>rgo190041</vt:lpstr>
      <vt:lpstr>rgo190039</vt:lpstr>
      <vt:lpstr>batch54</vt:lpstr>
      <vt:lpstr>batch53</vt:lpstr>
      <vt:lpstr>rgo190036</vt:lpstr>
      <vt:lpstr>rgo190035</vt:lpstr>
      <vt:lpstr>batch52</vt:lpstr>
      <vt:lpstr>rgo190031</vt:lpstr>
      <vt:lpstr>batch51</vt:lpstr>
      <vt:lpstr>rgo190030sabrina</vt:lpstr>
      <vt:lpstr>rde190006</vt:lpstr>
      <vt:lpstr>batch50</vt:lpstr>
      <vt:lpstr>rgo190021</vt:lpstr>
      <vt:lpstr>rgo190023</vt:lpstr>
      <vt:lpstr>batch49</vt:lpstr>
      <vt:lpstr>mst rijschoolkortrijk</vt:lpstr>
      <vt:lpstr>batch48</vt:lpstr>
      <vt:lpstr>rgo190016</vt:lpstr>
      <vt:lpstr>rgo190015</vt:lpstr>
      <vt:lpstr>batch47</vt:lpstr>
      <vt:lpstr>batch46</vt:lpstr>
      <vt:lpstr>mst (template)save-as (6)</vt:lpstr>
      <vt:lpstr>rgo190011</vt:lpstr>
      <vt:lpstr>rgo190010</vt:lpstr>
      <vt:lpstr>RGO190009 a-s.be kris buyl.</vt:lpstr>
      <vt:lpstr>rgo180032</vt:lpstr>
      <vt:lpstr>batch43</vt:lpstr>
      <vt:lpstr>rgo190003</vt:lpstr>
      <vt:lpstr>rgo180008-batch3</vt:lpstr>
      <vt:lpstr>batch44</vt:lpstr>
      <vt:lpstr>RGO190005 batchv5</vt:lpstr>
      <vt:lpstr>batch45</vt:lpstr>
      <vt:lpstr>rgo190006</vt:lpstr>
      <vt:lpstr>rgo190007</vt:lpstr>
      <vt:lpstr>rgo190008</vt:lpstr>
      <vt:lpstr>batch52!Afdrukbereik</vt:lpstr>
      <vt:lpstr>batch53!Afdrukbereik</vt:lpstr>
      <vt:lpstr>batch54!Afdrukbereik</vt:lpstr>
      <vt:lpstr>batch55!Afdrukbereik</vt:lpstr>
      <vt:lpstr>'niuewjaarsupdate ogo200001'!Afdrukbereik</vt:lpstr>
      <vt:lpstr>'rgo200003'!Afdrukbereik</vt:lpstr>
      <vt:lpstr>'Checklijst dvsa'!Print_Area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2020-02-14T07:46:45Z</cp:lastPrinted>
  <dcterms:created xsi:type="dcterms:W3CDTF">2018-12-18T07:43:50Z</dcterms:created>
  <dcterms:modified xsi:type="dcterms:W3CDTF">2020-02-14T09:18:22Z</dcterms:modified>
</cp:coreProperties>
</file>