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3D6640A9-9D3D-7043-9E99-3159E1E6162E}" xr6:coauthVersionLast="47" xr6:coauthVersionMax="47" xr10:uidLastSave="{00000000-0000-0000-0000-000000000000}"/>
  <bookViews>
    <workbookView xWindow="0" yWindow="500" windowWidth="28800" windowHeight="16280" firstSheet="9" activeTab="18" xr2:uid="{00000000-000D-0000-FFFF-FFFF00000000}"/>
  </bookViews>
  <sheets>
    <sheet name="СБОР ДАННЫХ" sheetId="1" r:id="rId1"/>
    <sheet name="Выод данных" sheetId="2" r:id="rId2"/>
    <sheet name="Сводная" sheetId="3" r:id="rId3"/>
    <sheet name="02.18" sheetId="4" r:id="rId4"/>
    <sheet name="27.04.21" sheetId="5" r:id="rId5"/>
    <sheet name="План на цены 2022" sheetId="6" r:id="rId6"/>
    <sheet name="27.01.22" sheetId="7" r:id="rId7"/>
    <sheet name="15.03.22" sheetId="8" r:id="rId8"/>
    <sheet name="22.03.22" sheetId="9" r:id="rId9"/>
    <sheet name="9.04.22" sheetId="10" r:id="rId10"/>
    <sheet name="10.05.22" sheetId="11" r:id="rId11"/>
    <sheet name="23.05.22 " sheetId="12" r:id="rId12"/>
    <sheet name="15.06.22" sheetId="13" r:id="rId13"/>
    <sheet name="4.07.22" sheetId="14" r:id="rId14"/>
    <sheet name="26.10.22" sheetId="15" r:id="rId15"/>
    <sheet name="21.01.23" sheetId="16" r:id="rId16"/>
    <sheet name="22.01.23" sheetId="17" r:id="rId17"/>
    <sheet name="25.01.23" sheetId="18" r:id="rId18"/>
    <sheet name="26.01.23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9" l="1"/>
  <c r="O8" i="19"/>
  <c r="B8" i="19" s="1"/>
  <c r="S6" i="19"/>
  <c r="R6" i="19"/>
  <c r="Q6" i="19"/>
  <c r="P6" i="19"/>
  <c r="N6" i="19"/>
  <c r="M6" i="19"/>
  <c r="L6" i="19"/>
  <c r="K6" i="19"/>
  <c r="J6" i="19"/>
  <c r="I6" i="19"/>
  <c r="H6" i="19"/>
  <c r="G6" i="19"/>
  <c r="F6" i="19"/>
  <c r="E6" i="19"/>
  <c r="D6" i="19"/>
  <c r="Q3" i="19"/>
  <c r="O3" i="19"/>
  <c r="O6" i="19" s="1"/>
  <c r="B3" i="19"/>
  <c r="B6" i="19" s="1"/>
  <c r="Q2" i="19"/>
  <c r="O2" i="19"/>
  <c r="B2" i="19"/>
  <c r="Q8" i="18"/>
  <c r="O8" i="18"/>
  <c r="B8" i="18" s="1"/>
  <c r="Q3" i="18"/>
  <c r="Q6" i="18" s="1"/>
  <c r="Q2" i="18"/>
  <c r="O3" i="18"/>
  <c r="O6" i="18" s="1"/>
  <c r="O2" i="18"/>
  <c r="S6" i="18"/>
  <c r="R6" i="18"/>
  <c r="P6" i="18"/>
  <c r="N6" i="18"/>
  <c r="M6" i="18"/>
  <c r="L6" i="18"/>
  <c r="K6" i="18"/>
  <c r="J6" i="18"/>
  <c r="I6" i="18"/>
  <c r="H6" i="18"/>
  <c r="G6" i="18"/>
  <c r="F6" i="18"/>
  <c r="E6" i="18"/>
  <c r="D6" i="18"/>
  <c r="B3" i="18"/>
  <c r="B6" i="18" s="1"/>
  <c r="B2" i="18"/>
  <c r="B8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6" i="17"/>
  <c r="B3" i="17"/>
  <c r="B2" i="17"/>
  <c r="B8" i="16"/>
  <c r="B6" i="16"/>
  <c r="B3" i="16"/>
  <c r="B2" i="16"/>
  <c r="D8" i="15"/>
  <c r="L6" i="15"/>
  <c r="K6" i="15"/>
  <c r="J6" i="15"/>
  <c r="I6" i="15"/>
  <c r="H6" i="15"/>
  <c r="G6" i="15"/>
  <c r="F6" i="15"/>
  <c r="E6" i="15"/>
  <c r="D6" i="15"/>
  <c r="C6" i="15"/>
  <c r="B6" i="15"/>
  <c r="A6" i="15"/>
  <c r="H2" i="15"/>
  <c r="D6" i="14"/>
  <c r="M4" i="14"/>
  <c r="L4" i="14"/>
  <c r="J4" i="14"/>
  <c r="I4" i="14"/>
  <c r="H4" i="14"/>
  <c r="F4" i="14"/>
  <c r="E4" i="14"/>
  <c r="D4" i="14"/>
  <c r="C4" i="14"/>
  <c r="B4" i="14"/>
  <c r="H2" i="14"/>
  <c r="D8" i="13"/>
  <c r="G6" i="13"/>
  <c r="G5" i="13"/>
  <c r="M4" i="13"/>
  <c r="L4" i="13"/>
  <c r="J4" i="13"/>
  <c r="I4" i="13"/>
  <c r="H4" i="13"/>
  <c r="G4" i="13"/>
  <c r="F4" i="13"/>
  <c r="E4" i="13"/>
  <c r="D4" i="13"/>
  <c r="C4" i="13"/>
  <c r="B4" i="13"/>
  <c r="G3" i="13"/>
  <c r="G4" i="14" s="1"/>
  <c r="I2" i="13"/>
  <c r="H2" i="13"/>
  <c r="G6" i="12"/>
  <c r="G5" i="12"/>
  <c r="L4" i="12"/>
  <c r="K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M4" i="11"/>
  <c r="L4" i="11"/>
  <c r="J4" i="11"/>
  <c r="I4" i="11"/>
  <c r="H4" i="11"/>
  <c r="G4" i="11"/>
  <c r="F4" i="11"/>
  <c r="E4" i="11"/>
  <c r="D4" i="11"/>
  <c r="C4" i="11"/>
  <c r="B4" i="11"/>
  <c r="G3" i="11"/>
  <c r="I2" i="11"/>
  <c r="H2" i="11"/>
  <c r="G6" i="10"/>
  <c r="G5" i="10"/>
  <c r="L4" i="10"/>
  <c r="K4" i="10"/>
  <c r="J4" i="10"/>
  <c r="I4" i="10"/>
  <c r="H4" i="10"/>
  <c r="G4" i="10"/>
  <c r="F4" i="10"/>
  <c r="E4" i="10"/>
  <c r="D4" i="10"/>
  <c r="C4" i="10"/>
  <c r="B4" i="10"/>
  <c r="G3" i="10"/>
  <c r="I2" i="10"/>
  <c r="G9" i="9"/>
  <c r="G7" i="9"/>
  <c r="G6" i="9"/>
  <c r="L5" i="9"/>
  <c r="K5" i="9"/>
  <c r="J5" i="9"/>
  <c r="I5" i="9"/>
  <c r="H5" i="9"/>
  <c r="G5" i="9"/>
  <c r="F5" i="9"/>
  <c r="E5" i="9"/>
  <c r="D5" i="9"/>
  <c r="C5" i="9"/>
  <c r="B5" i="9"/>
  <c r="G4" i="9"/>
  <c r="I3" i="9"/>
  <c r="G8" i="8"/>
  <c r="G6" i="8"/>
  <c r="G5" i="8"/>
  <c r="L4" i="8"/>
  <c r="K4" i="8"/>
  <c r="J4" i="8"/>
  <c r="I4" i="8"/>
  <c r="H4" i="8"/>
  <c r="G4" i="8"/>
  <c r="F4" i="8"/>
  <c r="E4" i="8"/>
  <c r="D4" i="8"/>
  <c r="C4" i="8"/>
  <c r="B4" i="8"/>
  <c r="G3" i="8"/>
  <c r="I2" i="8"/>
  <c r="G8" i="7"/>
  <c r="D6" i="7"/>
  <c r="D5" i="7"/>
  <c r="J4" i="7"/>
  <c r="I4" i="7"/>
  <c r="G4" i="7"/>
  <c r="F4" i="7"/>
  <c r="E4" i="7"/>
  <c r="D4" i="7"/>
  <c r="C4" i="7"/>
  <c r="B4" i="7"/>
  <c r="I2" i="7"/>
  <c r="H12" i="6"/>
  <c r="E12" i="6"/>
  <c r="H11" i="6"/>
  <c r="E11" i="6"/>
  <c r="H10" i="6"/>
  <c r="E10" i="6"/>
  <c r="H9" i="6"/>
  <c r="E9" i="6"/>
  <c r="H6" i="6"/>
  <c r="E6" i="6"/>
  <c r="H5" i="6"/>
  <c r="E5" i="6"/>
  <c r="H4" i="6"/>
  <c r="E4" i="6"/>
  <c r="H3" i="6"/>
  <c r="E3" i="6"/>
  <c r="G8" i="5"/>
  <c r="J4" i="5"/>
  <c r="I4" i="5"/>
  <c r="G4" i="5"/>
  <c r="F4" i="5"/>
  <c r="E4" i="5"/>
  <c r="D4" i="5"/>
  <c r="B4" i="5"/>
  <c r="G6" i="3"/>
  <c r="F3" i="3"/>
  <c r="D8" i="2"/>
  <c r="D6" i="2"/>
  <c r="B2" i="2"/>
  <c r="B1" i="2"/>
  <c r="F6" i="1"/>
  <c r="F4" i="3" s="1"/>
  <c r="F5" i="1"/>
  <c r="D4" i="2" s="1"/>
  <c r="G5" i="3" l="1"/>
  <c r="G4" i="3"/>
  <c r="D5" i="2"/>
  <c r="D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1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A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A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<sst xmlns="http://schemas.openxmlformats.org/spreadsheetml/2006/main" count="740" uniqueCount="95">
  <si>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</si>
  <si>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</si>
  <si>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</si>
  <si>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</si>
  <si>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</si>
  <si>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</si>
  <si>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</si>
  <si>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</si>
  <si>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</si>
  <si>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</si>
  <si>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</si>
  <si>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</si>
  <si>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</si>
  <si>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</si>
  <si>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</si>
  <si>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</si>
  <si>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Кристальная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</si>
  <si>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</si>
  <si>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</si>
  <si>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</si>
  <si>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</si>
  <si>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</si>
  <si>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</si>
  <si>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</si>
  <si>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</si>
  <si>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</si>
  <si>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</si>
  <si>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</si>
  <si>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</si>
  <si>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</si>
  <si>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</si>
  <si>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</si>
  <si>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</si>
  <si>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</si>
  <si>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</si>
  <si>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</si>
  <si>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</si>
  <si>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</si>
  <si>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</si>
  <si>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</si>
  <si>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</si>
  <si>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</si>
  <si>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</si>
  <si>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</si>
  <si>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</si>
  <si>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</si>
  <si>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</si>
  <si>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</si>
  <si>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</si>
  <si>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</si>
  <si>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</si>
  <si>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</si>
  <si>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</si>
  <si>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</si>
  <si>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</si>
  <si>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</si>
  <si>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</si>
  <si>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</si>
  <si>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</si>
  <si>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</si>
  <si>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</si>
  <si>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</si>
  <si>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</si>
  <si>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</si>
  <si>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</si>
  <si>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</si>
  <si>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</si>
  <si>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</si>
  <si>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</si>
  <si>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</si>
  <si>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</si>
  <si>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</si>
  <si>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</si>
  <si>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</si>
  <si>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</si>
  <si>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</si>
  <si>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</si>
  <si>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</si>
  <si>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</si>
  <si>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</si>
  <si>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</si>
  <si>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</si>
  <si>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</si>
  <si>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</si>
  <si>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</si>
  <si>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</si>
  <si>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</si>
  <si>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</si>
  <si>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</si>
  <si>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Горный ОАЗИС</t>
  </si>
  <si>
    <t>Люкс вода Люксик</t>
  </si>
  <si>
    <t>Ниагара</t>
  </si>
  <si>
    <t>Ниагара Премиум Кавказ</t>
  </si>
  <si>
    <t xml:space="preserve">Изм.цены с </t>
  </si>
  <si>
    <t>прошлой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</si>
</sst>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F-F946-8A0F-D1A450DC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46" t="s">
        <v>4</v>
      </c>
      <c r="F1" t="s">
        <v>5</v>
      </c>
    </row>
    <row r="2" spans="1:6" x14ac:dyDescent="0.2">
      <c r="A2" s="36">
        <v>44894</v>
      </c>
      <c r="B2" t="s">
        <v>6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6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6</v>
      </c>
      <c r="C4" t="s">
        <v>7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6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6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6</v>
      </c>
      <c r="C7" t="s">
        <v>7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76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x14ac:dyDescent="0.2">
      <c r="A8" s="14" t="s">
        <v>25</v>
      </c>
      <c r="B8" s="15">
        <v>270</v>
      </c>
      <c r="C8" s="15">
        <v>400</v>
      </c>
      <c r="D8" s="15" t="s">
        <v>35</v>
      </c>
      <c r="E8" s="15">
        <v>450</v>
      </c>
      <c r="F8" s="15"/>
      <c r="G8" s="15" t="s">
        <v>35</v>
      </c>
      <c r="H8" s="15" t="s">
        <v>35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78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zoomScale="125" zoomScaleNormal="70" workbookViewId="0">
      <pane xSplit="3" topLeftCell="D1" activePane="topRight" state="frozen"/>
      <selection pane="topRight" activeCell="C10" sqref="C10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79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.5" customHeight="1" thickBot="1" x14ac:dyDescent="0.25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80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82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39</v>
      </c>
      <c r="B5" s="18"/>
      <c r="C5" s="18"/>
      <c r="D5" s="18"/>
      <c r="E5" s="18"/>
      <c r="F5" s="18" t="s">
        <v>50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25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35</v>
      </c>
      <c r="J6" s="15">
        <v>400</v>
      </c>
      <c r="K6" s="15"/>
      <c r="L6" s="35">
        <v>250</v>
      </c>
      <c r="M6" s="35" t="s">
        <v>35</v>
      </c>
    </row>
    <row r="7" spans="1:13" ht="58.5" customHeight="1" thickBot="1" x14ac:dyDescent="0.25">
      <c r="A7" s="91" t="s">
        <v>26</v>
      </c>
      <c r="B7" s="19" t="s">
        <v>51</v>
      </c>
      <c r="C7" s="16"/>
      <c r="D7" s="19" t="s">
        <v>52</v>
      </c>
      <c r="E7" s="19" t="s">
        <v>53</v>
      </c>
      <c r="F7" s="16" t="s">
        <v>48</v>
      </c>
      <c r="G7" s="19" t="s">
        <v>54</v>
      </c>
      <c r="H7" s="19" t="s">
        <v>55</v>
      </c>
      <c r="I7" s="19" t="s">
        <v>48</v>
      </c>
      <c r="J7" s="19" t="s">
        <v>56</v>
      </c>
      <c r="K7" s="19"/>
      <c r="L7" s="19" t="s">
        <v>48</v>
      </c>
      <c r="M7" s="19"/>
    </row>
    <row r="8" spans="1:13" ht="58.5" customHeight="1" thickBot="1" x14ac:dyDescent="0.25">
      <c r="A8" s="92"/>
      <c r="B8" s="20" t="s">
        <v>57</v>
      </c>
      <c r="C8" s="8"/>
      <c r="D8" s="20" t="s">
        <v>54</v>
      </c>
      <c r="E8" s="20" t="s">
        <v>58</v>
      </c>
      <c r="F8" s="8" t="s">
        <v>48</v>
      </c>
      <c r="G8" s="20" t="s">
        <v>59</v>
      </c>
      <c r="H8" s="20" t="s">
        <v>60</v>
      </c>
      <c r="I8" s="20" t="s">
        <v>48</v>
      </c>
      <c r="J8" s="20" t="s">
        <v>61</v>
      </c>
      <c r="K8" s="38"/>
      <c r="L8" s="19" t="s">
        <v>48</v>
      </c>
      <c r="M8" s="19"/>
    </row>
    <row r="9" spans="1:13" ht="43.5" customHeight="1" x14ac:dyDescent="0.2">
      <c r="A9" s="92"/>
      <c r="B9" s="20" t="s">
        <v>62</v>
      </c>
      <c r="C9" s="8"/>
      <c r="D9" s="20" t="s">
        <v>63</v>
      </c>
      <c r="E9" s="20" t="s">
        <v>64</v>
      </c>
      <c r="F9" s="8" t="s">
        <v>48</v>
      </c>
      <c r="G9" s="20" t="s">
        <v>65</v>
      </c>
      <c r="H9" s="20" t="s">
        <v>66</v>
      </c>
      <c r="I9" s="20" t="s">
        <v>48</v>
      </c>
      <c r="J9" s="20" t="s">
        <v>67</v>
      </c>
      <c r="K9" s="38"/>
      <c r="L9" s="19" t="s">
        <v>48</v>
      </c>
      <c r="M9" s="20" t="s">
        <v>68</v>
      </c>
    </row>
    <row r="10" spans="1:13" ht="29.5" customHeight="1" thickBot="1" x14ac:dyDescent="0.25">
      <c r="A10" s="93"/>
      <c r="B10" s="9" t="s">
        <v>69</v>
      </c>
      <c r="C10" s="9"/>
      <c r="D10" s="21" t="s">
        <v>70</v>
      </c>
      <c r="E10" s="9"/>
      <c r="F10" s="9"/>
      <c r="G10" s="21"/>
      <c r="H10" s="21"/>
      <c r="I10" s="21"/>
      <c r="J10" s="21"/>
      <c r="K10" s="21"/>
      <c r="L10" s="21" t="s">
        <v>71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72</v>
      </c>
      <c r="C19" s="42" t="s">
        <v>73</v>
      </c>
      <c r="D19" s="13" t="s">
        <v>34</v>
      </c>
      <c r="E19" s="13" t="s">
        <v>14</v>
      </c>
      <c r="F19" s="13" t="s">
        <v>16</v>
      </c>
      <c r="G19" s="13" t="s">
        <v>17</v>
      </c>
      <c r="H19" s="13" t="s">
        <v>18</v>
      </c>
      <c r="I19" s="13" t="s">
        <v>19</v>
      </c>
      <c r="J19" s="13" t="s">
        <v>20</v>
      </c>
      <c r="K19" s="13" t="s">
        <v>77</v>
      </c>
      <c r="L19" s="13" t="s">
        <v>32</v>
      </c>
      <c r="M19" s="13" t="s">
        <v>33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72</v>
      </c>
      <c r="C1" s="42" t="s">
        <v>73</v>
      </c>
      <c r="D1" s="13" t="s">
        <v>12</v>
      </c>
      <c r="E1" s="13" t="s">
        <v>14</v>
      </c>
      <c r="F1" s="61" t="s">
        <v>16</v>
      </c>
      <c r="G1" s="61" t="s">
        <v>17</v>
      </c>
      <c r="H1" s="61" t="s">
        <v>18</v>
      </c>
      <c r="I1" s="61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.5" customHeight="1" thickBot="1" x14ac:dyDescent="0.25">
      <c r="A9" s="91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customHeight="1" thickBot="1" x14ac:dyDescent="0.25">
      <c r="A10" s="92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customHeight="1" x14ac:dyDescent="0.2">
      <c r="A11" s="92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"/>
  <sheetViews>
    <sheetView zoomScale="150" workbookViewId="0">
      <selection activeCell="B3" sqref="B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2"/>
      <c r="M6" s="67"/>
      <c r="N6" s="69"/>
      <c r="O6" s="69"/>
      <c r="P6" s="69"/>
      <c r="Q6" s="69"/>
      <c r="R6" s="69"/>
      <c r="S6" s="77"/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400</v>
      </c>
      <c r="K8" s="89" t="s">
        <v>81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80" t="s">
        <v>81</v>
      </c>
      <c r="S8" s="81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"/>
  <sheetViews>
    <sheetView topLeftCell="J1" zoomScale="157" workbookViewId="0">
      <selection activeCell="J15" sqref="J15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400</v>
      </c>
      <c r="K8" s="89" t="s">
        <v>81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79" t="s">
        <v>81</v>
      </c>
      <c r="S8" s="81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"/>
  <sheetViews>
    <sheetView workbookViewId="0">
      <selection activeCell="K34" sqref="A1:XFD1048576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323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285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340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57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170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350</v>
      </c>
      <c r="K8" s="89" t="s">
        <v>81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81</v>
      </c>
      <c r="S8" s="81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8CC2-06DA-684B-B923-EAF14D7B6302}">
  <dimension ref="A1:S8"/>
  <sheetViews>
    <sheetView tabSelected="1" workbookViewId="0">
      <selection sqref="A1:XFD1048576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72</v>
      </c>
      <c r="C1" s="42" t="s">
        <v>73</v>
      </c>
      <c r="D1" s="13" t="s">
        <v>84</v>
      </c>
      <c r="E1" s="13" t="s">
        <v>85</v>
      </c>
      <c r="F1" s="64" t="s">
        <v>86</v>
      </c>
      <c r="G1" s="64" t="s">
        <v>87</v>
      </c>
      <c r="H1" s="64" t="s">
        <v>88</v>
      </c>
      <c r="I1" s="13" t="s">
        <v>20</v>
      </c>
      <c r="J1" s="13" t="s">
        <v>16</v>
      </c>
      <c r="K1" s="13" t="s">
        <v>89</v>
      </c>
      <c r="L1" s="13" t="s">
        <v>32</v>
      </c>
      <c r="M1" s="65" t="s">
        <v>12</v>
      </c>
      <c r="N1" s="70" t="s">
        <v>90</v>
      </c>
      <c r="O1" s="71" t="s">
        <v>91</v>
      </c>
      <c r="P1" s="71" t="s">
        <v>15</v>
      </c>
      <c r="Q1" s="71" t="s">
        <v>92</v>
      </c>
      <c r="R1" s="71" t="s">
        <v>19</v>
      </c>
      <c r="S1" s="72" t="s">
        <v>17</v>
      </c>
    </row>
    <row r="2" spans="1:19" x14ac:dyDescent="0.2">
      <c r="A2" s="82" t="s">
        <v>21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81</v>
      </c>
      <c r="K2" s="83" t="s">
        <v>81</v>
      </c>
      <c r="L2" s="84">
        <v>200</v>
      </c>
      <c r="M2" s="73">
        <v>323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36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285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340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57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170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25</v>
      </c>
      <c r="B8" s="7">
        <f>MIN(D8:S8)</f>
        <v>250</v>
      </c>
      <c r="C8" s="89"/>
      <c r="D8" s="89" t="s">
        <v>81</v>
      </c>
      <c r="E8" s="89" t="s">
        <v>81</v>
      </c>
      <c r="F8" s="89" t="s">
        <v>81</v>
      </c>
      <c r="G8" s="89" t="s">
        <v>81</v>
      </c>
      <c r="H8" s="89" t="s">
        <v>81</v>
      </c>
      <c r="I8" s="89">
        <v>420</v>
      </c>
      <c r="J8" s="89">
        <v>350</v>
      </c>
      <c r="K8" s="89" t="s">
        <v>81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81</v>
      </c>
      <c r="S8" s="8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8</v>
      </c>
      <c r="B1" s="36">
        <f>'СБОР ДАННЫХ'!A6</f>
        <v>44896</v>
      </c>
    </row>
    <row r="2" spans="1:14" ht="15" customHeight="1" thickBot="1" x14ac:dyDescent="0.25">
      <c r="A2" s="1" t="s">
        <v>9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/>
      <c r="N3" s="13"/>
    </row>
    <row r="4" spans="1:14" x14ac:dyDescent="0.2">
      <c r="A4" s="10" t="s">
        <v>21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22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23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24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25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91" t="s">
        <v>26</v>
      </c>
      <c r="B9" s="16"/>
      <c r="C9" s="16"/>
      <c r="D9" s="16" t="s">
        <v>27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92"/>
      <c r="B10" s="8"/>
      <c r="C10" s="8"/>
      <c r="D10" s="8" t="s">
        <v>28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92"/>
      <c r="B11" s="8"/>
      <c r="C11" s="8"/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30</v>
      </c>
      <c r="B2" s="13" t="s">
        <v>10</v>
      </c>
      <c r="C2" s="13" t="s">
        <v>31</v>
      </c>
      <c r="D2" s="13" t="s">
        <v>11</v>
      </c>
      <c r="E2" s="13" t="s">
        <v>31</v>
      </c>
      <c r="F2" s="13" t="s">
        <v>12</v>
      </c>
      <c r="G2" s="13" t="s">
        <v>31</v>
      </c>
      <c r="H2" s="13" t="s">
        <v>32</v>
      </c>
      <c r="I2" s="13" t="s">
        <v>33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/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 t="s">
        <v>35</v>
      </c>
      <c r="C2" s="11" t="s">
        <v>35</v>
      </c>
      <c r="D2" s="11" t="s">
        <v>35</v>
      </c>
      <c r="E2" s="11" t="s">
        <v>35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</row>
    <row r="3" spans="1:12" x14ac:dyDescent="0.2">
      <c r="A3" s="6" t="s">
        <v>36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37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38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91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92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9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36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41</v>
      </c>
      <c r="B4" s="24">
        <f>1-'02.18'!B3/B3</f>
        <v>0.15000000000000002</v>
      </c>
      <c r="C4" s="24" t="s">
        <v>35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35</v>
      </c>
      <c r="I4" s="24">
        <f>1-'02.18'!I3/I3</f>
        <v>5.555555555555558E-2</v>
      </c>
      <c r="J4" s="24">
        <f>1-'02.18'!J3/J3</f>
        <v>0.2857142857142857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38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39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91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92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42</v>
      </c>
      <c r="G1" s="39">
        <v>44805</v>
      </c>
      <c r="H1" s="5" t="s">
        <v>42</v>
      </c>
    </row>
    <row r="2" spans="1:8" x14ac:dyDescent="0.2">
      <c r="A2" s="37" t="s">
        <v>10</v>
      </c>
    </row>
    <row r="3" spans="1:8" x14ac:dyDescent="0.2">
      <c r="A3" t="s">
        <v>43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44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45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46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47</v>
      </c>
      <c r="E8" s="22"/>
      <c r="F8" s="40"/>
      <c r="H8" s="22"/>
    </row>
    <row r="9" spans="1:8" x14ac:dyDescent="0.2">
      <c r="A9" t="s">
        <v>43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44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45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46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49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35</v>
      </c>
      <c r="I4" s="24">
        <f>1-'27.04.21'!I3/I3</f>
        <v>0</v>
      </c>
      <c r="J4" s="24">
        <f>1-'27.04.21'!J3/J3</f>
        <v>6.6666666666666652E-2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91" t="s">
        <v>26</v>
      </c>
      <c r="B9" s="16" t="s">
        <v>51</v>
      </c>
      <c r="C9" s="16"/>
      <c r="D9" s="16" t="s">
        <v>52</v>
      </c>
      <c r="E9" s="16" t="s">
        <v>53</v>
      </c>
      <c r="F9" s="16" t="s">
        <v>48</v>
      </c>
      <c r="G9" s="16" t="s">
        <v>54</v>
      </c>
      <c r="H9" s="16" t="s">
        <v>55</v>
      </c>
      <c r="I9" s="16" t="s">
        <v>48</v>
      </c>
      <c r="J9" s="16" t="s">
        <v>56</v>
      </c>
      <c r="K9" s="16" t="s">
        <v>48</v>
      </c>
      <c r="L9" s="16"/>
    </row>
    <row r="10" spans="1:12" ht="58.5" customHeight="1" thickBot="1" x14ac:dyDescent="0.25">
      <c r="A10" s="92"/>
      <c r="B10" s="8" t="s">
        <v>57</v>
      </c>
      <c r="C10" s="8"/>
      <c r="D10" s="8" t="s">
        <v>54</v>
      </c>
      <c r="E10" s="8" t="s">
        <v>58</v>
      </c>
      <c r="F10" s="8" t="s">
        <v>48</v>
      </c>
      <c r="G10" s="8" t="s">
        <v>59</v>
      </c>
      <c r="H10" s="8" t="s">
        <v>60</v>
      </c>
      <c r="I10" s="8" t="s">
        <v>48</v>
      </c>
      <c r="J10" s="8" t="s">
        <v>61</v>
      </c>
      <c r="K10" s="16" t="s">
        <v>48</v>
      </c>
      <c r="L10" s="16"/>
    </row>
    <row r="11" spans="1:12" ht="43.5" customHeight="1" x14ac:dyDescent="0.2">
      <c r="A11" s="92"/>
      <c r="B11" s="8" t="s">
        <v>62</v>
      </c>
      <c r="C11" s="8"/>
      <c r="D11" s="8" t="s">
        <v>63</v>
      </c>
      <c r="E11" s="8" t="s">
        <v>64</v>
      </c>
      <c r="F11" s="8" t="s">
        <v>48</v>
      </c>
      <c r="G11" s="8" t="s">
        <v>65</v>
      </c>
      <c r="H11" s="8" t="s">
        <v>66</v>
      </c>
      <c r="I11" s="8" t="s">
        <v>48</v>
      </c>
      <c r="J11" s="8" t="s">
        <v>67</v>
      </c>
      <c r="K11" s="16" t="s">
        <v>48</v>
      </c>
      <c r="L11" s="8" t="s">
        <v>68</v>
      </c>
    </row>
    <row r="12" spans="1:12" ht="29.5" customHeight="1" thickBot="1" x14ac:dyDescent="0.25">
      <c r="A12" s="93"/>
      <c r="B12" s="9" t="s">
        <v>69</v>
      </c>
      <c r="C12" s="9"/>
      <c r="D12" s="9" t="s">
        <v>70</v>
      </c>
      <c r="E12" s="9"/>
      <c r="F12" s="9"/>
      <c r="G12" s="9"/>
      <c r="H12" s="9"/>
      <c r="I12" s="9"/>
      <c r="J12" s="9"/>
      <c r="K12" s="9" t="s">
        <v>71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74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91" t="s">
        <v>26</v>
      </c>
      <c r="B9" s="16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92"/>
      <c r="B10" s="8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92"/>
      <c r="B11" s="8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93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72</v>
      </c>
      <c r="C2" s="13" t="s">
        <v>73</v>
      </c>
      <c r="D2" s="13" t="s">
        <v>34</v>
      </c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32</v>
      </c>
      <c r="L2" s="13" t="s">
        <v>33</v>
      </c>
    </row>
    <row r="3" spans="1:12" x14ac:dyDescent="0.2">
      <c r="A3" s="10" t="s">
        <v>21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48</v>
      </c>
      <c r="L3" s="31">
        <v>200</v>
      </c>
    </row>
    <row r="4" spans="1:12" x14ac:dyDescent="0.2">
      <c r="A4" s="6" t="s">
        <v>36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75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37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38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39</v>
      </c>
      <c r="B8" s="18"/>
      <c r="C8" s="18"/>
      <c r="D8" s="18"/>
      <c r="E8" s="18"/>
      <c r="F8" s="18" t="s">
        <v>50</v>
      </c>
      <c r="G8" s="18"/>
      <c r="H8" s="18"/>
      <c r="I8" s="18"/>
      <c r="J8" s="18"/>
      <c r="K8" s="34"/>
      <c r="L8" s="34"/>
    </row>
    <row r="9" spans="1:12" x14ac:dyDescent="0.2">
      <c r="A9" s="14" t="s">
        <v>25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35</v>
      </c>
      <c r="I9" s="15" t="s">
        <v>35</v>
      </c>
      <c r="J9" s="15">
        <v>400</v>
      </c>
      <c r="K9" s="35">
        <v>250</v>
      </c>
      <c r="L9" s="35" t="s">
        <v>35</v>
      </c>
    </row>
    <row r="10" spans="1:12" ht="58.5" hidden="1" customHeight="1" thickBot="1" x14ac:dyDescent="0.25">
      <c r="A10" s="91" t="s">
        <v>26</v>
      </c>
      <c r="B10" s="19" t="s">
        <v>51</v>
      </c>
      <c r="C10" s="16"/>
      <c r="D10" s="19" t="s">
        <v>52</v>
      </c>
      <c r="E10" s="19" t="s">
        <v>53</v>
      </c>
      <c r="F10" s="16" t="s">
        <v>48</v>
      </c>
      <c r="G10" s="19" t="s">
        <v>54</v>
      </c>
      <c r="H10" s="19" t="s">
        <v>55</v>
      </c>
      <c r="I10" s="19" t="s">
        <v>48</v>
      </c>
      <c r="J10" s="19" t="s">
        <v>56</v>
      </c>
      <c r="K10" s="19" t="s">
        <v>48</v>
      </c>
      <c r="L10" s="19"/>
    </row>
    <row r="11" spans="1:12" ht="58.5" hidden="1" customHeight="1" thickBot="1" x14ac:dyDescent="0.25">
      <c r="A11" s="92"/>
      <c r="B11" s="20" t="s">
        <v>57</v>
      </c>
      <c r="C11" s="8"/>
      <c r="D11" s="20" t="s">
        <v>54</v>
      </c>
      <c r="E11" s="20" t="s">
        <v>58</v>
      </c>
      <c r="F11" s="8" t="s">
        <v>48</v>
      </c>
      <c r="G11" s="20" t="s">
        <v>59</v>
      </c>
      <c r="H11" s="20" t="s">
        <v>60</v>
      </c>
      <c r="I11" s="20" t="s">
        <v>48</v>
      </c>
      <c r="J11" s="20" t="s">
        <v>61</v>
      </c>
      <c r="K11" s="19" t="s">
        <v>48</v>
      </c>
      <c r="L11" s="19"/>
    </row>
    <row r="12" spans="1:12" ht="43.5" hidden="1" customHeight="1" x14ac:dyDescent="0.2">
      <c r="A12" s="92"/>
      <c r="B12" s="20" t="s">
        <v>62</v>
      </c>
      <c r="C12" s="8"/>
      <c r="D12" s="20" t="s">
        <v>63</v>
      </c>
      <c r="E12" s="20" t="s">
        <v>64</v>
      </c>
      <c r="F12" s="8" t="s">
        <v>48</v>
      </c>
      <c r="G12" s="20" t="s">
        <v>65</v>
      </c>
      <c r="H12" s="20" t="s">
        <v>66</v>
      </c>
      <c r="I12" s="20" t="s">
        <v>48</v>
      </c>
      <c r="J12" s="20" t="s">
        <v>67</v>
      </c>
      <c r="K12" s="19" t="s">
        <v>48</v>
      </c>
      <c r="L12" s="20" t="s">
        <v>68</v>
      </c>
    </row>
    <row r="13" spans="1:12" ht="29.5" hidden="1" customHeight="1" thickBot="1" x14ac:dyDescent="0.25">
      <c r="A13" s="93"/>
      <c r="B13" s="9" t="s">
        <v>69</v>
      </c>
      <c r="C13" s="9"/>
      <c r="D13" s="21" t="s">
        <v>70</v>
      </c>
      <c r="E13" s="9"/>
      <c r="F13" s="9"/>
      <c r="G13" s="21"/>
      <c r="H13" s="21"/>
      <c r="I13" s="21"/>
      <c r="J13" s="21"/>
      <c r="K13" s="21" t="s">
        <v>71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  <vt:lpstr>25.01.23</vt:lpstr>
      <vt:lpstr>26.01.23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2023-01-25T19:04:28Z</dcterms:modified>
</cp:coreProperties>
</file>