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ddi\Desktop\hybro\Assignment 1-2-3\Sorgente\"/>
    </mc:Choice>
  </mc:AlternateContent>
  <xr:revisionPtr revIDLastSave="0" documentId="13_ncr:1_{4388FCA0-6D66-4646-A42E-5C7E042F4D44}" xr6:coauthVersionLast="47" xr6:coauthVersionMax="47" xr10:uidLastSave="{00000000-0000-0000-0000-000000000000}"/>
  <bookViews>
    <workbookView xWindow="-120" yWindow="-120" windowWidth="29040" windowHeight="15840" firstSheet="3" activeTab="10" xr2:uid="{7C5A9E56-DD8E-4BB1-B658-440E39941CA4}"/>
  </bookViews>
  <sheets>
    <sheet name="BEHAVIOURABILITY" sheetId="1" r:id="rId1"/>
    <sheet name="Quest.Utente 1" sheetId="2" r:id="rId2"/>
    <sheet name="Quest.Utente 2" sheetId="3" r:id="rId3"/>
    <sheet name="Quest.Utente 3" sheetId="4" r:id="rId4"/>
    <sheet name="Quest.Utente 4" sheetId="5" r:id="rId5"/>
    <sheet name="Quest.Utente 5" sheetId="8" r:id="rId6"/>
    <sheet name="Quest.Utente 6" sheetId="14" r:id="rId7"/>
    <sheet name="Quest.Utente 7" sheetId="15" r:id="rId8"/>
    <sheet name="Quest.Utente 8" sheetId="16" r:id="rId9"/>
    <sheet name="Quest.Utente 9" sheetId="17" r:id="rId10"/>
    <sheet name="Quest.Utente 10" sheetId="18" r:id="rId11"/>
    <sheet name="MEDIE" sheetId="6" r:id="rId12"/>
    <sheet name="Tab Risultati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C7" i="6"/>
  <c r="C8" i="6"/>
  <c r="C9" i="6"/>
  <c r="C11" i="6"/>
  <c r="E10" i="6" s="1"/>
  <c r="C14" i="6"/>
  <c r="C15" i="6"/>
  <c r="C18" i="6"/>
  <c r="C19" i="6"/>
  <c r="C21" i="6"/>
  <c r="C22" i="6"/>
  <c r="C25" i="6"/>
  <c r="C26" i="6"/>
  <c r="C28" i="6"/>
  <c r="C29" i="6"/>
  <c r="C32" i="6"/>
  <c r="C33" i="6"/>
  <c r="C35" i="6"/>
  <c r="C36" i="6"/>
  <c r="C39" i="6"/>
  <c r="E38" i="6" s="1"/>
  <c r="C40" i="6"/>
  <c r="C42" i="6"/>
  <c r="E41" i="6" s="1"/>
  <c r="C43" i="6"/>
  <c r="C46" i="6"/>
  <c r="E45" i="6" s="1"/>
  <c r="C47" i="6"/>
  <c r="C48" i="6"/>
  <c r="C50" i="6"/>
  <c r="C51" i="6"/>
  <c r="C53" i="6"/>
  <c r="C54" i="6"/>
  <c r="C57" i="6"/>
  <c r="C58" i="6"/>
  <c r="C59" i="6"/>
  <c r="C61" i="6"/>
  <c r="C62" i="6"/>
  <c r="C65" i="6"/>
  <c r="E64" i="6" s="1"/>
  <c r="C66" i="6"/>
  <c r="C67" i="6"/>
  <c r="C70" i="6"/>
  <c r="C71" i="6"/>
  <c r="C73" i="6"/>
  <c r="E72" i="6" s="1"/>
  <c r="C74" i="6"/>
  <c r="C4" i="6"/>
  <c r="E69" i="6" l="1"/>
  <c r="E56" i="6"/>
  <c r="E60" i="6"/>
  <c r="E52" i="6"/>
  <c r="E49" i="6"/>
  <c r="E17" i="6"/>
  <c r="E13" i="6"/>
  <c r="E6" i="6"/>
  <c r="E3" i="6"/>
  <c r="E20" i="6"/>
  <c r="E24" i="6"/>
  <c r="E31" i="6"/>
  <c r="E34" i="6"/>
  <c r="E27" i="6"/>
</calcChain>
</file>

<file path=xl/sharedStrings.xml><?xml version="1.0" encoding="utf-8"?>
<sst xmlns="http://schemas.openxmlformats.org/spreadsheetml/2006/main" count="1850" uniqueCount="125">
  <si>
    <t>Decision Making</t>
  </si>
  <si>
    <t xml:space="preserve">Self-Management </t>
  </si>
  <si>
    <t xml:space="preserve">Communication </t>
  </si>
  <si>
    <t>Engagement</t>
  </si>
  <si>
    <t>SE</t>
  </si>
  <si>
    <t>MOT</t>
  </si>
  <si>
    <t>K&amp;S</t>
  </si>
  <si>
    <t>PC</t>
  </si>
  <si>
    <t>TASK T3 &lt;Organizzare un evento&gt;</t>
  </si>
  <si>
    <t>Legenda</t>
  </si>
  <si>
    <t xml:space="preserve">SE = Self-Efficacy = capacità di una persona di porsi degli obiettivi in maniera chiara e raggiungerli secondo precisi tempi e strategie </t>
  </si>
  <si>
    <t>K&amp;S = Knowledge &amp; Skills  = conoscenze e competenze</t>
  </si>
  <si>
    <t>PC = Personal Control</t>
  </si>
  <si>
    <t>MOT = Motivation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</si>
  <si>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</si>
  <si>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</si>
  <si>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</si>
  <si>
    <t>TASK T1 &lt;Segnalare uno spreco&gt;</t>
  </si>
  <si>
    <t>TASK T2 &lt;Valutare una segnalazione&gt;</t>
  </si>
  <si>
    <t>TASK T4 &lt;Aderire ad un evento&gt;</t>
  </si>
  <si>
    <t>Capacity Factors</t>
  </si>
  <si>
    <t>Scarso</t>
  </si>
  <si>
    <t>Sufficiente</t>
  </si>
  <si>
    <t>Buono</t>
  </si>
  <si>
    <t>Molto Buono</t>
  </si>
  <si>
    <t>Eccellente</t>
  </si>
  <si>
    <t>Valore</t>
  </si>
  <si>
    <t>Self Efficacy</t>
  </si>
  <si>
    <t>Motivation</t>
  </si>
  <si>
    <t>T1_MOT1</t>
  </si>
  <si>
    <t>Knowledge&amp;Skills</t>
  </si>
  <si>
    <t>T2_MOT1</t>
  </si>
  <si>
    <t>T2_MOT2</t>
  </si>
  <si>
    <t>Task T3 &lt;Organizzare un evento&gt;</t>
  </si>
  <si>
    <t>T3_SE1</t>
  </si>
  <si>
    <t>Come valuteresti la tua capacità di organizzare un evento?</t>
  </si>
  <si>
    <t>T3_SE2</t>
  </si>
  <si>
    <t>Come valuteresti il supporto ricevuto per organizzare un evento?</t>
  </si>
  <si>
    <t>T5_SE1</t>
  </si>
  <si>
    <t>Come valuteresti la tua capacità di aderire ad un evento?</t>
  </si>
  <si>
    <t>T5_SE2</t>
  </si>
  <si>
    <t>Come valuteresti il supporto ricevuto per aderire ad un evento?</t>
  </si>
  <si>
    <t>T5_MOT1</t>
  </si>
  <si>
    <t>Quanto è facile per te aderire ad un evento?</t>
  </si>
  <si>
    <t>Quanto è facile per te recuperare da un errore commesso durante l'adesione ad un evento?</t>
  </si>
  <si>
    <t>Task T1 &lt;Segnalare uno spreco&gt;</t>
  </si>
  <si>
    <t>Quanto è facile per te segnalare uno spreco?</t>
  </si>
  <si>
    <t>T1_KS1</t>
  </si>
  <si>
    <t>T1_KS2</t>
  </si>
  <si>
    <t>T1_KS3</t>
  </si>
  <si>
    <t>Task T2 &lt;Valutare una segnalazione&gt;</t>
  </si>
  <si>
    <t>Quanto è facile per te valutare una segnalazione?</t>
  </si>
  <si>
    <t>Quanto è facile per te recuperare da un errorre commesso mentre valuti una segnalazione?</t>
  </si>
  <si>
    <t>Task T4 &lt;Aderire ad un evento&gt;</t>
  </si>
  <si>
    <t>Come valuteresti la tua capacità di tener traccia dei tuoi sprechi?</t>
  </si>
  <si>
    <t>Come valuteresti il supporto ricevuto per tener traccia dei tuoi sprechi?</t>
  </si>
  <si>
    <t>Media</t>
  </si>
  <si>
    <t>Personal Control</t>
  </si>
  <si>
    <t>T3_MOT1</t>
  </si>
  <si>
    <t>Quanto è facile per te organizzare un evento?</t>
  </si>
  <si>
    <t>Quanto è facile per te recuperare da un errore commesso durante l'organizzazione di un evento?</t>
  </si>
  <si>
    <t>T4_MOT1</t>
  </si>
  <si>
    <t>T3_MOT2</t>
  </si>
  <si>
    <t>T4_SE1</t>
  </si>
  <si>
    <t>T4_SE2</t>
  </si>
  <si>
    <t>T1_PC1</t>
  </si>
  <si>
    <t>T1_PC2</t>
  </si>
  <si>
    <t>Che livello di conoscenza hai per segnalare uno spreco?</t>
  </si>
  <si>
    <t>Come valuti la tua competenza nell'individuare uno spreco?</t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</si>
  <si>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segnalare sprechi idrici?</t>
    </r>
  </si>
  <si>
    <t>Come valuti il tuo coinvolgimento nelle scelte relative alla segnalazione di uno spreco idrico?</t>
  </si>
  <si>
    <t>Come valuti la tua capacità di gestire gli effetti collaterali della scelta di uno spreco idrico?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</si>
  <si>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</si>
  <si>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</si>
  <si>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</si>
  <si>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</si>
  <si>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</si>
  <si>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</si>
  <si>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</si>
  <si>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</si>
  <si>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</si>
  <si>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</si>
  <si>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TASK T5 &lt;Tener traccia dei propri consumi&gt;</t>
  </si>
  <si>
    <t>Quanto è facile per te tener traccia dei tuoi consumi?</t>
  </si>
  <si>
    <t>Quanto è facile per te recuperare da un errore commesso durante il tracciamento dei tuoi consumi?</t>
  </si>
  <si>
    <t>TASK T6 &lt;Chattare con il bot&gt;</t>
  </si>
  <si>
    <t>TASK T7 &lt;Leggere e commentare il blog&gt;</t>
  </si>
  <si>
    <t>TASK T8 &lt;Scrivere articoli sul blog&gt;</t>
  </si>
  <si>
    <t>TASK T9 &lt;Proporsi come articolisti per il blog&gt;</t>
  </si>
  <si>
    <t xml:space="preserve">TASK T10 &lt;Proporsi come sponsor di un evento&gt; </t>
  </si>
  <si>
    <t>Come valuti il tuo coinvolgimento nelle scelte relative all'esecuzione dell'azione?</t>
  </si>
  <si>
    <t>Come valuti la tua capacità di gestire gli effetti collaterali  avvenuti durante l'esecuzione dell'azione?</t>
  </si>
  <si>
    <t>Quanto è facile per te compiere l'azione?</t>
  </si>
  <si>
    <t>Quanto è facile per te recuperare da un errorre commesso?</t>
  </si>
  <si>
    <t>T6_PC1</t>
  </si>
  <si>
    <t>T6_PC2</t>
  </si>
  <si>
    <t>T6_MOT1</t>
  </si>
  <si>
    <t>Task T5 &lt;Tener traccia dei propri consumi&gt;</t>
  </si>
  <si>
    <t>Che livello di conoscenza hai per effettuare l'azione?</t>
  </si>
  <si>
    <t>Come valuti la tua competenza nel compiere l'azione?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</si>
  <si>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sistema mentre compi l'azione?</t>
    </r>
  </si>
  <si>
    <t>T9_KS1</t>
  </si>
  <si>
    <t>T9_KS2</t>
  </si>
  <si>
    <t>T9_KS3</t>
  </si>
  <si>
    <t>T7_KS1</t>
  </si>
  <si>
    <t>T7_KS2</t>
  </si>
  <si>
    <t>T7_KS3</t>
  </si>
  <si>
    <t>T7_PC1</t>
  </si>
  <si>
    <t>T7_PC2</t>
  </si>
  <si>
    <t>T7_MOT1</t>
  </si>
  <si>
    <t>T8_KS1</t>
  </si>
  <si>
    <t>T8_KS2</t>
  </si>
  <si>
    <t>T8_KS3</t>
  </si>
  <si>
    <t>T8_PC1</t>
  </si>
  <si>
    <t>T8_PC2</t>
  </si>
  <si>
    <t>T10_PC1</t>
  </si>
  <si>
    <t>T10_PC2</t>
  </si>
  <si>
    <t>T10_MOT1</t>
  </si>
  <si>
    <t>T10_MOT2</t>
  </si>
  <si>
    <t>T6</t>
  </si>
  <si>
    <t>T7</t>
  </si>
  <si>
    <t>T8</t>
  </si>
  <si>
    <t>T9</t>
  </si>
  <si>
    <t>T10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</si>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</sst>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rgb="FF000000"/>
      <name val="Calibri"/>
      <family val="2"/>
      <scheme val="minor"/>
    </font>
    <font>
      <sz val="16"/>
      <color rgb="FF003366"/>
      <name val="Times"/>
      <family val="1"/>
    </font>
    <font>
      <b/>
      <sz val="12"/>
      <color rgb="FF000000"/>
      <name val="Calibri"/>
      <family val="2"/>
      <scheme val="minor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4" tint="-0.499984740745262"/>
      <name val="Times"/>
      <family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BDEDE"/>
        <bgColor rgb="FF000000"/>
      </patternFill>
    </fill>
    <fill>
      <patternFill patternType="solid">
        <fgColor rgb="FFE7EFEF"/>
        <bgColor rgb="FF000000"/>
      </patternFill>
    </fill>
    <fill>
      <patternFill patternType="solid">
        <fgColor rgb="FFD2DEEF"/>
        <bgColor rgb="FF000000"/>
      </patternFill>
    </fill>
    <fill>
      <patternFill patternType="solid">
        <fgColor rgb="FFEAEFF7"/>
        <bgColor rgb="FF000000"/>
      </patternFill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left" vertical="center" wrapText="1" readingOrder="1"/>
    </xf>
    <xf numFmtId="0" fontId="7" fillId="4" borderId="1" xfId="0" applyFont="1" applyFill="1" applyBorder="1" applyAlignment="1">
      <alignment horizontal="left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9" fillId="0" borderId="0" xfId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Alignment="1">
      <alignment wrapText="1"/>
    </xf>
    <xf numFmtId="0" fontId="4" fillId="6" borderId="1" xfId="1" applyFont="1" applyFill="1" applyBorder="1" applyAlignment="1">
      <alignment horizontal="center" vertical="center" wrapText="1" readingOrder="1"/>
    </xf>
    <xf numFmtId="0" fontId="9" fillId="0" borderId="0" xfId="1" applyAlignment="1">
      <alignment wrapText="1"/>
    </xf>
    <xf numFmtId="0" fontId="4" fillId="7" borderId="1" xfId="1" applyFont="1" applyFill="1" applyBorder="1" applyAlignment="1">
      <alignment horizontal="center" vertical="center" wrapText="1" readingOrder="1"/>
    </xf>
    <xf numFmtId="0" fontId="4" fillId="6" borderId="1" xfId="1" applyFont="1" applyFill="1" applyBorder="1" applyAlignment="1">
      <alignment horizontal="center" vertical="center" wrapText="1" readingOrder="1"/>
    </xf>
    <xf numFmtId="0" fontId="10" fillId="0" borderId="0" xfId="1" applyFont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 readingOrder="1"/>
    </xf>
    <xf numFmtId="2" fontId="12" fillId="6" borderId="1" xfId="1" applyNumberFormat="1" applyFont="1" applyFill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/>
    </xf>
    <xf numFmtId="2" fontId="12" fillId="2" borderId="1" xfId="0" applyNumberFormat="1" applyFont="1" applyFill="1" applyBorder="1" applyAlignment="1">
      <alignment horizontal="center" vertical="center" wrapText="1" readingOrder="1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8" borderId="1" xfId="0" applyFont="1" applyFill="1" applyBorder="1" applyAlignment="1">
      <alignment horizontal="left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 wrapText="1" readingOrder="1"/>
    </xf>
    <xf numFmtId="0" fontId="13" fillId="0" borderId="0" xfId="0" applyFont="1"/>
    <xf numFmtId="0" fontId="8" fillId="4" borderId="1" xfId="0" applyFont="1" applyFill="1" applyBorder="1" applyAlignment="1">
      <alignment horizontal="left" vertical="center" wrapText="1" readingOrder="1"/>
    </xf>
  </cellXfs>
  <cellStyles count="2">
    <cellStyle name="Normale" xfId="0" builtinId="0"/>
    <cellStyle name="Normale 2" xfId="1" xr:uid="{A06F1649-61A1-4952-AC56-66C1D47B3AB2}"/>
  </cellStyles>
  <dxfs count="0"/>
  <tableStyles count="0" defaultTableStyle="TableStyleMedium2" defaultPivotStyle="PivotStyleLight16"/>
  <colors>
    <mruColors>
      <color rgb="FFEA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0B4E-012B-46F6-B734-E188B1482057}">
  <sheetPr>
    <pageSetUpPr autoPageBreaks="0"/>
  </sheetPr>
  <dimension ref="A1:E32"/>
  <sheetViews>
    <sheetView workbookViewId="0">
      <selection activeCell="A11" sqref="A11"/>
    </sheetView>
  </sheetViews>
  <sheetFormatPr defaultRowHeight="15" x14ac:dyDescent="0.25"/>
  <cols>
    <col min="1" max="1" width="125.85546875" customWidth="1"/>
    <col min="2" max="2" width="24.85546875" customWidth="1"/>
    <col min="3" max="3" width="30.42578125" customWidth="1"/>
    <col min="4" max="4" width="23.5703125" customWidth="1"/>
    <col min="5" max="5" width="30" customWidth="1"/>
  </cols>
  <sheetData>
    <row r="1" spans="1:5" ht="2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15.75" x14ac:dyDescent="0.25">
      <c r="A2" s="1" t="s">
        <v>17</v>
      </c>
      <c r="B2" s="4" t="s">
        <v>6</v>
      </c>
      <c r="D2" s="4" t="s">
        <v>7</v>
      </c>
      <c r="E2" s="4" t="s">
        <v>5</v>
      </c>
    </row>
    <row r="3" spans="1:5" ht="15.75" x14ac:dyDescent="0.25">
      <c r="A3" s="1" t="s">
        <v>18</v>
      </c>
      <c r="B3" s="4"/>
      <c r="D3" s="4"/>
      <c r="E3" s="4" t="s">
        <v>5</v>
      </c>
    </row>
    <row r="4" spans="1:5" ht="15.75" x14ac:dyDescent="0.25">
      <c r="A4" s="1" t="s">
        <v>8</v>
      </c>
      <c r="B4" s="4"/>
      <c r="C4" s="5" t="s">
        <v>4</v>
      </c>
      <c r="D4" s="4"/>
      <c r="E4" s="4" t="s">
        <v>5</v>
      </c>
    </row>
    <row r="5" spans="1:5" ht="15.75" x14ac:dyDescent="0.25">
      <c r="A5" s="1" t="s">
        <v>19</v>
      </c>
      <c r="B5" s="4"/>
      <c r="C5" s="4" t="s">
        <v>4</v>
      </c>
      <c r="D5" s="4"/>
      <c r="E5" s="4" t="s">
        <v>5</v>
      </c>
    </row>
    <row r="6" spans="1:5" ht="15.75" x14ac:dyDescent="0.25">
      <c r="A6" s="1" t="s">
        <v>82</v>
      </c>
      <c r="B6" s="4" t="s">
        <v>4</v>
      </c>
      <c r="C6" s="4"/>
      <c r="D6" s="4"/>
      <c r="E6" s="7" t="s">
        <v>5</v>
      </c>
    </row>
    <row r="7" spans="1:5" ht="15.75" x14ac:dyDescent="0.25">
      <c r="A7" s="1" t="s">
        <v>85</v>
      </c>
      <c r="B7" s="20"/>
      <c r="C7" s="20"/>
      <c r="D7" s="20" t="s">
        <v>7</v>
      </c>
      <c r="E7" s="21" t="s">
        <v>5</v>
      </c>
    </row>
    <row r="8" spans="1:5" ht="15.75" x14ac:dyDescent="0.25">
      <c r="A8" s="1" t="s">
        <v>86</v>
      </c>
      <c r="B8" s="20" t="s">
        <v>6</v>
      </c>
      <c r="C8" s="20"/>
      <c r="D8" s="20" t="s">
        <v>7</v>
      </c>
      <c r="E8" s="20" t="s">
        <v>5</v>
      </c>
    </row>
    <row r="9" spans="1:5" ht="15.75" x14ac:dyDescent="0.25">
      <c r="A9" s="1" t="s">
        <v>87</v>
      </c>
      <c r="B9" s="20" t="s">
        <v>6</v>
      </c>
      <c r="C9" s="20"/>
      <c r="D9" s="20" t="s">
        <v>7</v>
      </c>
      <c r="E9" s="20"/>
    </row>
    <row r="10" spans="1:5" ht="15.75" x14ac:dyDescent="0.25">
      <c r="A10" s="1" t="s">
        <v>88</v>
      </c>
      <c r="B10" s="20" t="s">
        <v>6</v>
      </c>
      <c r="C10" s="20"/>
      <c r="D10" s="20"/>
      <c r="E10" s="20"/>
    </row>
    <row r="11" spans="1:5" ht="15.75" x14ac:dyDescent="0.25">
      <c r="A11" s="1" t="s">
        <v>89</v>
      </c>
      <c r="B11" s="4"/>
      <c r="C11" s="4"/>
      <c r="D11" s="4" t="s">
        <v>7</v>
      </c>
      <c r="E11" s="4" t="s">
        <v>5</v>
      </c>
    </row>
    <row r="12" spans="1:5" ht="15.75" x14ac:dyDescent="0.25">
      <c r="B12" s="4"/>
      <c r="C12" s="4"/>
      <c r="D12" s="4"/>
      <c r="E12" s="4"/>
    </row>
    <row r="13" spans="1:5" ht="15.75" x14ac:dyDescent="0.25">
      <c r="B13" s="1"/>
      <c r="C13" s="1"/>
      <c r="D13" s="1"/>
      <c r="E13" s="1"/>
    </row>
    <row r="14" spans="1:5" ht="15.75" x14ac:dyDescent="0.25">
      <c r="B14" s="1"/>
      <c r="C14" s="1"/>
      <c r="D14" s="1"/>
      <c r="E14" s="1"/>
    </row>
    <row r="15" spans="1:5" ht="15.75" x14ac:dyDescent="0.25">
      <c r="B15" s="1"/>
      <c r="C15" s="1"/>
      <c r="D15" s="1"/>
      <c r="E15" s="1"/>
    </row>
    <row r="16" spans="1:5" ht="15.75" x14ac:dyDescent="0.25">
      <c r="B16" s="1"/>
      <c r="C16" s="1"/>
      <c r="D16" s="1"/>
      <c r="E16" s="1"/>
    </row>
    <row r="17" spans="1:5" ht="15.75" x14ac:dyDescent="0.25">
      <c r="B17" s="1"/>
      <c r="C17" s="1"/>
      <c r="D17" s="1"/>
      <c r="E17" s="1"/>
    </row>
    <row r="18" spans="1:5" ht="15.75" x14ac:dyDescent="0.25">
      <c r="B18" s="1"/>
      <c r="C18" s="1"/>
      <c r="D18" s="1"/>
      <c r="E18" s="1"/>
    </row>
    <row r="19" spans="1:5" ht="15.75" x14ac:dyDescent="0.25">
      <c r="B19" s="1"/>
      <c r="C19" s="1"/>
      <c r="D19" s="1"/>
      <c r="E19" s="1"/>
    </row>
    <row r="24" spans="1:5" ht="15.75" x14ac:dyDescent="0.25">
      <c r="A24" s="1" t="s">
        <v>9</v>
      </c>
    </row>
    <row r="25" spans="1:5" ht="15.75" x14ac:dyDescent="0.25">
      <c r="A25" s="6" t="s">
        <v>10</v>
      </c>
    </row>
    <row r="26" spans="1:5" ht="15.75" x14ac:dyDescent="0.25">
      <c r="A26" s="6" t="s">
        <v>11</v>
      </c>
    </row>
    <row r="27" spans="1:5" ht="15.75" x14ac:dyDescent="0.25">
      <c r="A27" s="6" t="s">
        <v>12</v>
      </c>
    </row>
    <row r="28" spans="1:5" ht="15.75" x14ac:dyDescent="0.25">
      <c r="A28" s="6" t="s">
        <v>13</v>
      </c>
    </row>
    <row r="29" spans="1:5" ht="15.75" x14ac:dyDescent="0.25">
      <c r="A29" s="1"/>
    </row>
    <row r="30" spans="1:5" ht="15.75" x14ac:dyDescent="0.25">
      <c r="A30" s="6" t="s">
        <v>14</v>
      </c>
    </row>
    <row r="31" spans="1:5" ht="15.75" x14ac:dyDescent="0.25">
      <c r="A31" s="6" t="s">
        <v>15</v>
      </c>
    </row>
    <row r="32" spans="1:5" ht="15.75" x14ac:dyDescent="0.25">
      <c r="A32" s="6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A484-D4FB-486C-A3BF-50D3B972FFAC}">
  <dimension ref="A1:H74"/>
  <sheetViews>
    <sheetView topLeftCell="A55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/>
      <c r="G5" s="13" t="s">
        <v>124</v>
      </c>
      <c r="H5" s="13">
        <v>5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 t="s">
        <v>124</v>
      </c>
      <c r="F7" s="13"/>
      <c r="G7" s="13"/>
      <c r="H7" s="13">
        <v>3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/>
      <c r="F9" s="13" t="s">
        <v>124</v>
      </c>
      <c r="G9" s="13"/>
      <c r="H9" s="13">
        <v>4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 t="s">
        <v>124</v>
      </c>
      <c r="F11" s="13"/>
      <c r="G11" s="13"/>
      <c r="H11" s="13">
        <v>3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 t="s">
        <v>124</v>
      </c>
      <c r="E14" s="13"/>
      <c r="F14" s="13"/>
      <c r="H14" s="14">
        <v>2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/>
      <c r="F15" s="13" t="s">
        <v>124</v>
      </c>
      <c r="H15" s="14">
        <v>4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 t="s">
        <v>124</v>
      </c>
      <c r="F19" s="13"/>
      <c r="H19" s="14">
        <v>3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 t="s">
        <v>124</v>
      </c>
      <c r="F21" s="13"/>
      <c r="H21" s="14">
        <v>3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 t="s">
        <v>124</v>
      </c>
      <c r="F22" s="13"/>
      <c r="H22" s="14">
        <v>3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/>
      <c r="F25" s="13"/>
      <c r="G25" s="13" t="s">
        <v>124</v>
      </c>
      <c r="H25" s="13">
        <v>5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/>
      <c r="G26" s="13" t="s">
        <v>124</v>
      </c>
      <c r="H26" s="13">
        <v>5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/>
      <c r="G28" s="13" t="s">
        <v>124</v>
      </c>
      <c r="H28" s="13">
        <v>5</v>
      </c>
    </row>
    <row r="29" spans="1:8" ht="32.25" thickBot="1" x14ac:dyDescent="0.3">
      <c r="A29" s="10" t="s">
        <v>61</v>
      </c>
      <c r="B29" s="11" t="s">
        <v>44</v>
      </c>
      <c r="C29" s="13" t="s">
        <v>124</v>
      </c>
      <c r="D29" s="13"/>
      <c r="E29" s="13"/>
      <c r="F29" s="13"/>
      <c r="G29" s="13"/>
      <c r="H29" s="13">
        <v>1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/>
      <c r="G33" s="13" t="s">
        <v>124</v>
      </c>
      <c r="H33" s="13">
        <v>5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 t="s">
        <v>124</v>
      </c>
      <c r="E35" s="13"/>
      <c r="F35" s="13"/>
      <c r="G35" s="13"/>
      <c r="H35" s="13">
        <v>2</v>
      </c>
    </row>
    <row r="36" spans="1:8" ht="32.25" thickBot="1" x14ac:dyDescent="0.3">
      <c r="A36" s="10" t="s">
        <v>42</v>
      </c>
      <c r="B36" s="11" t="s">
        <v>84</v>
      </c>
      <c r="C36" s="13"/>
      <c r="D36" s="13" t="s">
        <v>124</v>
      </c>
      <c r="E36" s="13"/>
      <c r="F36" s="13"/>
      <c r="G36" s="13"/>
      <c r="H36" s="13">
        <v>2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 t="s">
        <v>124</v>
      </c>
      <c r="F39" s="13"/>
      <c r="G39" s="13"/>
      <c r="H39" s="13">
        <v>3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 t="s">
        <v>124</v>
      </c>
      <c r="F40" s="13"/>
      <c r="G40" s="13"/>
      <c r="H40" s="13">
        <v>3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G46" s="14" t="s">
        <v>124</v>
      </c>
      <c r="H46" s="14">
        <v>5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  <c r="F48" s="14" t="s">
        <v>124</v>
      </c>
      <c r="H48" s="14">
        <v>4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E50" s="14" t="s">
        <v>124</v>
      </c>
      <c r="H50" s="14">
        <v>3</v>
      </c>
    </row>
    <row r="51" spans="1:8" ht="32.25" thickBot="1" x14ac:dyDescent="0.3">
      <c r="A51" s="10" t="s">
        <v>108</v>
      </c>
      <c r="B51" s="24" t="s">
        <v>91</v>
      </c>
      <c r="E51" s="14" t="s">
        <v>124</v>
      </c>
      <c r="H51" s="14">
        <v>3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E53" s="14" t="s">
        <v>124</v>
      </c>
      <c r="H53" s="14">
        <v>3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E57" s="14" t="s">
        <v>124</v>
      </c>
      <c r="H57" s="14">
        <v>3</v>
      </c>
    </row>
    <row r="58" spans="1:8" ht="21" thickBot="1" x14ac:dyDescent="0.3">
      <c r="A58" s="26" t="s">
        <v>111</v>
      </c>
      <c r="B58" s="27" t="s">
        <v>99</v>
      </c>
      <c r="F58" s="14" t="s">
        <v>124</v>
      </c>
      <c r="H58" s="14">
        <v>4</v>
      </c>
    </row>
    <row r="59" spans="1:8" ht="32.25" thickBot="1" x14ac:dyDescent="0.3">
      <c r="A59" s="26" t="s">
        <v>112</v>
      </c>
      <c r="B59" s="24" t="s">
        <v>100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F61" s="14" t="s">
        <v>124</v>
      </c>
      <c r="H61" s="14">
        <v>4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D66" s="14" t="s">
        <v>124</v>
      </c>
      <c r="H66" s="14">
        <v>2</v>
      </c>
    </row>
    <row r="67" spans="1:8" ht="32.25" thickBot="1" x14ac:dyDescent="0.3">
      <c r="A67" s="26" t="s">
        <v>103</v>
      </c>
      <c r="B67" s="24" t="s">
        <v>100</v>
      </c>
      <c r="E67" s="14" t="s">
        <v>124</v>
      </c>
      <c r="H67" s="14">
        <v>3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E70" s="14" t="s">
        <v>124</v>
      </c>
      <c r="H70" s="14">
        <v>3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22E0-5968-4F34-874B-9EBAEDD2A419}">
  <dimension ref="A1:H74"/>
  <sheetViews>
    <sheetView tabSelected="1" topLeftCell="A58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/>
      <c r="F7" s="13" t="s">
        <v>124</v>
      </c>
      <c r="G7" s="13"/>
      <c r="H7" s="13">
        <v>4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 t="s">
        <v>124</v>
      </c>
      <c r="F9" s="13"/>
      <c r="G9" s="13"/>
      <c r="H9" s="13">
        <v>3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 t="s">
        <v>124</v>
      </c>
      <c r="F11" s="13"/>
      <c r="G11" s="13"/>
      <c r="H11" s="13">
        <v>3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/>
      <c r="F14" s="13" t="s">
        <v>124</v>
      </c>
      <c r="H14" s="14">
        <v>4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 t="s">
        <v>124</v>
      </c>
      <c r="E19" s="13"/>
      <c r="F19" s="13"/>
      <c r="H19" s="14">
        <v>2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/>
      <c r="G21" s="14" t="s">
        <v>124</v>
      </c>
      <c r="H21" s="14">
        <v>5</v>
      </c>
    </row>
    <row r="22" spans="1:8" ht="32.25" thickBot="1" x14ac:dyDescent="0.3">
      <c r="A22" s="15" t="s">
        <v>62</v>
      </c>
      <c r="B22" s="11" t="s">
        <v>60</v>
      </c>
      <c r="C22" s="13" t="s">
        <v>124</v>
      </c>
      <c r="D22" s="13"/>
      <c r="E22" s="13"/>
      <c r="F22" s="13"/>
      <c r="H22" s="14">
        <v>1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 t="s">
        <v>124</v>
      </c>
      <c r="E25" s="13"/>
      <c r="F25" s="13"/>
      <c r="G25" s="13"/>
      <c r="H25" s="13">
        <v>2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 t="s">
        <v>124</v>
      </c>
      <c r="G26" s="13"/>
      <c r="H26" s="13">
        <v>4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 t="s">
        <v>124</v>
      </c>
      <c r="G28" s="13"/>
      <c r="H28" s="13">
        <v>4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 t="s">
        <v>124</v>
      </c>
      <c r="F29" s="13"/>
      <c r="G29" s="13"/>
      <c r="H29" s="13">
        <v>3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 t="s">
        <v>124</v>
      </c>
      <c r="E33" s="13"/>
      <c r="F33" s="13"/>
      <c r="G33" s="13"/>
      <c r="H33" s="13">
        <v>2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 t="s">
        <v>124</v>
      </c>
      <c r="F36" s="13"/>
      <c r="G36" s="13"/>
      <c r="H36" s="13">
        <v>3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 t="s">
        <v>124</v>
      </c>
      <c r="F39" s="13"/>
      <c r="G39" s="13"/>
      <c r="H39" s="13">
        <v>3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/>
      <c r="F43" s="13" t="s">
        <v>124</v>
      </c>
      <c r="G43" s="13"/>
      <c r="H43" s="13">
        <v>4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F46" s="14" t="s">
        <v>124</v>
      </c>
      <c r="H46" s="14">
        <v>4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G50" s="14" t="s">
        <v>124</v>
      </c>
      <c r="H50" s="14">
        <v>5</v>
      </c>
    </row>
    <row r="51" spans="1:8" ht="32.25" thickBot="1" x14ac:dyDescent="0.3">
      <c r="A51" s="10" t="s">
        <v>108</v>
      </c>
      <c r="B51" s="24" t="s">
        <v>91</v>
      </c>
      <c r="F51" s="14" t="s">
        <v>124</v>
      </c>
      <c r="H51" s="14">
        <v>4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E53" s="14" t="s">
        <v>124</v>
      </c>
      <c r="H53" s="14">
        <v>3</v>
      </c>
    </row>
    <row r="54" spans="1:8" ht="21" thickBot="1" x14ac:dyDescent="0.3">
      <c r="A54" s="10" t="s">
        <v>109</v>
      </c>
      <c r="B54" s="24" t="s">
        <v>93</v>
      </c>
      <c r="E54" s="14" t="s">
        <v>124</v>
      </c>
      <c r="H54" s="14">
        <v>3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G58" s="14" t="s">
        <v>124</v>
      </c>
      <c r="H58" s="14">
        <v>5</v>
      </c>
    </row>
    <row r="59" spans="1:8" ht="32.25" thickBot="1" x14ac:dyDescent="0.3">
      <c r="A59" s="26" t="s">
        <v>112</v>
      </c>
      <c r="B59" s="24" t="s">
        <v>100</v>
      </c>
      <c r="E59" s="14" t="s">
        <v>124</v>
      </c>
      <c r="H59" s="14">
        <v>3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E61" s="14" t="s">
        <v>124</v>
      </c>
      <c r="H61" s="14">
        <v>3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F66" s="14" t="s">
        <v>124</v>
      </c>
      <c r="H66" s="14">
        <v>4</v>
      </c>
    </row>
    <row r="67" spans="1:8" ht="32.25" thickBot="1" x14ac:dyDescent="0.3">
      <c r="A67" s="26" t="s">
        <v>103</v>
      </c>
      <c r="B67" s="24" t="s">
        <v>100</v>
      </c>
      <c r="E67" s="14" t="s">
        <v>124</v>
      </c>
      <c r="H67" s="14">
        <v>3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E70" s="14" t="s">
        <v>124</v>
      </c>
      <c r="H70" s="14">
        <v>3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07ED-E595-49A5-9BC0-C6F186E5DBA2}">
  <dimension ref="A1:E74"/>
  <sheetViews>
    <sheetView topLeftCell="A61" zoomScaleNormal="100" workbookViewId="0">
      <selection activeCell="E60" sqref="E60"/>
    </sheetView>
  </sheetViews>
  <sheetFormatPr defaultRowHeight="15" x14ac:dyDescent="0.25"/>
  <cols>
    <col min="1" max="1" width="46.28515625" customWidth="1"/>
    <col min="2" max="2" width="36.5703125" customWidth="1"/>
    <col min="3" max="3" width="26.28515625" style="5" customWidth="1"/>
    <col min="4" max="4" width="33.85546875" customWidth="1"/>
    <col min="5" max="5" width="37.28515625" style="33" customWidth="1"/>
  </cols>
  <sheetData>
    <row r="1" spans="1:5" ht="21" thickBot="1" x14ac:dyDescent="0.3">
      <c r="A1" s="1"/>
      <c r="B1" s="8" t="s">
        <v>20</v>
      </c>
      <c r="C1" s="9" t="s">
        <v>26</v>
      </c>
      <c r="D1" s="9"/>
      <c r="E1" s="28" t="s">
        <v>56</v>
      </c>
    </row>
    <row r="2" spans="1:5" ht="41.25" thickBot="1" x14ac:dyDescent="0.3">
      <c r="A2" s="1"/>
      <c r="B2" s="8" t="s">
        <v>45</v>
      </c>
      <c r="C2" s="34"/>
      <c r="D2" s="1"/>
      <c r="E2" s="30"/>
    </row>
    <row r="3" spans="1:5" ht="21" thickBot="1" x14ac:dyDescent="0.3">
      <c r="A3" s="10"/>
      <c r="B3" s="8" t="s">
        <v>57</v>
      </c>
      <c r="C3" s="34"/>
      <c r="D3" s="8" t="s">
        <v>27</v>
      </c>
      <c r="E3" s="31">
        <f>AVERAGE(C4,C5)</f>
        <v>4.2</v>
      </c>
    </row>
    <row r="4" spans="1:5" ht="48" thickBot="1" x14ac:dyDescent="0.3">
      <c r="A4" s="8" t="s">
        <v>65</v>
      </c>
      <c r="B4" s="11" t="s">
        <v>70</v>
      </c>
      <c r="C4" s="34">
        <f>AVERAGE('Quest.Utente 1'!H4, 'Quest.Utente 2'!H4, 'Quest.Utente 3'!H4, 'Quest.Utente 4'!H4, 'Quest.Utente 5'!H4, 'Quest.Utente 6'!H4, 'Quest.Utente 7'!H4, 'Quest.Utente 8'!H4, 'Quest.Utente 9'!H4, 'Quest.Utente 10'!H4)</f>
        <v>4.2</v>
      </c>
      <c r="D4" s="1"/>
      <c r="E4" s="30"/>
    </row>
    <row r="5" spans="1:5" ht="48" thickBot="1" x14ac:dyDescent="0.3">
      <c r="A5" s="10" t="s">
        <v>66</v>
      </c>
      <c r="B5" s="11" t="s">
        <v>71</v>
      </c>
      <c r="C5" s="34">
        <f>AVERAGE('Quest.Utente 1'!H5, 'Quest.Utente 2'!H5, 'Quest.Utente 3'!H5, 'Quest.Utente 4'!H5, 'Quest.Utente 5'!H5, 'Quest.Utente 6'!H5, 'Quest.Utente 7'!H5, 'Quest.Utente 8'!H5, 'Quest.Utente 9'!H5, 'Quest.Utente 10'!H5)</f>
        <v>4.2</v>
      </c>
      <c r="D5" s="1"/>
      <c r="E5" s="30"/>
    </row>
    <row r="6" spans="1:5" ht="21" thickBot="1" x14ac:dyDescent="0.3">
      <c r="A6" s="10"/>
      <c r="B6" s="8" t="s">
        <v>30</v>
      </c>
      <c r="C6" s="34"/>
      <c r="D6" s="8" t="s">
        <v>30</v>
      </c>
      <c r="E6" s="31">
        <f>AVERAGE(C7,C8,C9)</f>
        <v>3.5666666666666664</v>
      </c>
    </row>
    <row r="7" spans="1:5" ht="32.25" thickBot="1" x14ac:dyDescent="0.3">
      <c r="A7" s="8" t="s">
        <v>47</v>
      </c>
      <c r="B7" s="12" t="s">
        <v>67</v>
      </c>
      <c r="C7" s="34">
        <f>AVERAGE('Quest.Utente 1'!H7, 'Quest.Utente 2'!H7, 'Quest.Utente 3'!H7, 'Quest.Utente 4'!H7, 'Quest.Utente 5'!H7, 'Quest.Utente 6'!H7, 'Quest.Utente 7'!H7, 'Quest.Utente 8'!H7, 'Quest.Utente 9'!H7, 'Quest.Utente 10'!H7)</f>
        <v>3.5</v>
      </c>
      <c r="D7" s="1"/>
      <c r="E7" s="30"/>
    </row>
    <row r="8" spans="1:5" ht="32.25" thickBot="1" x14ac:dyDescent="0.3">
      <c r="A8" s="10" t="s">
        <v>48</v>
      </c>
      <c r="B8" s="12" t="s">
        <v>68</v>
      </c>
      <c r="C8" s="34">
        <f>AVERAGE('Quest.Utente 1'!H8, 'Quest.Utente 2'!H8, 'Quest.Utente 3'!H8, 'Quest.Utente 4'!H8, 'Quest.Utente 5'!H8, 'Quest.Utente 6'!H8, 'Quest.Utente 7'!H8, 'Quest.Utente 8'!H8, 'Quest.Utente 9'!H8, 'Quest.Utente 10'!H8)</f>
        <v>3.6</v>
      </c>
      <c r="D8" s="1"/>
      <c r="E8" s="30"/>
    </row>
    <row r="9" spans="1:5" ht="48" thickBot="1" x14ac:dyDescent="0.3">
      <c r="A9" s="8" t="s">
        <v>49</v>
      </c>
      <c r="B9" s="11" t="s">
        <v>69</v>
      </c>
      <c r="C9" s="34">
        <f>AVERAGE('Quest.Utente 1'!H9, 'Quest.Utente 2'!H9, 'Quest.Utente 3'!H9, 'Quest.Utente 4'!H9, 'Quest.Utente 5'!H9, 'Quest.Utente 6'!H9, 'Quest.Utente 7'!H9, 'Quest.Utente 8'!H9, 'Quest.Utente 9'!H9, 'Quest.Utente 10'!H9)</f>
        <v>3.6</v>
      </c>
      <c r="D9" s="1"/>
      <c r="E9" s="30"/>
    </row>
    <row r="10" spans="1:5" ht="21" thickBot="1" x14ac:dyDescent="0.3">
      <c r="A10" s="10"/>
      <c r="B10" s="8" t="s">
        <v>28</v>
      </c>
      <c r="C10" s="34"/>
      <c r="D10" s="8" t="s">
        <v>28</v>
      </c>
      <c r="E10" s="31">
        <f>AVERAGE(C11)</f>
        <v>3.9</v>
      </c>
    </row>
    <row r="11" spans="1:5" ht="32.25" thickBot="1" x14ac:dyDescent="0.3">
      <c r="A11" s="8" t="s">
        <v>29</v>
      </c>
      <c r="B11" s="11" t="s">
        <v>46</v>
      </c>
      <c r="C11" s="34">
        <f>AVERAGE('Quest.Utente 1'!H11, 'Quest.Utente 2'!H11, 'Quest.Utente 3'!H11, 'Quest.Utente 4'!H11, 'Quest.Utente 5'!H11, 'Quest.Utente 6'!H11, 'Quest.Utente 7'!H11, 'Quest.Utente 8'!H11, 'Quest.Utente 9'!H11, 'Quest.Utente 10'!H11)</f>
        <v>3.9</v>
      </c>
      <c r="D11" s="1"/>
      <c r="E11" s="30"/>
    </row>
    <row r="12" spans="1:5" ht="41.25" thickBot="1" x14ac:dyDescent="0.3">
      <c r="A12" s="1"/>
      <c r="B12" s="8" t="s">
        <v>50</v>
      </c>
      <c r="C12" s="34"/>
      <c r="D12" s="1"/>
      <c r="E12" s="30"/>
    </row>
    <row r="13" spans="1:5" ht="21" thickBot="1" x14ac:dyDescent="0.3">
      <c r="A13" s="10"/>
      <c r="B13" s="8" t="s">
        <v>28</v>
      </c>
      <c r="C13" s="34"/>
      <c r="D13" s="8" t="s">
        <v>28</v>
      </c>
      <c r="E13" s="32">
        <f>AVERAGE(C14,C15)</f>
        <v>3.2</v>
      </c>
    </row>
    <row r="14" spans="1:5" ht="32.25" thickBot="1" x14ac:dyDescent="0.3">
      <c r="A14" s="8" t="s">
        <v>31</v>
      </c>
      <c r="B14" s="11" t="s">
        <v>51</v>
      </c>
      <c r="C14" s="34">
        <f>AVERAGE('Quest.Utente 1'!H14, 'Quest.Utente 2'!H14, 'Quest.Utente 3'!H14, 'Quest.Utente 4'!H14, 'Quest.Utente 5'!H14, 'Quest.Utente 6'!H14, 'Quest.Utente 7'!H14, 'Quest.Utente 8'!H14, 'Quest.Utente 9'!H14, 'Quest.Utente 10'!H14)</f>
        <v>3.1</v>
      </c>
      <c r="D14" s="1"/>
      <c r="E14" s="30"/>
    </row>
    <row r="15" spans="1:5" ht="48" thickBot="1" x14ac:dyDescent="0.3">
      <c r="A15" s="10" t="s">
        <v>32</v>
      </c>
      <c r="B15" s="11" t="s">
        <v>52</v>
      </c>
      <c r="C15" s="34">
        <f>AVERAGE('Quest.Utente 1'!H15, 'Quest.Utente 2'!H15, 'Quest.Utente 3'!H15, 'Quest.Utente 4'!H15, 'Quest.Utente 5'!H15, 'Quest.Utente 6'!H15, 'Quest.Utente 7'!H15, 'Quest.Utente 8'!H15, 'Quest.Utente 9'!H15, 'Quest.Utente 10'!H15)</f>
        <v>3.3</v>
      </c>
      <c r="D15" s="1"/>
      <c r="E15" s="30"/>
    </row>
    <row r="16" spans="1:5" ht="41.25" thickBot="1" x14ac:dyDescent="0.3">
      <c r="A16" s="1"/>
      <c r="B16" s="8" t="s">
        <v>33</v>
      </c>
      <c r="C16" s="34"/>
      <c r="D16" s="1"/>
      <c r="E16" s="30"/>
    </row>
    <row r="17" spans="1:5" ht="21" thickBot="1" x14ac:dyDescent="0.3">
      <c r="A17" s="10"/>
      <c r="B17" s="8" t="s">
        <v>27</v>
      </c>
      <c r="C17" s="34"/>
      <c r="D17" s="8" t="s">
        <v>27</v>
      </c>
      <c r="E17" s="32">
        <f>AVERAGE(C18,C19)</f>
        <v>3.75</v>
      </c>
    </row>
    <row r="18" spans="1:5" ht="32.25" thickBot="1" x14ac:dyDescent="0.3">
      <c r="A18" s="8" t="s">
        <v>34</v>
      </c>
      <c r="B18" s="11" t="s">
        <v>35</v>
      </c>
      <c r="C18" s="34">
        <f>AVERAGE('Quest.Utente 1'!H18, 'Quest.Utente 2'!H18, 'Quest.Utente 3'!H18, 'Quest.Utente 4'!H18, 'Quest.Utente 5'!H18, 'Quest.Utente 6'!H18, 'Quest.Utente 7'!H18, 'Quest.Utente 8'!H18, 'Quest.Utente 9'!H18, 'Quest.Utente 10'!H18)</f>
        <v>3.9</v>
      </c>
      <c r="D18" s="1"/>
      <c r="E18" s="30"/>
    </row>
    <row r="19" spans="1:5" ht="32.25" thickBot="1" x14ac:dyDescent="0.3">
      <c r="A19" s="10" t="s">
        <v>36</v>
      </c>
      <c r="B19" s="11" t="s">
        <v>37</v>
      </c>
      <c r="C19" s="34">
        <f>AVERAGE('Quest.Utente 1'!H19, 'Quest.Utente 2'!H19, 'Quest.Utente 3'!H19, 'Quest.Utente 4'!H19, 'Quest.Utente 5'!H19, 'Quest.Utente 6'!H19, 'Quest.Utente 7'!H19, 'Quest.Utente 8'!H19, 'Quest.Utente 9'!H19, 'Quest.Utente 10'!H19)</f>
        <v>3.6</v>
      </c>
      <c r="D19" s="1"/>
      <c r="E19" s="30"/>
    </row>
    <row r="20" spans="1:5" ht="21" thickBot="1" x14ac:dyDescent="0.3">
      <c r="A20" s="15"/>
      <c r="B20" s="8" t="s">
        <v>28</v>
      </c>
      <c r="C20" s="34"/>
      <c r="D20" s="8" t="s">
        <v>28</v>
      </c>
      <c r="E20" s="32">
        <f>AVERAGE(C21,C22)</f>
        <v>3.75</v>
      </c>
    </row>
    <row r="21" spans="1:5" ht="31.5" x14ac:dyDescent="0.25">
      <c r="A21" s="15" t="s">
        <v>58</v>
      </c>
      <c r="B21" s="11" t="s">
        <v>59</v>
      </c>
      <c r="C21" s="34">
        <f>AVERAGE('Quest.Utente 1'!H21, 'Quest.Utente 2'!H21, 'Quest.Utente 3'!H21, 'Quest.Utente 4'!H21, 'Quest.Utente 5'!H21, 'Quest.Utente 6'!H21, 'Quest.Utente 7'!H21, 'Quest.Utente 8'!H21, 'Quest.Utente 9'!H21, 'Quest.Utente 10'!H21)</f>
        <v>4.2</v>
      </c>
      <c r="D21" s="1"/>
      <c r="E21" s="30"/>
    </row>
    <row r="22" spans="1:5" ht="48" thickBot="1" x14ac:dyDescent="0.3">
      <c r="A22" s="15" t="s">
        <v>62</v>
      </c>
      <c r="B22" s="11" t="s">
        <v>60</v>
      </c>
      <c r="C22" s="34">
        <f>AVERAGE('Quest.Utente 1'!H22, 'Quest.Utente 2'!H22, 'Quest.Utente 3'!H22, 'Quest.Utente 4'!H22, 'Quest.Utente 5'!H22, 'Quest.Utente 6'!H22, 'Quest.Utente 7'!H22, 'Quest.Utente 8'!H22, 'Quest.Utente 9'!H22, 'Quest.Utente 10'!H22)</f>
        <v>3.3</v>
      </c>
      <c r="D22" s="1"/>
      <c r="E22" s="30"/>
    </row>
    <row r="23" spans="1:5" ht="41.25" thickBot="1" x14ac:dyDescent="0.3">
      <c r="A23" s="1"/>
      <c r="B23" s="8" t="s">
        <v>53</v>
      </c>
      <c r="C23" s="34"/>
      <c r="D23" s="1"/>
      <c r="E23" s="30"/>
    </row>
    <row r="24" spans="1:5" ht="21" thickBot="1" x14ac:dyDescent="0.3">
      <c r="A24" s="10"/>
      <c r="B24" s="8" t="s">
        <v>27</v>
      </c>
      <c r="C24" s="34"/>
      <c r="D24" s="8" t="s">
        <v>27</v>
      </c>
      <c r="E24" s="32">
        <f>AVERAGE(C25,C26)</f>
        <v>3.65</v>
      </c>
    </row>
    <row r="25" spans="1:5" ht="32.25" thickBot="1" x14ac:dyDescent="0.3">
      <c r="A25" s="8" t="s">
        <v>63</v>
      </c>
      <c r="B25" s="11" t="s">
        <v>39</v>
      </c>
      <c r="C25" s="34">
        <f>AVERAGE('Quest.Utente 1'!H25, 'Quest.Utente 2'!H25, 'Quest.Utente 3'!H25, 'Quest.Utente 4'!H25, 'Quest.Utente 5'!H25, 'Quest.Utente 6'!H25, 'Quest.Utente 7'!H25, 'Quest.Utente 8'!H25, 'Quest.Utente 9'!H25, 'Quest.Utente 10'!H25)</f>
        <v>3.4</v>
      </c>
      <c r="D25" s="1"/>
      <c r="E25" s="30"/>
    </row>
    <row r="26" spans="1:5" ht="32.25" thickBot="1" x14ac:dyDescent="0.3">
      <c r="A26" s="10" t="s">
        <v>64</v>
      </c>
      <c r="B26" s="11" t="s">
        <v>41</v>
      </c>
      <c r="C26" s="34">
        <f>AVERAGE('Quest.Utente 1'!H26, 'Quest.Utente 2'!H26, 'Quest.Utente 3'!H26, 'Quest.Utente 4'!H26, 'Quest.Utente 5'!H26, 'Quest.Utente 6'!H26, 'Quest.Utente 7'!H26, 'Quest.Utente 8'!H26, 'Quest.Utente 9'!H26, 'Quest.Utente 10'!H26)</f>
        <v>3.9</v>
      </c>
      <c r="D26" s="1"/>
      <c r="E26" s="30"/>
    </row>
    <row r="27" spans="1:5" ht="21" thickBot="1" x14ac:dyDescent="0.3">
      <c r="A27" s="10"/>
      <c r="B27" s="8" t="s">
        <v>28</v>
      </c>
      <c r="C27" s="34"/>
      <c r="D27" s="8" t="s">
        <v>28</v>
      </c>
      <c r="E27" s="31">
        <f>AVERAGE(C28,C29)</f>
        <v>3.45</v>
      </c>
    </row>
    <row r="28" spans="1:5" ht="32.25" thickBot="1" x14ac:dyDescent="0.3">
      <c r="A28" s="8" t="s">
        <v>61</v>
      </c>
      <c r="B28" s="11" t="s">
        <v>43</v>
      </c>
      <c r="C28" s="34">
        <f>AVERAGE('Quest.Utente 1'!H28, 'Quest.Utente 2'!H28, 'Quest.Utente 3'!H28, 'Quest.Utente 4'!H28, 'Quest.Utente 5'!H28, 'Quest.Utente 6'!H28, 'Quest.Utente 7'!H28, 'Quest.Utente 8'!H28, 'Quest.Utente 9'!H28, 'Quest.Utente 10'!H28)</f>
        <v>4</v>
      </c>
      <c r="D28" s="1"/>
      <c r="E28" s="30"/>
    </row>
    <row r="29" spans="1:5" ht="48" thickBot="1" x14ac:dyDescent="0.3">
      <c r="A29" s="10" t="s">
        <v>61</v>
      </c>
      <c r="B29" s="11" t="s">
        <v>44</v>
      </c>
      <c r="C29" s="34">
        <f>AVERAGE('Quest.Utente 1'!H29, 'Quest.Utente 2'!H29, 'Quest.Utente 3'!H29, 'Quest.Utente 4'!H29, 'Quest.Utente 5'!H29, 'Quest.Utente 6'!H29, 'Quest.Utente 7'!H29, 'Quest.Utente 8'!H29, 'Quest.Utente 9'!H29, 'Quest.Utente 10'!H29)</f>
        <v>2.9</v>
      </c>
      <c r="D29" s="1"/>
      <c r="E29" s="30"/>
    </row>
    <row r="30" spans="1:5" ht="41.25" thickBot="1" x14ac:dyDescent="0.3">
      <c r="A30" s="1"/>
      <c r="B30" s="8" t="s">
        <v>97</v>
      </c>
      <c r="C30" s="34"/>
      <c r="D30" s="1"/>
      <c r="E30" s="30"/>
    </row>
    <row r="31" spans="1:5" ht="21" thickBot="1" x14ac:dyDescent="0.3">
      <c r="A31" s="10"/>
      <c r="B31" s="8" t="s">
        <v>27</v>
      </c>
      <c r="C31" s="34"/>
      <c r="D31" s="8" t="s">
        <v>27</v>
      </c>
      <c r="E31" s="31">
        <f>AVERAGE(C32,C33)</f>
        <v>3.5999999999999996</v>
      </c>
    </row>
    <row r="32" spans="1:5" ht="32.25" thickBot="1" x14ac:dyDescent="0.3">
      <c r="A32" s="8" t="s">
        <v>38</v>
      </c>
      <c r="B32" s="11" t="s">
        <v>54</v>
      </c>
      <c r="C32" s="34">
        <f>AVERAGE('Quest.Utente 1'!H32, 'Quest.Utente 2'!H32, 'Quest.Utente 3'!H32, 'Quest.Utente 4'!H32, 'Quest.Utente 5'!H32, 'Quest.Utente 6'!H32, 'Quest.Utente 7'!H32, 'Quest.Utente 8'!H32, 'Quest.Utente 9'!H32, 'Quest.Utente 10'!H32)</f>
        <v>3.4</v>
      </c>
      <c r="D32" s="1"/>
      <c r="E32" s="30"/>
    </row>
    <row r="33" spans="1:5" ht="32.25" thickBot="1" x14ac:dyDescent="0.3">
      <c r="A33" s="10" t="s">
        <v>40</v>
      </c>
      <c r="B33" s="11" t="s">
        <v>55</v>
      </c>
      <c r="C33" s="34">
        <f>AVERAGE('Quest.Utente 1'!H33, 'Quest.Utente 2'!H33, 'Quest.Utente 3'!H33, 'Quest.Utente 4'!H33, 'Quest.Utente 5'!H33, 'Quest.Utente 6'!H33, 'Quest.Utente 7'!H33, 'Quest.Utente 8'!H33, 'Quest.Utente 9'!H33, 'Quest.Utente 10'!H33)</f>
        <v>3.8</v>
      </c>
      <c r="D33" s="1"/>
      <c r="E33" s="30"/>
    </row>
    <row r="34" spans="1:5" ht="21" thickBot="1" x14ac:dyDescent="0.3">
      <c r="A34" s="10"/>
      <c r="B34" s="8" t="s">
        <v>28</v>
      </c>
      <c r="C34" s="34"/>
      <c r="D34" s="8" t="s">
        <v>28</v>
      </c>
      <c r="E34" s="31">
        <f>AVERAGE(C35,C36)</f>
        <v>3.25</v>
      </c>
    </row>
    <row r="35" spans="1:5" ht="32.25" thickBot="1" x14ac:dyDescent="0.3">
      <c r="A35" s="8" t="s">
        <v>42</v>
      </c>
      <c r="B35" s="11" t="s">
        <v>83</v>
      </c>
      <c r="C35" s="34">
        <f>AVERAGE('Quest.Utente 1'!H35, 'Quest.Utente 2'!H35, 'Quest.Utente 3'!H35, 'Quest.Utente 4'!H35, 'Quest.Utente 5'!H35, 'Quest.Utente 6'!H35, 'Quest.Utente 7'!H35, 'Quest.Utente 8'!H35, 'Quest.Utente 9'!H35, 'Quest.Utente 10'!H35)</f>
        <v>3</v>
      </c>
      <c r="D35" s="1"/>
      <c r="E35" s="30"/>
    </row>
    <row r="36" spans="1:5" ht="48" thickBot="1" x14ac:dyDescent="0.3">
      <c r="A36" s="10" t="s">
        <v>42</v>
      </c>
      <c r="B36" s="11" t="s">
        <v>84</v>
      </c>
      <c r="C36" s="34">
        <f>AVERAGE('Quest.Utente 1'!H36, 'Quest.Utente 2'!H36, 'Quest.Utente 3'!H36, 'Quest.Utente 4'!H36, 'Quest.Utente 5'!H36, 'Quest.Utente 6'!H36, 'Quest.Utente 7'!H36, 'Quest.Utente 8'!H36, 'Quest.Utente 9'!H36, 'Quest.Utente 10'!H36)</f>
        <v>3.5</v>
      </c>
      <c r="D36" s="1"/>
      <c r="E36" s="30"/>
    </row>
    <row r="37" spans="1:5" ht="41.25" thickBot="1" x14ac:dyDescent="0.3">
      <c r="A37" s="1"/>
      <c r="B37" s="8" t="s">
        <v>85</v>
      </c>
      <c r="C37" s="34"/>
    </row>
    <row r="38" spans="1:5" ht="21" thickBot="1" x14ac:dyDescent="0.3">
      <c r="A38" s="10"/>
      <c r="B38" s="26" t="s">
        <v>57</v>
      </c>
      <c r="C38" s="34"/>
      <c r="D38" s="26" t="s">
        <v>57</v>
      </c>
      <c r="E38" s="29">
        <f>AVERAGE(C39,C40)</f>
        <v>3.7</v>
      </c>
    </row>
    <row r="39" spans="1:5" ht="48" thickBot="1" x14ac:dyDescent="0.3">
      <c r="A39" s="8" t="s">
        <v>94</v>
      </c>
      <c r="B39" s="24" t="s">
        <v>90</v>
      </c>
      <c r="C39" s="34">
        <f>AVERAGE('Quest.Utente 1'!H39, 'Quest.Utente 2'!H39, 'Quest.Utente 3'!H39, 'Quest.Utente 4'!H39, 'Quest.Utente 5'!H39, 'Quest.Utente 6'!H39, 'Quest.Utente 7'!H39, 'Quest.Utente 8'!H39, 'Quest.Utente 9'!H39, 'Quest.Utente 10'!H39)</f>
        <v>3.7</v>
      </c>
    </row>
    <row r="40" spans="1:5" ht="48" thickBot="1" x14ac:dyDescent="0.3">
      <c r="A40" s="10" t="s">
        <v>95</v>
      </c>
      <c r="B40" s="24" t="s">
        <v>91</v>
      </c>
      <c r="C40" s="34">
        <f>AVERAGE('Quest.Utente 1'!H40, 'Quest.Utente 2'!H40, 'Quest.Utente 3'!H40, 'Quest.Utente 4'!H40, 'Quest.Utente 5'!H40, 'Quest.Utente 6'!H40, 'Quest.Utente 7'!H40, 'Quest.Utente 8'!H40, 'Quest.Utente 9'!H40, 'Quest.Utente 10'!H40)</f>
        <v>3.7</v>
      </c>
    </row>
    <row r="41" spans="1:5" ht="21" thickBot="1" x14ac:dyDescent="0.3">
      <c r="A41" s="10"/>
      <c r="B41" s="26" t="s">
        <v>28</v>
      </c>
      <c r="C41" s="34"/>
      <c r="D41" s="26" t="s">
        <v>28</v>
      </c>
      <c r="E41" s="29">
        <f>AVERAGE(C42,C43)</f>
        <v>3.55</v>
      </c>
    </row>
    <row r="42" spans="1:5" ht="32.25" thickBot="1" x14ac:dyDescent="0.3">
      <c r="A42" s="8" t="s">
        <v>96</v>
      </c>
      <c r="B42" s="24" t="s">
        <v>92</v>
      </c>
      <c r="C42" s="34">
        <f>AVERAGE('Quest.Utente 1'!H42, 'Quest.Utente 2'!H42, 'Quest.Utente 3'!H42, 'Quest.Utente 4'!H42, 'Quest.Utente 5'!H42, 'Quest.Utente 6'!H42, 'Quest.Utente 7'!H42, 'Quest.Utente 8'!H42, 'Quest.Utente 9'!H42, 'Quest.Utente 10'!H42)</f>
        <v>3.8</v>
      </c>
    </row>
    <row r="43" spans="1:5" ht="32.25" thickBot="1" x14ac:dyDescent="0.3">
      <c r="A43" s="10" t="s">
        <v>96</v>
      </c>
      <c r="B43" s="24" t="s">
        <v>93</v>
      </c>
      <c r="C43" s="34">
        <f>AVERAGE('Quest.Utente 1'!H43, 'Quest.Utente 2'!H43, 'Quest.Utente 3'!H43, 'Quest.Utente 4'!H43, 'Quest.Utente 5'!H43, 'Quest.Utente 6'!H43, 'Quest.Utente 7'!H43, 'Quest.Utente 8'!H43, 'Quest.Utente 9'!H43, 'Quest.Utente 10'!H43)</f>
        <v>3.3</v>
      </c>
    </row>
    <row r="44" spans="1:5" ht="41.25" thickBot="1" x14ac:dyDescent="0.3">
      <c r="A44" s="1"/>
      <c r="B44" s="8" t="s">
        <v>86</v>
      </c>
      <c r="C44" s="34"/>
    </row>
    <row r="45" spans="1:5" ht="21" thickBot="1" x14ac:dyDescent="0.3">
      <c r="A45" s="25"/>
      <c r="B45" s="26" t="s">
        <v>30</v>
      </c>
      <c r="C45" s="34"/>
      <c r="D45" s="26" t="s">
        <v>30</v>
      </c>
      <c r="E45" s="29">
        <f>AVERAGE(C46,C47,C48)</f>
        <v>3.5888888888888886</v>
      </c>
    </row>
    <row r="46" spans="1:5" ht="32.25" thickBot="1" x14ac:dyDescent="0.3">
      <c r="A46" s="26" t="s">
        <v>104</v>
      </c>
      <c r="B46" s="27" t="s">
        <v>98</v>
      </c>
      <c r="C46" s="34">
        <f>AVERAGE('Quest.Utente 1'!H46, 'Quest.Utente 2'!H46, 'Quest.Utente 3'!H46, 'Quest.Utente 4'!H46, 'Quest.Utente 5'!H46, 'Quest.Utente 6'!H46, 'Quest.Utente 7'!H46, 'Quest.Utente 8'!H46, 'Quest.Utente 9'!H46, 'Quest.Utente 10'!H46)</f>
        <v>3.8</v>
      </c>
    </row>
    <row r="47" spans="1:5" ht="32.25" thickBot="1" x14ac:dyDescent="0.3">
      <c r="A47" s="26" t="s">
        <v>105</v>
      </c>
      <c r="B47" s="27" t="s">
        <v>99</v>
      </c>
      <c r="C47" s="34">
        <f>AVERAGE('Quest.Utente 1'!H47, 'Quest.Utente 2'!H47, 'Quest.Utente 3'!H47, 'Quest.Utente 4'!H47, 'Quest.Utente 5'!H47, 'Quest.Utente 6'!H47, 'Quest.Utente 7'!H47, 'Quest.Utente 8'!H47, 'Quest.Utente 9'!H47, 'Quest.Utente 10'!H47)</f>
        <v>3.8</v>
      </c>
    </row>
    <row r="48" spans="1:5" ht="48" thickBot="1" x14ac:dyDescent="0.3">
      <c r="A48" s="26" t="s">
        <v>106</v>
      </c>
      <c r="B48" s="24" t="s">
        <v>100</v>
      </c>
      <c r="C48" s="34">
        <f>AVERAGE('Quest.Utente 1'!H48, 'Quest.Utente 2'!H48, 'Quest.Utente 3'!H48, 'Quest.Utente 4'!H48, 'Quest.Utente 5'!H48, 'Quest.Utente 6'!H48, 'Quest.Utente 7'!H48, 'Quest.Utente 8'!H48, 'Quest.Utente 9'!H48, 'Quest.Utente 10'!H48)</f>
        <v>3.1666666666666665</v>
      </c>
    </row>
    <row r="49" spans="1:5" ht="21" thickBot="1" x14ac:dyDescent="0.3">
      <c r="A49" s="10"/>
      <c r="B49" s="26" t="s">
        <v>57</v>
      </c>
      <c r="C49" s="34"/>
      <c r="D49" s="26" t="s">
        <v>57</v>
      </c>
      <c r="E49" s="29">
        <f>AVERAGE(C50,C51)</f>
        <v>4.05</v>
      </c>
    </row>
    <row r="50" spans="1:5" ht="48" thickBot="1" x14ac:dyDescent="0.3">
      <c r="A50" s="8" t="s">
        <v>107</v>
      </c>
      <c r="B50" s="24" t="s">
        <v>90</v>
      </c>
      <c r="C50" s="34">
        <f>AVERAGE('Quest.Utente 1'!H50, 'Quest.Utente 2'!H50, 'Quest.Utente 3'!H50, 'Quest.Utente 4'!H50, 'Quest.Utente 5'!H50, 'Quest.Utente 6'!H50, 'Quest.Utente 7'!H50, 'Quest.Utente 8'!H50, 'Quest.Utente 9'!H50, 'Quest.Utente 10'!H50)</f>
        <v>4</v>
      </c>
    </row>
    <row r="51" spans="1:5" ht="48" thickBot="1" x14ac:dyDescent="0.3">
      <c r="A51" s="10" t="s">
        <v>108</v>
      </c>
      <c r="B51" s="24" t="s">
        <v>91</v>
      </c>
      <c r="C51" s="34">
        <f>AVERAGE('Quest.Utente 1'!H51, 'Quest.Utente 2'!H51, 'Quest.Utente 3'!H51, 'Quest.Utente 4'!H51, 'Quest.Utente 5'!H51, 'Quest.Utente 6'!H51, 'Quest.Utente 7'!H51, 'Quest.Utente 8'!H51, 'Quest.Utente 9'!H51, 'Quest.Utente 10'!H51)</f>
        <v>4.0999999999999996</v>
      </c>
    </row>
    <row r="52" spans="1:5" ht="21" thickBot="1" x14ac:dyDescent="0.3">
      <c r="A52" s="10"/>
      <c r="B52" s="26" t="s">
        <v>28</v>
      </c>
      <c r="C52" s="34"/>
      <c r="D52" s="26" t="s">
        <v>28</v>
      </c>
      <c r="E52" s="29">
        <f>AVERAGE(C53,C54)</f>
        <v>3.8</v>
      </c>
    </row>
    <row r="53" spans="1:5" ht="32.25" thickBot="1" x14ac:dyDescent="0.3">
      <c r="A53" s="8" t="s">
        <v>109</v>
      </c>
      <c r="B53" s="24" t="s">
        <v>92</v>
      </c>
      <c r="C53" s="34">
        <f>AVERAGE('Quest.Utente 1'!H53, 'Quest.Utente 2'!H53, 'Quest.Utente 3'!H53, 'Quest.Utente 4'!H53, 'Quest.Utente 5'!H53, 'Quest.Utente 6'!H53, 'Quest.Utente 7'!H53, 'Quest.Utente 8'!H53, 'Quest.Utente 9'!H53, 'Quest.Utente 10'!H53)</f>
        <v>3.7</v>
      </c>
    </row>
    <row r="54" spans="1:5" ht="32.25" thickBot="1" x14ac:dyDescent="0.3">
      <c r="A54" s="10" t="s">
        <v>109</v>
      </c>
      <c r="B54" s="24" t="s">
        <v>93</v>
      </c>
      <c r="C54" s="34">
        <f>AVERAGE('Quest.Utente 1'!H54, 'Quest.Utente 2'!H54, 'Quest.Utente 3'!H54, 'Quest.Utente 4'!H54, 'Quest.Utente 5'!H54, 'Quest.Utente 6'!H54, 'Quest.Utente 7'!H54, 'Quest.Utente 8'!H54, 'Quest.Utente 9'!H54, 'Quest.Utente 10'!H54)</f>
        <v>3.9</v>
      </c>
    </row>
    <row r="55" spans="1:5" ht="41.25" thickBot="1" x14ac:dyDescent="0.3">
      <c r="B55" s="8" t="s">
        <v>87</v>
      </c>
      <c r="C55" s="34"/>
    </row>
    <row r="56" spans="1:5" ht="21" thickBot="1" x14ac:dyDescent="0.3">
      <c r="A56" s="25"/>
      <c r="B56" s="26" t="s">
        <v>30</v>
      </c>
      <c r="C56" s="34"/>
      <c r="D56" s="26" t="s">
        <v>30</v>
      </c>
      <c r="E56" s="29">
        <f>AVERAGE(C57,C58,C59)</f>
        <v>3.9166666666666665</v>
      </c>
    </row>
    <row r="57" spans="1:5" ht="32.25" thickBot="1" x14ac:dyDescent="0.3">
      <c r="A57" s="26" t="s">
        <v>110</v>
      </c>
      <c r="B57" s="27" t="s">
        <v>98</v>
      </c>
      <c r="C57" s="34">
        <f>AVERAGE('Quest.Utente 1'!H57, 'Quest.Utente 2'!H57, 'Quest.Utente 3'!H57, 'Quest.Utente 4'!H57, 'Quest.Utente 5'!H57, 'Quest.Utente 6'!H57, 'Quest.Utente 7'!H57, 'Quest.Utente 8'!H57, 'Quest.Utente 9'!H57, 'Quest.Utente 10'!H57)</f>
        <v>3.7</v>
      </c>
    </row>
    <row r="58" spans="1:5" ht="32.25" thickBot="1" x14ac:dyDescent="0.3">
      <c r="A58" s="26" t="s">
        <v>111</v>
      </c>
      <c r="B58" s="27" t="s">
        <v>99</v>
      </c>
      <c r="C58" s="34">
        <f>AVERAGE('Quest.Utente 1'!H58, 'Quest.Utente 2'!H58, 'Quest.Utente 3'!H58, 'Quest.Utente 4'!H58, 'Quest.Utente 5'!H58, 'Quest.Utente 6'!H58, 'Quest.Utente 7'!H58, 'Quest.Utente 8'!H58, 'Quest.Utente 9'!H58, 'Quest.Utente 10'!H58)</f>
        <v>4.3</v>
      </c>
    </row>
    <row r="59" spans="1:5" ht="48" thickBot="1" x14ac:dyDescent="0.3">
      <c r="A59" s="26" t="s">
        <v>112</v>
      </c>
      <c r="B59" s="24" t="s">
        <v>100</v>
      </c>
      <c r="C59" s="34">
        <f>AVERAGE('Quest.Utente 1'!H59, 'Quest.Utente 2'!H59, 'Quest.Utente 3'!H59, 'Quest.Utente 4'!H59, 'Quest.Utente 5'!H59, 'Quest.Utente 6'!H59, 'Quest.Utente 7'!H59, 'Quest.Utente 8'!H59, 'Quest.Utente 9'!H59, 'Quest.Utente 10'!H59)</f>
        <v>3.75</v>
      </c>
    </row>
    <row r="60" spans="1:5" ht="21" thickBot="1" x14ac:dyDescent="0.3">
      <c r="A60" s="10"/>
      <c r="B60" s="26" t="s">
        <v>57</v>
      </c>
      <c r="C60" s="34"/>
      <c r="D60" s="26" t="s">
        <v>57</v>
      </c>
      <c r="E60" s="29">
        <f>AVERAGE(C61,C62)</f>
        <v>3.75</v>
      </c>
    </row>
    <row r="61" spans="1:5" ht="48" thickBot="1" x14ac:dyDescent="0.3">
      <c r="A61" s="8" t="s">
        <v>113</v>
      </c>
      <c r="B61" s="24" t="s">
        <v>90</v>
      </c>
      <c r="C61" s="34">
        <f>AVERAGE('Quest.Utente 1'!H61, 'Quest.Utente 2'!H61, 'Quest.Utente 3'!H61, 'Quest.Utente 4'!H61, 'Quest.Utente 5'!H61, 'Quest.Utente 6'!H61, 'Quest.Utente 7'!H61, 'Quest.Utente 8'!H61, 'Quest.Utente 9'!H61, 'Quest.Utente 10'!H61)</f>
        <v>3.5</v>
      </c>
    </row>
    <row r="62" spans="1:5" ht="48" thickBot="1" x14ac:dyDescent="0.3">
      <c r="A62" s="8" t="s">
        <v>114</v>
      </c>
      <c r="B62" s="24" t="s">
        <v>91</v>
      </c>
      <c r="C62" s="34">
        <f>AVERAGE('Quest.Utente 1'!H62, 'Quest.Utente 2'!H62, 'Quest.Utente 3'!H62, 'Quest.Utente 4'!H62, 'Quest.Utente 5'!H62, 'Quest.Utente 6'!H62, 'Quest.Utente 7'!H62, 'Quest.Utente 8'!H62, 'Quest.Utente 9'!H62, 'Quest.Utente 10'!H62)</f>
        <v>4</v>
      </c>
    </row>
    <row r="63" spans="1:5" ht="41.25" thickBot="1" x14ac:dyDescent="0.3">
      <c r="B63" s="8" t="s">
        <v>88</v>
      </c>
      <c r="C63" s="34"/>
    </row>
    <row r="64" spans="1:5" ht="21" thickBot="1" x14ac:dyDescent="0.3">
      <c r="A64" s="25"/>
      <c r="B64" s="26" t="s">
        <v>30</v>
      </c>
      <c r="C64" s="34"/>
      <c r="D64" s="26" t="s">
        <v>30</v>
      </c>
      <c r="E64" s="29">
        <f>AVERAGE(C65,C66,C67)</f>
        <v>3.5666666666666664</v>
      </c>
    </row>
    <row r="65" spans="1:5" ht="32.25" thickBot="1" x14ac:dyDescent="0.3">
      <c r="A65" s="26" t="s">
        <v>101</v>
      </c>
      <c r="B65" s="27" t="s">
        <v>98</v>
      </c>
      <c r="C65" s="34">
        <f>AVERAGE('Quest.Utente 1'!H65, 'Quest.Utente 2'!H65, 'Quest.Utente 3'!H65, 'Quest.Utente 4'!H65, 'Quest.Utente 5'!H65, 'Quest.Utente 6'!H65, 'Quest.Utente 7'!H65, 'Quest.Utente 8'!H65, 'Quest.Utente 9'!H65, 'Quest.Utente 10'!H65)</f>
        <v>3.8</v>
      </c>
    </row>
    <row r="66" spans="1:5" ht="32.25" thickBot="1" x14ac:dyDescent="0.3">
      <c r="A66" s="26" t="s">
        <v>102</v>
      </c>
      <c r="B66" s="27" t="s">
        <v>99</v>
      </c>
      <c r="C66" s="34">
        <f>AVERAGE('Quest.Utente 1'!H66, 'Quest.Utente 2'!H66, 'Quest.Utente 3'!H66, 'Quest.Utente 4'!H66, 'Quest.Utente 5'!H66, 'Quest.Utente 6'!H66, 'Quest.Utente 7'!H66, 'Quest.Utente 8'!H66, 'Quest.Utente 9'!H66, 'Quest.Utente 10'!H66)</f>
        <v>3.3</v>
      </c>
    </row>
    <row r="67" spans="1:5" ht="48" thickBot="1" x14ac:dyDescent="0.3">
      <c r="A67" s="26" t="s">
        <v>103</v>
      </c>
      <c r="B67" s="24" t="s">
        <v>100</v>
      </c>
      <c r="C67" s="34">
        <f>AVERAGE('Quest.Utente 1'!H67, 'Quest.Utente 2'!H67, 'Quest.Utente 3'!H67, 'Quest.Utente 4'!H67, 'Quest.Utente 5'!H67, 'Quest.Utente 6'!H67, 'Quest.Utente 7'!H67, 'Quest.Utente 8'!H67, 'Quest.Utente 9'!H67, 'Quest.Utente 10'!H67)</f>
        <v>3.6</v>
      </c>
    </row>
    <row r="68" spans="1:5" ht="41.25" thickBot="1" x14ac:dyDescent="0.3">
      <c r="B68" s="8" t="s">
        <v>89</v>
      </c>
      <c r="C68" s="34"/>
    </row>
    <row r="69" spans="1:5" ht="21" thickBot="1" x14ac:dyDescent="0.3">
      <c r="A69" s="10"/>
      <c r="B69" s="26" t="s">
        <v>57</v>
      </c>
      <c r="C69" s="34"/>
      <c r="D69" s="26" t="s">
        <v>57</v>
      </c>
      <c r="E69" s="29">
        <f>AVERAGE(C70,C71)</f>
        <v>3.4</v>
      </c>
    </row>
    <row r="70" spans="1:5" ht="48" thickBot="1" x14ac:dyDescent="0.3">
      <c r="A70" s="8" t="s">
        <v>115</v>
      </c>
      <c r="B70" s="24" t="s">
        <v>90</v>
      </c>
      <c r="C70" s="34">
        <f>AVERAGE('Quest.Utente 1'!H70, 'Quest.Utente 2'!H70, 'Quest.Utente 3'!H70, 'Quest.Utente 4'!H70, 'Quest.Utente 5'!H70, 'Quest.Utente 6'!H70, 'Quest.Utente 7'!H70, 'Quest.Utente 8'!H70, 'Quest.Utente 9'!H70, 'Quest.Utente 10'!H70)</f>
        <v>3.5</v>
      </c>
    </row>
    <row r="71" spans="1:5" ht="48" thickBot="1" x14ac:dyDescent="0.3">
      <c r="A71" s="8" t="s">
        <v>116</v>
      </c>
      <c r="B71" s="24" t="s">
        <v>91</v>
      </c>
      <c r="C71" s="34">
        <f>AVERAGE('Quest.Utente 1'!H71, 'Quest.Utente 2'!H71, 'Quest.Utente 3'!H71, 'Quest.Utente 4'!H71, 'Quest.Utente 5'!H71, 'Quest.Utente 6'!H71, 'Quest.Utente 7'!H71, 'Quest.Utente 8'!H71, 'Quest.Utente 9'!H71, 'Quest.Utente 10'!H71)</f>
        <v>3.3</v>
      </c>
    </row>
    <row r="72" spans="1:5" ht="21" thickBot="1" x14ac:dyDescent="0.3">
      <c r="A72" s="10"/>
      <c r="B72" s="26" t="s">
        <v>28</v>
      </c>
      <c r="C72" s="34"/>
      <c r="D72" s="26" t="s">
        <v>28</v>
      </c>
      <c r="E72" s="29">
        <f>AVERAGE(C73,C74)</f>
        <v>3.6</v>
      </c>
    </row>
    <row r="73" spans="1:5" ht="32.25" thickBot="1" x14ac:dyDescent="0.3">
      <c r="A73" s="8" t="s">
        <v>117</v>
      </c>
      <c r="B73" s="24" t="s">
        <v>92</v>
      </c>
      <c r="C73" s="34">
        <f>AVERAGE('Quest.Utente 1'!H73, 'Quest.Utente 2'!H73, 'Quest.Utente 3'!H73, 'Quest.Utente 4'!H73, 'Quest.Utente 5'!H73, 'Quest.Utente 6'!H73, 'Quest.Utente 7'!H73, 'Quest.Utente 8'!H73, 'Quest.Utente 9'!H73, 'Quest.Utente 10'!H73)</f>
        <v>3.7</v>
      </c>
    </row>
    <row r="74" spans="1:5" ht="32.25" thickBot="1" x14ac:dyDescent="0.3">
      <c r="A74" s="8" t="s">
        <v>118</v>
      </c>
      <c r="B74" s="24" t="s">
        <v>93</v>
      </c>
      <c r="C74" s="34">
        <f>AVERAGE('Quest.Utente 1'!H74, 'Quest.Utente 2'!H74, 'Quest.Utente 3'!H74, 'Quest.Utente 4'!H74, 'Quest.Utente 5'!H74, 'Quest.Utente 6'!H74, 'Quest.Utente 7'!H74, 'Quest.Utente 8'!H74, 'Quest.Utente 9'!H74, 'Quest.Utente 10'!H74)</f>
        <v>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0904-33F1-404D-96FB-6DA653718F0D}">
  <dimension ref="A1:E11"/>
  <sheetViews>
    <sheetView workbookViewId="0">
      <selection activeCell="K16" sqref="K16"/>
    </sheetView>
  </sheetViews>
  <sheetFormatPr defaultRowHeight="15" x14ac:dyDescent="0.25"/>
  <cols>
    <col min="4" max="4" width="9.140625" customWidth="1"/>
    <col min="5" max="5" width="13.85546875" customWidth="1"/>
  </cols>
  <sheetData>
    <row r="1" spans="1:5" ht="21" thickBot="1" x14ac:dyDescent="0.3">
      <c r="A1" s="16" t="s">
        <v>72</v>
      </c>
      <c r="B1" s="16" t="s">
        <v>73</v>
      </c>
      <c r="C1" s="16" t="s">
        <v>74</v>
      </c>
      <c r="D1" s="16" t="s">
        <v>75</v>
      </c>
      <c r="E1" s="16" t="s">
        <v>76</v>
      </c>
    </row>
    <row r="2" spans="1:5" ht="21" thickBot="1" x14ac:dyDescent="0.3">
      <c r="A2" s="17" t="s">
        <v>77</v>
      </c>
      <c r="B2" s="19">
        <v>4.2</v>
      </c>
      <c r="C2" s="19">
        <v>3.57</v>
      </c>
      <c r="D2" s="38"/>
      <c r="E2" s="19">
        <v>3.9</v>
      </c>
    </row>
    <row r="3" spans="1:5" ht="21" thickBot="1" x14ac:dyDescent="0.3">
      <c r="A3" s="18" t="s">
        <v>78</v>
      </c>
      <c r="B3" s="39"/>
      <c r="C3" s="36"/>
      <c r="D3" s="36"/>
      <c r="E3" s="36">
        <v>3.2</v>
      </c>
    </row>
    <row r="4" spans="1:5" ht="21" thickBot="1" x14ac:dyDescent="0.3">
      <c r="A4" s="17" t="s">
        <v>79</v>
      </c>
      <c r="B4" s="19">
        <v>3.75</v>
      </c>
      <c r="C4" s="19"/>
      <c r="D4" s="19"/>
      <c r="E4" s="19">
        <v>3.75</v>
      </c>
    </row>
    <row r="5" spans="1:5" ht="21" thickBot="1" x14ac:dyDescent="0.3">
      <c r="A5" s="35" t="s">
        <v>80</v>
      </c>
      <c r="B5" s="37">
        <v>3.65</v>
      </c>
      <c r="C5" s="37"/>
      <c r="D5" s="37"/>
      <c r="E5" s="37">
        <v>3.45</v>
      </c>
    </row>
    <row r="6" spans="1:5" ht="21" thickBot="1" x14ac:dyDescent="0.3">
      <c r="A6" s="17" t="s">
        <v>81</v>
      </c>
      <c r="B6" s="19">
        <v>3.6</v>
      </c>
      <c r="C6" s="19"/>
      <c r="D6" s="19"/>
      <c r="E6" s="19">
        <v>3.25</v>
      </c>
    </row>
    <row r="7" spans="1:5" ht="21" thickBot="1" x14ac:dyDescent="0.3">
      <c r="A7" s="35" t="s">
        <v>119</v>
      </c>
      <c r="B7" s="37"/>
      <c r="C7" s="37"/>
      <c r="D7" s="37">
        <v>3.7</v>
      </c>
      <c r="E7" s="37">
        <v>3.55</v>
      </c>
    </row>
    <row r="8" spans="1:5" ht="21" thickBot="1" x14ac:dyDescent="0.3">
      <c r="A8" s="17" t="s">
        <v>120</v>
      </c>
      <c r="B8" s="19"/>
      <c r="C8" s="19">
        <v>3.59</v>
      </c>
      <c r="D8" s="19">
        <v>4.05</v>
      </c>
      <c r="E8" s="19">
        <v>3.8</v>
      </c>
    </row>
    <row r="9" spans="1:5" ht="21" thickBot="1" x14ac:dyDescent="0.3">
      <c r="A9" s="35" t="s">
        <v>121</v>
      </c>
      <c r="B9" s="37"/>
      <c r="C9" s="37">
        <v>3.92</v>
      </c>
      <c r="D9" s="37">
        <v>3.75</v>
      </c>
      <c r="E9" s="37"/>
    </row>
    <row r="10" spans="1:5" ht="21" thickBot="1" x14ac:dyDescent="0.3">
      <c r="A10" s="17" t="s">
        <v>122</v>
      </c>
      <c r="B10" s="19"/>
      <c r="C10" s="19">
        <v>3.57</v>
      </c>
      <c r="D10" s="19"/>
      <c r="E10" s="19"/>
    </row>
    <row r="11" spans="1:5" ht="21" thickBot="1" x14ac:dyDescent="0.3">
      <c r="A11" s="35" t="s">
        <v>123</v>
      </c>
      <c r="B11" s="37"/>
      <c r="C11" s="37"/>
      <c r="D11" s="37">
        <v>3.4</v>
      </c>
      <c r="E11" s="37">
        <v>3.6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6C1F-D135-462E-8DB1-204E71D18365}">
  <dimension ref="A1:H74"/>
  <sheetViews>
    <sheetView workbookViewId="0">
      <selection activeCell="C1" sqref="C1:H1048576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 bestFit="1" customWidth="1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 customWidth="1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/>
      <c r="G4" s="13" t="s">
        <v>124</v>
      </c>
      <c r="H4" s="13">
        <v>5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 t="s">
        <v>124</v>
      </c>
      <c r="F7" s="13"/>
      <c r="G7" s="13"/>
      <c r="H7" s="13">
        <v>3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/>
      <c r="F9" s="13" t="s">
        <v>124</v>
      </c>
      <c r="G9" s="13"/>
      <c r="H9" s="13">
        <v>4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/>
      <c r="G11" s="13" t="s">
        <v>124</v>
      </c>
      <c r="H11" s="13">
        <v>5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 t="s">
        <v>124</v>
      </c>
      <c r="F14" s="13"/>
      <c r="H14" s="14">
        <v>3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/>
      <c r="F19" s="13" t="s">
        <v>124</v>
      </c>
      <c r="H19" s="14">
        <v>4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/>
      <c r="G21" s="14" t="s">
        <v>124</v>
      </c>
      <c r="H21" s="14">
        <v>5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 t="s">
        <v>124</v>
      </c>
      <c r="H22" s="14">
        <v>4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 t="s">
        <v>124</v>
      </c>
      <c r="F25" s="13"/>
      <c r="G25" s="13"/>
      <c r="H25" s="13">
        <v>3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 t="s">
        <v>124</v>
      </c>
      <c r="G26" s="13"/>
      <c r="H26" s="13">
        <v>4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 t="s">
        <v>124</v>
      </c>
      <c r="G28" s="13"/>
      <c r="H28" s="13">
        <v>4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/>
      <c r="F29" s="13" t="s">
        <v>124</v>
      </c>
      <c r="G29" s="13"/>
      <c r="H29" s="13">
        <v>4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/>
      <c r="F32" s="13" t="s">
        <v>124</v>
      </c>
      <c r="G32" s="13"/>
      <c r="H32" s="13">
        <v>4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 t="s">
        <v>124</v>
      </c>
      <c r="G36" s="13"/>
      <c r="H36" s="13">
        <v>4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3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2" t="s">
        <v>90</v>
      </c>
      <c r="C39" s="13"/>
      <c r="D39" s="13"/>
      <c r="E39" s="13"/>
      <c r="F39" s="13"/>
      <c r="G39" s="13" t="s">
        <v>124</v>
      </c>
      <c r="H39" s="13">
        <v>5</v>
      </c>
    </row>
    <row r="40" spans="1:8" ht="32.25" thickBot="1" x14ac:dyDescent="0.3">
      <c r="A40" s="10" t="s">
        <v>95</v>
      </c>
      <c r="B40" s="22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3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2" t="s">
        <v>92</v>
      </c>
      <c r="C42" s="13"/>
      <c r="D42" s="13"/>
      <c r="E42" s="13" t="s">
        <v>124</v>
      </c>
      <c r="F42" s="13"/>
      <c r="G42" s="13"/>
      <c r="H42" s="13">
        <v>3</v>
      </c>
    </row>
    <row r="43" spans="1:8" ht="21" thickBot="1" x14ac:dyDescent="0.3">
      <c r="A43" s="10" t="s">
        <v>96</v>
      </c>
      <c r="B43" s="22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E46" s="14" t="s">
        <v>124</v>
      </c>
      <c r="H46" s="14">
        <v>3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</row>
    <row r="49" spans="1:8" ht="21" thickBot="1" x14ac:dyDescent="0.3">
      <c r="A49" s="10"/>
      <c r="B49" s="23" t="s">
        <v>57</v>
      </c>
    </row>
    <row r="50" spans="1:8" ht="32.25" thickBot="1" x14ac:dyDescent="0.3">
      <c r="A50" s="8" t="s">
        <v>107</v>
      </c>
      <c r="B50" s="22" t="s">
        <v>90</v>
      </c>
      <c r="F50" s="14" t="s">
        <v>124</v>
      </c>
      <c r="H50" s="14">
        <v>4</v>
      </c>
    </row>
    <row r="51" spans="1:8" ht="32.25" thickBot="1" x14ac:dyDescent="0.3">
      <c r="A51" s="10" t="s">
        <v>108</v>
      </c>
      <c r="B51" s="22" t="s">
        <v>91</v>
      </c>
      <c r="G51" s="14" t="s">
        <v>124</v>
      </c>
      <c r="H51" s="14">
        <v>5</v>
      </c>
    </row>
    <row r="52" spans="1:8" ht="21" thickBot="1" x14ac:dyDescent="0.3">
      <c r="A52" s="10"/>
      <c r="B52" s="23" t="s">
        <v>28</v>
      </c>
    </row>
    <row r="53" spans="1:8" ht="21" thickBot="1" x14ac:dyDescent="0.3">
      <c r="A53" s="8" t="s">
        <v>109</v>
      </c>
      <c r="B53" s="22" t="s">
        <v>92</v>
      </c>
      <c r="G53" s="14" t="s">
        <v>124</v>
      </c>
      <c r="H53" s="14">
        <v>5</v>
      </c>
    </row>
    <row r="54" spans="1:8" ht="21" thickBot="1" x14ac:dyDescent="0.3">
      <c r="A54" s="10" t="s">
        <v>109</v>
      </c>
      <c r="B54" s="22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E58" s="14" t="s">
        <v>124</v>
      </c>
      <c r="H58" s="14">
        <v>3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F61" s="14" t="s">
        <v>124</v>
      </c>
      <c r="H61" s="14">
        <v>4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E65" s="14" t="s">
        <v>124</v>
      </c>
      <c r="H65" s="14">
        <v>3</v>
      </c>
    </row>
    <row r="66" spans="1:8" ht="21" thickBot="1" x14ac:dyDescent="0.3">
      <c r="A66" s="26" t="s">
        <v>102</v>
      </c>
      <c r="B66" s="27" t="s">
        <v>99</v>
      </c>
      <c r="E66" s="14" t="s">
        <v>124</v>
      </c>
      <c r="H66" s="14">
        <v>3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F70" s="14" t="s">
        <v>124</v>
      </c>
      <c r="H70" s="14">
        <v>4</v>
      </c>
    </row>
    <row r="71" spans="1:8" ht="32.25" thickBot="1" x14ac:dyDescent="0.3">
      <c r="A71" s="8" t="s">
        <v>116</v>
      </c>
      <c r="B71" s="24" t="s">
        <v>91</v>
      </c>
      <c r="F71" s="14" t="s">
        <v>124</v>
      </c>
      <c r="H71" s="14">
        <v>4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G74" s="14" t="s">
        <v>124</v>
      </c>
      <c r="H74" s="14">
        <v>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5C0A-7382-4D12-87DC-96E884D388DC}">
  <dimension ref="A1:H74"/>
  <sheetViews>
    <sheetView workbookViewId="0">
      <selection activeCell="C1" sqref="C1:H1048576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 bestFit="1" customWidth="1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 customWidth="1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/>
      <c r="G4" s="13" t="s">
        <v>124</v>
      </c>
      <c r="H4" s="13">
        <v>5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 t="s">
        <v>124</v>
      </c>
      <c r="F7" s="13"/>
      <c r="G7" s="13"/>
      <c r="H7" s="13">
        <v>3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 t="s">
        <v>124</v>
      </c>
      <c r="F8" s="13"/>
      <c r="G8" s="13"/>
      <c r="H8" s="13">
        <v>3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/>
      <c r="F9" s="13"/>
      <c r="G9" s="13" t="s">
        <v>124</v>
      </c>
      <c r="H9" s="13">
        <v>5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/>
      <c r="G11" s="13" t="s">
        <v>124</v>
      </c>
      <c r="H11" s="13">
        <v>5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/>
      <c r="F14" s="13" t="s">
        <v>124</v>
      </c>
      <c r="H14" s="14">
        <v>4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/>
      <c r="F15" s="13" t="s">
        <v>124</v>
      </c>
      <c r="H15" s="14">
        <v>4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 t="s">
        <v>124</v>
      </c>
      <c r="F18" s="13"/>
      <c r="H18" s="14">
        <v>3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 t="s">
        <v>124</v>
      </c>
      <c r="F19" s="13"/>
      <c r="H19" s="14">
        <v>3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 t="s">
        <v>124</v>
      </c>
      <c r="H21" s="14">
        <v>4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/>
      <c r="G22" s="14" t="s">
        <v>124</v>
      </c>
      <c r="H22" s="14">
        <v>5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/>
      <c r="F25" s="13"/>
      <c r="G25" s="13" t="s">
        <v>124</v>
      </c>
      <c r="H25" s="13">
        <v>5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 t="s">
        <v>124</v>
      </c>
      <c r="G26" s="13"/>
      <c r="H26" s="13">
        <v>4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/>
      <c r="G28" s="13" t="s">
        <v>124</v>
      </c>
      <c r="H28" s="13">
        <v>5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/>
      <c r="F29" s="13" t="s">
        <v>124</v>
      </c>
      <c r="G29" s="13"/>
      <c r="H29" s="13">
        <v>4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/>
      <c r="F32" s="13"/>
      <c r="G32" s="13" t="s">
        <v>124</v>
      </c>
      <c r="H32" s="13">
        <v>5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/>
      <c r="F35" s="13"/>
      <c r="G35" s="13" t="s">
        <v>124</v>
      </c>
      <c r="H35" s="13">
        <v>5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/>
      <c r="G36" s="13" t="s">
        <v>124</v>
      </c>
      <c r="H36" s="13">
        <v>5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 t="s">
        <v>124</v>
      </c>
      <c r="F39" s="13"/>
      <c r="G39" s="13"/>
      <c r="H39" s="13">
        <v>3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 t="s">
        <v>124</v>
      </c>
      <c r="F40" s="13"/>
      <c r="G40" s="13"/>
      <c r="H40" s="13">
        <v>3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/>
      <c r="F43" s="13" t="s">
        <v>124</v>
      </c>
      <c r="G43" s="13"/>
      <c r="H43" s="13">
        <v>4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F46" s="14" t="s">
        <v>124</v>
      </c>
      <c r="H46" s="14">
        <v>4</v>
      </c>
    </row>
    <row r="47" spans="1:8" ht="21" thickBot="1" x14ac:dyDescent="0.3">
      <c r="A47" s="26" t="s">
        <v>105</v>
      </c>
      <c r="B47" s="27" t="s">
        <v>99</v>
      </c>
      <c r="G47" s="14" t="s">
        <v>124</v>
      </c>
      <c r="H47" s="14">
        <v>5</v>
      </c>
    </row>
    <row r="48" spans="1:8" ht="32.25" thickBot="1" x14ac:dyDescent="0.3">
      <c r="A48" s="26" t="s">
        <v>106</v>
      </c>
      <c r="B48" s="24" t="s">
        <v>100</v>
      </c>
      <c r="G48" s="14" t="s">
        <v>124</v>
      </c>
      <c r="H48" s="14">
        <v>5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E50" s="14" t="s">
        <v>124</v>
      </c>
      <c r="H50" s="14">
        <v>3</v>
      </c>
    </row>
    <row r="51" spans="1:8" ht="32.25" thickBot="1" x14ac:dyDescent="0.3">
      <c r="A51" s="10" t="s">
        <v>108</v>
      </c>
      <c r="B51" s="24" t="s">
        <v>91</v>
      </c>
      <c r="G51" s="14" t="s">
        <v>124</v>
      </c>
      <c r="H51" s="14">
        <v>5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E53" s="14" t="s">
        <v>124</v>
      </c>
      <c r="H53" s="14">
        <v>3</v>
      </c>
    </row>
    <row r="54" spans="1:8" ht="21" thickBot="1" x14ac:dyDescent="0.3">
      <c r="A54" s="10" t="s">
        <v>109</v>
      </c>
      <c r="B54" s="24" t="s">
        <v>93</v>
      </c>
      <c r="G54" s="14" t="s">
        <v>124</v>
      </c>
      <c r="H54" s="14">
        <v>5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E57" s="14" t="s">
        <v>124</v>
      </c>
      <c r="H57" s="14">
        <v>3</v>
      </c>
    </row>
    <row r="58" spans="1:8" ht="21" thickBot="1" x14ac:dyDescent="0.3">
      <c r="A58" s="26" t="s">
        <v>111</v>
      </c>
      <c r="B58" s="27" t="s">
        <v>99</v>
      </c>
      <c r="F58" s="14" t="s">
        <v>124</v>
      </c>
      <c r="H58" s="14">
        <v>4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F61" s="14" t="s">
        <v>124</v>
      </c>
      <c r="H61" s="14">
        <v>4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E66" s="14" t="s">
        <v>124</v>
      </c>
      <c r="H66" s="14">
        <v>3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E70" s="14" t="s">
        <v>124</v>
      </c>
      <c r="H70" s="14">
        <v>3</v>
      </c>
    </row>
    <row r="71" spans="1:8" ht="32.25" thickBot="1" x14ac:dyDescent="0.3">
      <c r="A71" s="8" t="s">
        <v>116</v>
      </c>
      <c r="B71" s="24" t="s">
        <v>91</v>
      </c>
      <c r="F71" s="14" t="s">
        <v>124</v>
      </c>
      <c r="H71" s="14">
        <v>4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F74" s="14" t="s">
        <v>124</v>
      </c>
      <c r="H74" s="1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B12E-D0E8-46A0-8778-54C8929EF8D6}">
  <dimension ref="A1:H74"/>
  <sheetViews>
    <sheetView workbookViewId="0">
      <selection activeCell="C1" sqref="C1:H1048576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 bestFit="1" customWidth="1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 customWidth="1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/>
      <c r="F7" s="13" t="s">
        <v>124</v>
      </c>
      <c r="G7" s="13"/>
      <c r="H7" s="13">
        <v>4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 t="s">
        <v>124</v>
      </c>
      <c r="F8" s="13"/>
      <c r="G8" s="13"/>
      <c r="H8" s="13">
        <v>3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 t="s">
        <v>124</v>
      </c>
      <c r="F9" s="13"/>
      <c r="G9" s="13"/>
      <c r="H9" s="13">
        <v>3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 t="s">
        <v>124</v>
      </c>
      <c r="G11" s="13"/>
      <c r="H11" s="13">
        <v>4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 t="s">
        <v>124</v>
      </c>
      <c r="F14" s="13"/>
      <c r="H14" s="14">
        <v>3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/>
      <c r="F19" s="13"/>
      <c r="G19" s="14" t="s">
        <v>124</v>
      </c>
      <c r="H19" s="14">
        <v>5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 t="s">
        <v>124</v>
      </c>
      <c r="H21" s="14">
        <v>4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 t="s">
        <v>124</v>
      </c>
      <c r="H22" s="14">
        <v>4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 t="s">
        <v>124</v>
      </c>
      <c r="F25" s="13"/>
      <c r="G25" s="13"/>
      <c r="H25" s="13">
        <v>3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 t="s">
        <v>124</v>
      </c>
      <c r="F26" s="13"/>
      <c r="G26" s="13"/>
      <c r="H26" s="13">
        <v>3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 t="s">
        <v>124</v>
      </c>
      <c r="F28" s="13"/>
      <c r="G28" s="13"/>
      <c r="H28" s="13">
        <v>3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 t="s">
        <v>124</v>
      </c>
      <c r="F29" s="13"/>
      <c r="G29" s="13"/>
      <c r="H29" s="13">
        <v>3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 t="s">
        <v>124</v>
      </c>
      <c r="G36" s="13"/>
      <c r="H36" s="13">
        <v>4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/>
      <c r="F39" s="13" t="s">
        <v>124</v>
      </c>
      <c r="G39" s="13"/>
      <c r="H39" s="13">
        <v>4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E46" s="14" t="s">
        <v>124</v>
      </c>
      <c r="H46" s="14">
        <v>3</v>
      </c>
    </row>
    <row r="47" spans="1:8" ht="21" thickBot="1" x14ac:dyDescent="0.3">
      <c r="A47" s="26" t="s">
        <v>105</v>
      </c>
      <c r="B47" s="27" t="s">
        <v>99</v>
      </c>
      <c r="E47" s="14" t="s">
        <v>124</v>
      </c>
      <c r="H47" s="14">
        <v>3</v>
      </c>
    </row>
    <row r="48" spans="1:8" ht="32.25" thickBot="1" x14ac:dyDescent="0.3">
      <c r="A48" s="26" t="s">
        <v>106</v>
      </c>
      <c r="B48" s="24" t="s">
        <v>100</v>
      </c>
      <c r="D48" s="14" t="s">
        <v>124</v>
      </c>
      <c r="H48" s="14">
        <v>2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G50" s="14" t="s">
        <v>124</v>
      </c>
      <c r="H50" s="14">
        <v>5</v>
      </c>
    </row>
    <row r="51" spans="1:8" ht="32.25" thickBot="1" x14ac:dyDescent="0.3">
      <c r="A51" s="10" t="s">
        <v>108</v>
      </c>
      <c r="B51" s="24" t="s">
        <v>91</v>
      </c>
      <c r="F51" s="14" t="s">
        <v>124</v>
      </c>
      <c r="H51" s="14">
        <v>4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F53" s="14" t="s">
        <v>124</v>
      </c>
      <c r="H53" s="14">
        <v>4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G58" s="14" t="s">
        <v>124</v>
      </c>
      <c r="H58" s="14">
        <v>5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E61" s="14" t="s">
        <v>124</v>
      </c>
      <c r="H61" s="14">
        <v>3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F66" s="14" t="s">
        <v>124</v>
      </c>
      <c r="H66" s="14">
        <v>4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F70" s="14" t="s">
        <v>124</v>
      </c>
      <c r="H70" s="14">
        <v>4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E73" s="14" t="s">
        <v>124</v>
      </c>
      <c r="H73" s="14">
        <v>3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B0DE-2276-4EDA-B242-01B331E4C9CB}">
  <dimension ref="A1:H74"/>
  <sheetViews>
    <sheetView topLeftCell="A58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 customWidth="1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 t="s">
        <v>124</v>
      </c>
      <c r="F4" s="13"/>
      <c r="G4" s="13"/>
      <c r="H4" s="13">
        <v>3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/>
      <c r="F7" s="13" t="s">
        <v>124</v>
      </c>
      <c r="G7" s="13"/>
      <c r="H7" s="13">
        <v>4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 t="s">
        <v>124</v>
      </c>
      <c r="F9" s="13"/>
      <c r="G9" s="13"/>
      <c r="H9" s="13">
        <v>3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 t="s">
        <v>124</v>
      </c>
      <c r="F11" s="13"/>
      <c r="G11" s="13"/>
      <c r="H11" s="13">
        <v>3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/>
      <c r="F14" s="13" t="s">
        <v>124</v>
      </c>
      <c r="H14" s="14">
        <v>4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 t="s">
        <v>124</v>
      </c>
      <c r="E19" s="13"/>
      <c r="F19" s="13"/>
      <c r="H19" s="14">
        <v>2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/>
      <c r="G21" s="14" t="s">
        <v>124</v>
      </c>
      <c r="H21" s="14">
        <v>5</v>
      </c>
    </row>
    <row r="22" spans="1:8" ht="32.25" thickBot="1" x14ac:dyDescent="0.3">
      <c r="A22" s="15" t="s">
        <v>62</v>
      </c>
      <c r="B22" s="11" t="s">
        <v>60</v>
      </c>
      <c r="C22" s="13" t="s">
        <v>124</v>
      </c>
      <c r="D22" s="13"/>
      <c r="E22" s="13"/>
      <c r="F22" s="13"/>
      <c r="H22" s="14">
        <v>1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 t="s">
        <v>124</v>
      </c>
      <c r="E25" s="13"/>
      <c r="F25" s="13"/>
      <c r="G25" s="13"/>
      <c r="H25" s="13">
        <v>2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 t="s">
        <v>124</v>
      </c>
      <c r="G26" s="13"/>
      <c r="H26" s="13">
        <v>4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 t="s">
        <v>124</v>
      </c>
      <c r="G28" s="13"/>
      <c r="H28" s="13">
        <v>4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 t="s">
        <v>124</v>
      </c>
      <c r="F29" s="13"/>
      <c r="G29" s="13"/>
      <c r="H29" s="13">
        <v>3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 t="s">
        <v>124</v>
      </c>
      <c r="E33" s="13"/>
      <c r="F33" s="13"/>
      <c r="G33" s="13"/>
      <c r="H33" s="13">
        <v>2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 t="s">
        <v>124</v>
      </c>
      <c r="F36" s="13"/>
      <c r="G36" s="13"/>
      <c r="H36" s="13">
        <v>3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 t="s">
        <v>124</v>
      </c>
      <c r="F39" s="13"/>
      <c r="G39" s="13"/>
      <c r="H39" s="13">
        <v>3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/>
      <c r="F43" s="13" t="s">
        <v>124</v>
      </c>
      <c r="G43" s="13"/>
      <c r="H43" s="13">
        <v>4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F46" s="14" t="s">
        <v>124</v>
      </c>
      <c r="H46" s="14">
        <v>4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G50" s="14" t="s">
        <v>124</v>
      </c>
      <c r="H50" s="14">
        <v>5</v>
      </c>
    </row>
    <row r="51" spans="1:8" ht="32.25" thickBot="1" x14ac:dyDescent="0.3">
      <c r="A51" s="10" t="s">
        <v>108</v>
      </c>
      <c r="B51" s="24" t="s">
        <v>91</v>
      </c>
      <c r="F51" s="14" t="s">
        <v>124</v>
      </c>
      <c r="H51" s="14">
        <v>4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E53" s="14" t="s">
        <v>124</v>
      </c>
      <c r="H53" s="14">
        <v>3</v>
      </c>
    </row>
    <row r="54" spans="1:8" ht="21" thickBot="1" x14ac:dyDescent="0.3">
      <c r="A54" s="10" t="s">
        <v>109</v>
      </c>
      <c r="B54" s="24" t="s">
        <v>93</v>
      </c>
      <c r="E54" s="14" t="s">
        <v>124</v>
      </c>
      <c r="H54" s="14">
        <v>3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G58" s="14" t="s">
        <v>124</v>
      </c>
      <c r="H58" s="14">
        <v>5</v>
      </c>
    </row>
    <row r="59" spans="1:8" ht="32.25" thickBot="1" x14ac:dyDescent="0.3">
      <c r="A59" s="26" t="s">
        <v>112</v>
      </c>
      <c r="B59" s="24" t="s">
        <v>100</v>
      </c>
      <c r="E59" s="14" t="s">
        <v>124</v>
      </c>
      <c r="H59" s="14">
        <v>3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E61" s="14" t="s">
        <v>124</v>
      </c>
      <c r="H61" s="14">
        <v>3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F66" s="14" t="s">
        <v>124</v>
      </c>
      <c r="H66" s="14">
        <v>4</v>
      </c>
    </row>
    <row r="67" spans="1:8" ht="32.25" thickBot="1" x14ac:dyDescent="0.3">
      <c r="A67" s="26" t="s">
        <v>103</v>
      </c>
      <c r="B67" s="24" t="s">
        <v>100</v>
      </c>
      <c r="E67" s="14" t="s">
        <v>124</v>
      </c>
      <c r="H67" s="14">
        <v>3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E70" s="14" t="s">
        <v>124</v>
      </c>
      <c r="H70" s="14">
        <v>3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DD4-225F-4624-921D-A6ED369F868E}">
  <dimension ref="A1:H74"/>
  <sheetViews>
    <sheetView topLeftCell="A61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/>
      <c r="G5" s="13" t="s">
        <v>124</v>
      </c>
      <c r="H5" s="13">
        <v>5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 t="s">
        <v>124</v>
      </c>
      <c r="F7" s="13"/>
      <c r="G7" s="13"/>
      <c r="H7" s="13">
        <v>3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/>
      <c r="F9" s="13" t="s">
        <v>124</v>
      </c>
      <c r="G9" s="13"/>
      <c r="H9" s="13">
        <v>4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 t="s">
        <v>124</v>
      </c>
      <c r="F11" s="13"/>
      <c r="G11" s="13"/>
      <c r="H11" s="13">
        <v>3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 t="s">
        <v>124</v>
      </c>
      <c r="E14" s="13"/>
      <c r="F14" s="13"/>
      <c r="H14" s="14">
        <v>2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/>
      <c r="F15" s="13" t="s">
        <v>124</v>
      </c>
      <c r="H15" s="14">
        <v>4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 t="s">
        <v>124</v>
      </c>
      <c r="F19" s="13"/>
      <c r="H19" s="14">
        <v>3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 t="s">
        <v>124</v>
      </c>
      <c r="F21" s="13"/>
      <c r="H21" s="14">
        <v>3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 t="s">
        <v>124</v>
      </c>
      <c r="F22" s="13"/>
      <c r="H22" s="14">
        <v>3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/>
      <c r="F25" s="13"/>
      <c r="G25" s="13" t="s">
        <v>124</v>
      </c>
      <c r="H25" s="13">
        <v>5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/>
      <c r="G26" s="13" t="s">
        <v>124</v>
      </c>
      <c r="H26" s="13">
        <v>5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/>
      <c r="G28" s="13" t="s">
        <v>124</v>
      </c>
      <c r="H28" s="13">
        <v>5</v>
      </c>
    </row>
    <row r="29" spans="1:8" ht="32.25" thickBot="1" x14ac:dyDescent="0.3">
      <c r="A29" s="10" t="s">
        <v>61</v>
      </c>
      <c r="B29" s="11" t="s">
        <v>44</v>
      </c>
      <c r="C29" s="13" t="s">
        <v>124</v>
      </c>
      <c r="D29" s="13"/>
      <c r="E29" s="13"/>
      <c r="F29" s="13"/>
      <c r="G29" s="13"/>
      <c r="H29" s="13">
        <v>1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/>
      <c r="G33" s="13" t="s">
        <v>124</v>
      </c>
      <c r="H33" s="13">
        <v>5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 t="s">
        <v>124</v>
      </c>
      <c r="E35" s="13"/>
      <c r="F35" s="13"/>
      <c r="G35" s="13"/>
      <c r="H35" s="13">
        <v>2</v>
      </c>
    </row>
    <row r="36" spans="1:8" ht="32.25" thickBot="1" x14ac:dyDescent="0.3">
      <c r="A36" s="10" t="s">
        <v>42</v>
      </c>
      <c r="B36" s="11" t="s">
        <v>84</v>
      </c>
      <c r="C36" s="13"/>
      <c r="D36" s="13" t="s">
        <v>124</v>
      </c>
      <c r="E36" s="13"/>
      <c r="F36" s="13"/>
      <c r="G36" s="13"/>
      <c r="H36" s="13">
        <v>2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 t="s">
        <v>124</v>
      </c>
      <c r="F39" s="13"/>
      <c r="G39" s="13"/>
      <c r="H39" s="13">
        <v>3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 t="s">
        <v>124</v>
      </c>
      <c r="F40" s="13"/>
      <c r="G40" s="13"/>
      <c r="H40" s="13">
        <v>3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G46" s="14" t="s">
        <v>124</v>
      </c>
      <c r="H46" s="14">
        <v>5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  <c r="F48" s="14" t="s">
        <v>124</v>
      </c>
      <c r="H48" s="14">
        <v>4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E50" s="14" t="s">
        <v>124</v>
      </c>
      <c r="H50" s="14">
        <v>3</v>
      </c>
    </row>
    <row r="51" spans="1:8" ht="32.25" thickBot="1" x14ac:dyDescent="0.3">
      <c r="A51" s="10" t="s">
        <v>108</v>
      </c>
      <c r="B51" s="24" t="s">
        <v>91</v>
      </c>
      <c r="E51" s="14" t="s">
        <v>124</v>
      </c>
      <c r="H51" s="14">
        <v>3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E53" s="14" t="s">
        <v>124</v>
      </c>
      <c r="H53" s="14">
        <v>3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E57" s="14" t="s">
        <v>124</v>
      </c>
      <c r="H57" s="14">
        <v>3</v>
      </c>
    </row>
    <row r="58" spans="1:8" ht="21" thickBot="1" x14ac:dyDescent="0.3">
      <c r="A58" s="26" t="s">
        <v>111</v>
      </c>
      <c r="B58" s="27" t="s">
        <v>99</v>
      </c>
      <c r="F58" s="14" t="s">
        <v>124</v>
      </c>
      <c r="H58" s="14">
        <v>4</v>
      </c>
    </row>
    <row r="59" spans="1:8" ht="32.25" thickBot="1" x14ac:dyDescent="0.3">
      <c r="A59" s="26" t="s">
        <v>112</v>
      </c>
      <c r="B59" s="24" t="s">
        <v>100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F61" s="14" t="s">
        <v>124</v>
      </c>
      <c r="H61" s="14">
        <v>4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D66" s="14" t="s">
        <v>124</v>
      </c>
      <c r="H66" s="14">
        <v>2</v>
      </c>
    </row>
    <row r="67" spans="1:8" ht="32.25" thickBot="1" x14ac:dyDescent="0.3">
      <c r="A67" s="26" t="s">
        <v>103</v>
      </c>
      <c r="B67" s="24" t="s">
        <v>100</v>
      </c>
      <c r="E67" s="14" t="s">
        <v>124</v>
      </c>
      <c r="H67" s="14">
        <v>3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E70" s="14" t="s">
        <v>124</v>
      </c>
      <c r="H70" s="14">
        <v>3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94BC-CD7A-4943-BEE4-6C0A34E22D90}">
  <dimension ref="A1:H74"/>
  <sheetViews>
    <sheetView topLeftCell="A55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/>
      <c r="F7" s="13" t="s">
        <v>124</v>
      </c>
      <c r="G7" s="13"/>
      <c r="H7" s="13">
        <v>4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 t="s">
        <v>124</v>
      </c>
      <c r="F8" s="13"/>
      <c r="G8" s="13"/>
      <c r="H8" s="13">
        <v>3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 t="s">
        <v>124</v>
      </c>
      <c r="F9" s="13"/>
      <c r="G9" s="13"/>
      <c r="H9" s="13">
        <v>3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 t="s">
        <v>124</v>
      </c>
      <c r="G11" s="13"/>
      <c r="H11" s="13">
        <v>4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 t="s">
        <v>124</v>
      </c>
      <c r="F14" s="13"/>
      <c r="H14" s="14">
        <v>3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/>
      <c r="F19" s="13"/>
      <c r="G19" s="14" t="s">
        <v>124</v>
      </c>
      <c r="H19" s="14">
        <v>5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 t="s">
        <v>124</v>
      </c>
      <c r="H21" s="14">
        <v>4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 t="s">
        <v>124</v>
      </c>
      <c r="H22" s="14">
        <v>4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 t="s">
        <v>124</v>
      </c>
      <c r="F25" s="13"/>
      <c r="G25" s="13"/>
      <c r="H25" s="13">
        <v>3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 t="s">
        <v>124</v>
      </c>
      <c r="F26" s="13"/>
      <c r="G26" s="13"/>
      <c r="H26" s="13">
        <v>3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 t="s">
        <v>124</v>
      </c>
      <c r="F28" s="13"/>
      <c r="G28" s="13"/>
      <c r="H28" s="13">
        <v>3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 t="s">
        <v>124</v>
      </c>
      <c r="F29" s="13"/>
      <c r="G29" s="13"/>
      <c r="H29" s="13">
        <v>3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 t="s">
        <v>124</v>
      </c>
      <c r="G36" s="13"/>
      <c r="H36" s="13">
        <v>4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/>
      <c r="F39" s="13" t="s">
        <v>124</v>
      </c>
      <c r="G39" s="13"/>
      <c r="H39" s="13">
        <v>4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E46" s="14" t="s">
        <v>124</v>
      </c>
      <c r="H46" s="14">
        <v>3</v>
      </c>
    </row>
    <row r="47" spans="1:8" ht="21" thickBot="1" x14ac:dyDescent="0.3">
      <c r="A47" s="26" t="s">
        <v>105</v>
      </c>
      <c r="B47" s="27" t="s">
        <v>99</v>
      </c>
      <c r="E47" s="14" t="s">
        <v>124</v>
      </c>
      <c r="H47" s="14">
        <v>3</v>
      </c>
    </row>
    <row r="48" spans="1:8" ht="32.25" thickBot="1" x14ac:dyDescent="0.3">
      <c r="A48" s="26" t="s">
        <v>106</v>
      </c>
      <c r="B48" s="24" t="s">
        <v>100</v>
      </c>
      <c r="D48" s="14" t="s">
        <v>124</v>
      </c>
      <c r="H48" s="14">
        <v>2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G50" s="14" t="s">
        <v>124</v>
      </c>
      <c r="H50" s="14">
        <v>5</v>
      </c>
    </row>
    <row r="51" spans="1:8" ht="32.25" thickBot="1" x14ac:dyDescent="0.3">
      <c r="A51" s="10" t="s">
        <v>108</v>
      </c>
      <c r="B51" s="24" t="s">
        <v>91</v>
      </c>
      <c r="F51" s="14" t="s">
        <v>124</v>
      </c>
      <c r="H51" s="14">
        <v>4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F53" s="14" t="s">
        <v>124</v>
      </c>
      <c r="H53" s="14">
        <v>4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G58" s="14" t="s">
        <v>124</v>
      </c>
      <c r="H58" s="14">
        <v>5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E61" s="14" t="s">
        <v>124</v>
      </c>
      <c r="H61" s="14">
        <v>3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F66" s="14" t="s">
        <v>124</v>
      </c>
      <c r="H66" s="14">
        <v>4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F70" s="14" t="s">
        <v>124</v>
      </c>
      <c r="H70" s="14">
        <v>4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E73" s="14" t="s">
        <v>124</v>
      </c>
      <c r="H73" s="14">
        <v>3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9F8E-BB4B-45A5-ADCC-117A5CC9D1A3}">
  <dimension ref="A1:H74"/>
  <sheetViews>
    <sheetView topLeftCell="A55" workbookViewId="0">
      <selection activeCell="G74" sqref="G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/>
      <c r="G4" s="13" t="s">
        <v>124</v>
      </c>
      <c r="H4" s="13">
        <v>5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 t="s">
        <v>124</v>
      </c>
      <c r="F7" s="13"/>
      <c r="G7" s="13"/>
      <c r="H7" s="13">
        <v>3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/>
      <c r="F8" s="13" t="s">
        <v>124</v>
      </c>
      <c r="G8" s="13"/>
      <c r="H8" s="13">
        <v>4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/>
      <c r="F9" s="13" t="s">
        <v>124</v>
      </c>
      <c r="G9" s="13"/>
      <c r="H9" s="13">
        <v>4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/>
      <c r="G11" s="13" t="s">
        <v>124</v>
      </c>
      <c r="H11" s="13">
        <v>5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 t="s">
        <v>124</v>
      </c>
      <c r="F14" s="13"/>
      <c r="H14" s="14">
        <v>3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/>
      <c r="F19" s="13" t="s">
        <v>124</v>
      </c>
      <c r="H19" s="14">
        <v>4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/>
      <c r="G21" s="14" t="s">
        <v>124</v>
      </c>
      <c r="H21" s="14">
        <v>5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 t="s">
        <v>124</v>
      </c>
      <c r="H22" s="14">
        <v>4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 t="s">
        <v>124</v>
      </c>
      <c r="F25" s="13"/>
      <c r="G25" s="13"/>
      <c r="H25" s="13">
        <v>3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/>
      <c r="F26" s="13" t="s">
        <v>124</v>
      </c>
      <c r="G26" s="13"/>
      <c r="H26" s="13">
        <v>4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/>
      <c r="F28" s="13" t="s">
        <v>124</v>
      </c>
      <c r="G28" s="13"/>
      <c r="H28" s="13">
        <v>4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/>
      <c r="F29" s="13" t="s">
        <v>124</v>
      </c>
      <c r="G29" s="13"/>
      <c r="H29" s="13">
        <v>4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/>
      <c r="F32" s="13" t="s">
        <v>124</v>
      </c>
      <c r="G32" s="13"/>
      <c r="H32" s="13">
        <v>4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 t="s">
        <v>124</v>
      </c>
      <c r="G36" s="13"/>
      <c r="H36" s="13">
        <v>4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/>
      <c r="F39" s="13"/>
      <c r="G39" s="13" t="s">
        <v>124</v>
      </c>
      <c r="H39" s="13">
        <v>5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 t="s">
        <v>124</v>
      </c>
      <c r="F42" s="13"/>
      <c r="G42" s="13"/>
      <c r="H42" s="13">
        <v>3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F46" s="14" t="s">
        <v>124</v>
      </c>
      <c r="H46" s="14">
        <v>4</v>
      </c>
    </row>
    <row r="47" spans="1:8" ht="21" thickBot="1" x14ac:dyDescent="0.3">
      <c r="A47" s="26" t="s">
        <v>105</v>
      </c>
      <c r="B47" s="27" t="s">
        <v>99</v>
      </c>
      <c r="F47" s="14" t="s">
        <v>124</v>
      </c>
      <c r="H47" s="14">
        <v>4</v>
      </c>
    </row>
    <row r="48" spans="1:8" ht="32.25" thickBot="1" x14ac:dyDescent="0.3">
      <c r="A48" s="26" t="s">
        <v>106</v>
      </c>
      <c r="B48" s="24" t="s">
        <v>100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F50" s="14" t="s">
        <v>124</v>
      </c>
      <c r="H50" s="14">
        <v>4</v>
      </c>
    </row>
    <row r="51" spans="1:8" ht="32.25" thickBot="1" x14ac:dyDescent="0.3">
      <c r="A51" s="10" t="s">
        <v>108</v>
      </c>
      <c r="B51" s="24" t="s">
        <v>91</v>
      </c>
      <c r="G51" s="14" t="s">
        <v>124</v>
      </c>
      <c r="H51" s="14">
        <v>5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G53" s="14" t="s">
        <v>124</v>
      </c>
      <c r="H53" s="14">
        <v>5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E58" s="14" t="s">
        <v>124</v>
      </c>
      <c r="H58" s="14">
        <v>3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F61" s="14" t="s">
        <v>124</v>
      </c>
      <c r="H61" s="14">
        <v>4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E65" s="14" t="s">
        <v>124</v>
      </c>
      <c r="H65" s="14">
        <v>3</v>
      </c>
    </row>
    <row r="66" spans="1:8" ht="21" thickBot="1" x14ac:dyDescent="0.3">
      <c r="A66" s="26" t="s">
        <v>102</v>
      </c>
      <c r="B66" s="27" t="s">
        <v>99</v>
      </c>
      <c r="E66" s="14" t="s">
        <v>124</v>
      </c>
      <c r="H66" s="14">
        <v>3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F70" s="14" t="s">
        <v>124</v>
      </c>
      <c r="H70" s="14">
        <v>4</v>
      </c>
    </row>
    <row r="71" spans="1:8" ht="32.25" thickBot="1" x14ac:dyDescent="0.3">
      <c r="A71" s="8" t="s">
        <v>116</v>
      </c>
      <c r="B71" s="24" t="s">
        <v>91</v>
      </c>
      <c r="F71" s="14" t="s">
        <v>124</v>
      </c>
      <c r="H71" s="14">
        <v>4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F73" s="14" t="s">
        <v>124</v>
      </c>
      <c r="H73" s="14">
        <v>4</v>
      </c>
    </row>
    <row r="74" spans="1:8" ht="21" thickBot="1" x14ac:dyDescent="0.3">
      <c r="A74" s="8" t="s">
        <v>118</v>
      </c>
      <c r="B74" s="24" t="s">
        <v>93</v>
      </c>
      <c r="G74" s="14" t="s">
        <v>124</v>
      </c>
      <c r="H74" s="1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8F46-9DCA-4B4A-AE78-A63D790CABDE}">
  <dimension ref="A1:H74"/>
  <sheetViews>
    <sheetView topLeftCell="A55" workbookViewId="0">
      <selection activeCell="E74" sqref="E74"/>
    </sheetView>
  </sheetViews>
  <sheetFormatPr defaultRowHeight="15" x14ac:dyDescent="0.25"/>
  <cols>
    <col min="1" max="1" width="17.42578125" customWidth="1"/>
    <col min="2" max="2" width="68.85546875" customWidth="1"/>
    <col min="3" max="3" width="9.140625" style="14"/>
    <col min="4" max="4" width="14.42578125" style="14" bestFit="1" customWidth="1"/>
    <col min="5" max="5" width="9.42578125" style="14" bestFit="1" customWidth="1"/>
    <col min="6" max="6" width="17.85546875" style="14" bestFit="1" customWidth="1"/>
    <col min="7" max="7" width="13.7109375" style="14" bestFit="1" customWidth="1"/>
    <col min="8" max="8" width="9.140625" style="14"/>
  </cols>
  <sheetData>
    <row r="1" spans="1:8" ht="27.75" customHeight="1" thickBot="1" x14ac:dyDescent="0.3">
      <c r="A1" s="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9" t="s">
        <v>26</v>
      </c>
    </row>
    <row r="2" spans="1:8" ht="21" thickBot="1" x14ac:dyDescent="0.3">
      <c r="A2" s="1"/>
      <c r="B2" s="8" t="s">
        <v>45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57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65</v>
      </c>
      <c r="B4" s="11" t="s">
        <v>70</v>
      </c>
      <c r="C4" s="13"/>
      <c r="D4" s="13"/>
      <c r="E4" s="13"/>
      <c r="F4" s="13" t="s">
        <v>124</v>
      </c>
      <c r="G4" s="13"/>
      <c r="H4" s="13">
        <v>4</v>
      </c>
    </row>
    <row r="5" spans="1:8" ht="32.25" thickBot="1" x14ac:dyDescent="0.3">
      <c r="A5" s="10" t="s">
        <v>66</v>
      </c>
      <c r="B5" s="11" t="s">
        <v>71</v>
      </c>
      <c r="C5" s="13"/>
      <c r="D5" s="13"/>
      <c r="E5" s="13"/>
      <c r="F5" s="13" t="s">
        <v>124</v>
      </c>
      <c r="G5" s="13"/>
      <c r="H5" s="13">
        <v>4</v>
      </c>
    </row>
    <row r="6" spans="1:8" ht="21" thickBot="1" x14ac:dyDescent="0.3">
      <c r="A6" s="10"/>
      <c r="B6" s="8" t="s">
        <v>30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47</v>
      </c>
      <c r="B7" s="12" t="s">
        <v>67</v>
      </c>
      <c r="C7" s="13"/>
      <c r="D7" s="13"/>
      <c r="E7" s="13"/>
      <c r="F7" s="13" t="s">
        <v>124</v>
      </c>
      <c r="G7" s="13"/>
      <c r="H7" s="13">
        <v>4</v>
      </c>
    </row>
    <row r="8" spans="1:8" ht="21" thickBot="1" x14ac:dyDescent="0.3">
      <c r="A8" s="10" t="s">
        <v>48</v>
      </c>
      <c r="B8" s="12" t="s">
        <v>68</v>
      </c>
      <c r="C8" s="13"/>
      <c r="D8" s="13"/>
      <c r="E8" s="13" t="s">
        <v>124</v>
      </c>
      <c r="F8" s="13"/>
      <c r="G8" s="13"/>
      <c r="H8" s="13">
        <v>3</v>
      </c>
    </row>
    <row r="9" spans="1:8" ht="32.25" thickBot="1" x14ac:dyDescent="0.3">
      <c r="A9" s="8" t="s">
        <v>49</v>
      </c>
      <c r="B9" s="11" t="s">
        <v>69</v>
      </c>
      <c r="C9" s="13"/>
      <c r="D9" s="13"/>
      <c r="E9" s="13" t="s">
        <v>124</v>
      </c>
      <c r="F9" s="13"/>
      <c r="G9" s="13"/>
      <c r="H9" s="13">
        <v>3</v>
      </c>
    </row>
    <row r="10" spans="1:8" ht="21" thickBot="1" x14ac:dyDescent="0.3">
      <c r="A10" s="10"/>
      <c r="B10" s="8" t="s">
        <v>28</v>
      </c>
      <c r="C10" s="13"/>
      <c r="D10" s="13"/>
      <c r="E10" s="13"/>
      <c r="H10" s="13"/>
    </row>
    <row r="11" spans="1:8" ht="21" thickBot="1" x14ac:dyDescent="0.3">
      <c r="A11" s="8" t="s">
        <v>29</v>
      </c>
      <c r="B11" s="11" t="s">
        <v>46</v>
      </c>
      <c r="C11" s="13"/>
      <c r="D11" s="13"/>
      <c r="E11" s="13"/>
      <c r="F11" s="13" t="s">
        <v>124</v>
      </c>
      <c r="G11" s="13"/>
      <c r="H11" s="13">
        <v>4</v>
      </c>
    </row>
    <row r="12" spans="1:8" ht="21" thickBot="1" x14ac:dyDescent="0.3">
      <c r="A12" s="1"/>
      <c r="B12" s="8" t="s">
        <v>50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28</v>
      </c>
      <c r="C13" s="13"/>
      <c r="D13" s="13"/>
      <c r="E13" s="13"/>
      <c r="F13" s="13"/>
    </row>
    <row r="14" spans="1:8" ht="21" thickBot="1" x14ac:dyDescent="0.3">
      <c r="A14" s="8" t="s">
        <v>31</v>
      </c>
      <c r="B14" s="11" t="s">
        <v>51</v>
      </c>
      <c r="C14" s="13"/>
      <c r="D14" s="13"/>
      <c r="E14" s="13" t="s">
        <v>124</v>
      </c>
      <c r="F14" s="13"/>
      <c r="H14" s="14">
        <v>3</v>
      </c>
    </row>
    <row r="15" spans="1:8" ht="32.25" thickBot="1" x14ac:dyDescent="0.3">
      <c r="A15" s="10" t="s">
        <v>32</v>
      </c>
      <c r="B15" s="11" t="s">
        <v>52</v>
      </c>
      <c r="C15" s="13"/>
      <c r="D15" s="13"/>
      <c r="E15" s="13" t="s">
        <v>124</v>
      </c>
      <c r="F15" s="13"/>
      <c r="H15" s="14">
        <v>3</v>
      </c>
    </row>
    <row r="16" spans="1:8" ht="21" thickBot="1" x14ac:dyDescent="0.3">
      <c r="A16" s="1"/>
      <c r="B16" s="8" t="s">
        <v>33</v>
      </c>
      <c r="C16" s="13"/>
      <c r="D16" s="13"/>
      <c r="E16" s="13"/>
      <c r="F16" s="13"/>
    </row>
    <row r="17" spans="1:8" ht="21" thickBot="1" x14ac:dyDescent="0.3">
      <c r="A17" s="10"/>
      <c r="B17" s="8" t="s">
        <v>27</v>
      </c>
      <c r="C17" s="13"/>
      <c r="D17" s="13"/>
      <c r="E17" s="13"/>
      <c r="F17" s="13"/>
    </row>
    <row r="18" spans="1:8" ht="21" thickBot="1" x14ac:dyDescent="0.3">
      <c r="A18" s="8" t="s">
        <v>34</v>
      </c>
      <c r="B18" s="11" t="s">
        <v>35</v>
      </c>
      <c r="C18" s="13"/>
      <c r="D18" s="13"/>
      <c r="E18" s="13"/>
      <c r="F18" s="13" t="s">
        <v>124</v>
      </c>
      <c r="H18" s="14">
        <v>4</v>
      </c>
    </row>
    <row r="19" spans="1:8" ht="21" thickBot="1" x14ac:dyDescent="0.3">
      <c r="A19" s="10" t="s">
        <v>36</v>
      </c>
      <c r="B19" s="11" t="s">
        <v>37</v>
      </c>
      <c r="C19" s="13"/>
      <c r="D19" s="13"/>
      <c r="E19" s="13"/>
      <c r="F19" s="13"/>
      <c r="G19" s="14" t="s">
        <v>124</v>
      </c>
      <c r="H19" s="14">
        <v>5</v>
      </c>
    </row>
    <row r="20" spans="1:8" ht="21" thickBot="1" x14ac:dyDescent="0.3">
      <c r="A20" s="15"/>
      <c r="B20" s="8" t="s">
        <v>28</v>
      </c>
      <c r="C20" s="13"/>
      <c r="D20" s="13"/>
      <c r="E20" s="13"/>
      <c r="F20" s="13"/>
    </row>
    <row r="21" spans="1:8" ht="20.25" x14ac:dyDescent="0.25">
      <c r="A21" s="15" t="s">
        <v>58</v>
      </c>
      <c r="B21" s="11" t="s">
        <v>59</v>
      </c>
      <c r="C21" s="13"/>
      <c r="D21" s="13"/>
      <c r="E21" s="13"/>
      <c r="F21" s="13" t="s">
        <v>124</v>
      </c>
      <c r="H21" s="14">
        <v>4</v>
      </c>
    </row>
    <row r="22" spans="1:8" ht="32.25" thickBot="1" x14ac:dyDescent="0.3">
      <c r="A22" s="15" t="s">
        <v>62</v>
      </c>
      <c r="B22" s="11" t="s">
        <v>60</v>
      </c>
      <c r="C22" s="13"/>
      <c r="D22" s="13"/>
      <c r="E22" s="13"/>
      <c r="F22" s="13" t="s">
        <v>124</v>
      </c>
      <c r="H22" s="14">
        <v>4</v>
      </c>
    </row>
    <row r="23" spans="1:8" ht="21" thickBot="1" x14ac:dyDescent="0.3">
      <c r="A23" s="1"/>
      <c r="B23" s="8" t="s">
        <v>53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27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63</v>
      </c>
      <c r="B25" s="11" t="s">
        <v>39</v>
      </c>
      <c r="C25" s="13"/>
      <c r="D25" s="13"/>
      <c r="E25" s="13" t="s">
        <v>124</v>
      </c>
      <c r="F25" s="13"/>
      <c r="G25" s="13"/>
      <c r="H25" s="13">
        <v>3</v>
      </c>
    </row>
    <row r="26" spans="1:8" ht="21" thickBot="1" x14ac:dyDescent="0.3">
      <c r="A26" s="10" t="s">
        <v>64</v>
      </c>
      <c r="B26" s="11" t="s">
        <v>41</v>
      </c>
      <c r="C26" s="13"/>
      <c r="D26" s="13"/>
      <c r="E26" s="13" t="s">
        <v>124</v>
      </c>
      <c r="F26" s="13"/>
      <c r="G26" s="13"/>
      <c r="H26" s="13">
        <v>3</v>
      </c>
    </row>
    <row r="27" spans="1:8" ht="21" thickBot="1" x14ac:dyDescent="0.3">
      <c r="A27" s="10"/>
      <c r="B27" s="8" t="s">
        <v>28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61</v>
      </c>
      <c r="B28" s="11" t="s">
        <v>43</v>
      </c>
      <c r="C28" s="13"/>
      <c r="D28" s="13"/>
      <c r="E28" s="13" t="s">
        <v>124</v>
      </c>
      <c r="F28" s="13"/>
      <c r="G28" s="13"/>
      <c r="H28" s="13">
        <v>3</v>
      </c>
    </row>
    <row r="29" spans="1:8" ht="32.25" thickBot="1" x14ac:dyDescent="0.3">
      <c r="A29" s="10" t="s">
        <v>61</v>
      </c>
      <c r="B29" s="11" t="s">
        <v>44</v>
      </c>
      <c r="C29" s="13"/>
      <c r="D29" s="13"/>
      <c r="E29" s="13" t="s">
        <v>124</v>
      </c>
      <c r="F29" s="13"/>
      <c r="G29" s="13"/>
      <c r="H29" s="13">
        <v>3</v>
      </c>
    </row>
    <row r="30" spans="1:8" ht="21" thickBot="1" x14ac:dyDescent="0.3">
      <c r="A30" s="1"/>
      <c r="B30" s="8" t="s">
        <v>97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27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38</v>
      </c>
      <c r="B32" s="11" t="s">
        <v>54</v>
      </c>
      <c r="C32" s="13"/>
      <c r="D32" s="13"/>
      <c r="E32" s="13" t="s">
        <v>124</v>
      </c>
      <c r="F32" s="13"/>
      <c r="G32" s="13"/>
      <c r="H32" s="13">
        <v>3</v>
      </c>
    </row>
    <row r="33" spans="1:8" ht="21" thickBot="1" x14ac:dyDescent="0.3">
      <c r="A33" s="10" t="s">
        <v>40</v>
      </c>
      <c r="B33" s="11" t="s">
        <v>55</v>
      </c>
      <c r="C33" s="13"/>
      <c r="D33" s="13"/>
      <c r="E33" s="13"/>
      <c r="F33" s="13" t="s">
        <v>124</v>
      </c>
      <c r="G33" s="13"/>
      <c r="H33" s="13">
        <v>4</v>
      </c>
    </row>
    <row r="34" spans="1:8" ht="21" thickBot="1" x14ac:dyDescent="0.3">
      <c r="A34" s="10"/>
      <c r="B34" s="8" t="s">
        <v>28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42</v>
      </c>
      <c r="B35" s="11" t="s">
        <v>83</v>
      </c>
      <c r="C35" s="13"/>
      <c r="D35" s="13"/>
      <c r="E35" s="13" t="s">
        <v>124</v>
      </c>
      <c r="F35" s="13"/>
      <c r="G35" s="13"/>
      <c r="H35" s="13">
        <v>3</v>
      </c>
    </row>
    <row r="36" spans="1:8" ht="32.25" thickBot="1" x14ac:dyDescent="0.3">
      <c r="A36" s="10" t="s">
        <v>42</v>
      </c>
      <c r="B36" s="11" t="s">
        <v>84</v>
      </c>
      <c r="C36" s="13"/>
      <c r="D36" s="13"/>
      <c r="E36" s="13"/>
      <c r="F36" s="13" t="s">
        <v>124</v>
      </c>
      <c r="G36" s="13"/>
      <c r="H36" s="13">
        <v>4</v>
      </c>
    </row>
    <row r="37" spans="1:8" ht="21" thickBot="1" x14ac:dyDescent="0.3">
      <c r="A37" s="1"/>
      <c r="B37" s="8" t="s">
        <v>85</v>
      </c>
      <c r="C37" s="13"/>
      <c r="D37" s="13"/>
      <c r="E37" s="13"/>
      <c r="F37" s="13"/>
      <c r="G37" s="13"/>
      <c r="H37" s="13"/>
    </row>
    <row r="38" spans="1:8" ht="21" thickBot="1" x14ac:dyDescent="0.3">
      <c r="A38" s="10"/>
      <c r="B38" s="26" t="s">
        <v>57</v>
      </c>
      <c r="C38" s="13"/>
      <c r="D38" s="13"/>
      <c r="E38" s="13"/>
      <c r="F38" s="13"/>
      <c r="G38" s="13"/>
      <c r="H38" s="13"/>
    </row>
    <row r="39" spans="1:8" ht="32.25" thickBot="1" x14ac:dyDescent="0.3">
      <c r="A39" s="8" t="s">
        <v>94</v>
      </c>
      <c r="B39" s="24" t="s">
        <v>90</v>
      </c>
      <c r="C39" s="13"/>
      <c r="D39" s="13"/>
      <c r="E39" s="13"/>
      <c r="F39" s="13" t="s">
        <v>124</v>
      </c>
      <c r="G39" s="13"/>
      <c r="H39" s="13">
        <v>4</v>
      </c>
    </row>
    <row r="40" spans="1:8" ht="32.25" thickBot="1" x14ac:dyDescent="0.3">
      <c r="A40" s="10" t="s">
        <v>95</v>
      </c>
      <c r="B40" s="24" t="s">
        <v>91</v>
      </c>
      <c r="C40" s="13"/>
      <c r="D40" s="13"/>
      <c r="E40" s="13"/>
      <c r="F40" s="13" t="s">
        <v>124</v>
      </c>
      <c r="G40" s="13"/>
      <c r="H40" s="13">
        <v>4</v>
      </c>
    </row>
    <row r="41" spans="1:8" ht="21" thickBot="1" x14ac:dyDescent="0.3">
      <c r="A41" s="10"/>
      <c r="B41" s="26" t="s">
        <v>28</v>
      </c>
      <c r="C41" s="13"/>
      <c r="D41" s="13"/>
      <c r="E41" s="13"/>
      <c r="F41" s="13"/>
      <c r="G41" s="13"/>
      <c r="H41" s="13"/>
    </row>
    <row r="42" spans="1:8" ht="21" thickBot="1" x14ac:dyDescent="0.3">
      <c r="A42" s="8" t="s">
        <v>96</v>
      </c>
      <c r="B42" s="24" t="s">
        <v>92</v>
      </c>
      <c r="C42" s="13"/>
      <c r="D42" s="13"/>
      <c r="E42" s="13"/>
      <c r="F42" s="13" t="s">
        <v>124</v>
      </c>
      <c r="G42" s="13"/>
      <c r="H42" s="13">
        <v>4</v>
      </c>
    </row>
    <row r="43" spans="1:8" ht="21" thickBot="1" x14ac:dyDescent="0.3">
      <c r="A43" s="10" t="s">
        <v>96</v>
      </c>
      <c r="B43" s="24" t="s">
        <v>93</v>
      </c>
      <c r="C43" s="13"/>
      <c r="D43" s="13"/>
      <c r="E43" s="13" t="s">
        <v>124</v>
      </c>
      <c r="F43" s="13"/>
      <c r="G43" s="13"/>
      <c r="H43" s="13">
        <v>3</v>
      </c>
    </row>
    <row r="44" spans="1:8" ht="21" thickBot="1" x14ac:dyDescent="0.3">
      <c r="A44" s="1"/>
      <c r="B44" s="8" t="s">
        <v>86</v>
      </c>
    </row>
    <row r="45" spans="1:8" ht="21" thickBot="1" x14ac:dyDescent="0.3">
      <c r="A45" s="25"/>
      <c r="B45" s="26" t="s">
        <v>30</v>
      </c>
    </row>
    <row r="46" spans="1:8" ht="21" thickBot="1" x14ac:dyDescent="0.3">
      <c r="A46" s="26" t="s">
        <v>104</v>
      </c>
      <c r="B46" s="27" t="s">
        <v>98</v>
      </c>
      <c r="E46" s="14" t="s">
        <v>124</v>
      </c>
      <c r="H46" s="14">
        <v>3</v>
      </c>
    </row>
    <row r="47" spans="1:8" ht="21" thickBot="1" x14ac:dyDescent="0.3">
      <c r="A47" s="26" t="s">
        <v>105</v>
      </c>
      <c r="B47" s="27" t="s">
        <v>99</v>
      </c>
      <c r="E47" s="14" t="s">
        <v>124</v>
      </c>
      <c r="H47" s="14">
        <v>3</v>
      </c>
    </row>
    <row r="48" spans="1:8" ht="32.25" thickBot="1" x14ac:dyDescent="0.3">
      <c r="A48" s="26" t="s">
        <v>106</v>
      </c>
      <c r="B48" s="24" t="s">
        <v>100</v>
      </c>
      <c r="D48" s="14" t="s">
        <v>124</v>
      </c>
      <c r="H48" s="14">
        <v>2</v>
      </c>
    </row>
    <row r="49" spans="1:8" ht="21" thickBot="1" x14ac:dyDescent="0.3">
      <c r="A49" s="10"/>
      <c r="B49" s="26" t="s">
        <v>57</v>
      </c>
    </row>
    <row r="50" spans="1:8" ht="32.25" thickBot="1" x14ac:dyDescent="0.3">
      <c r="A50" s="8" t="s">
        <v>107</v>
      </c>
      <c r="B50" s="24" t="s">
        <v>90</v>
      </c>
      <c r="E50" s="14" t="s">
        <v>124</v>
      </c>
      <c r="H50" s="14">
        <v>3</v>
      </c>
    </row>
    <row r="51" spans="1:8" ht="32.25" thickBot="1" x14ac:dyDescent="0.3">
      <c r="A51" s="10" t="s">
        <v>108</v>
      </c>
      <c r="B51" s="24" t="s">
        <v>91</v>
      </c>
      <c r="F51" s="14" t="s">
        <v>124</v>
      </c>
      <c r="H51" s="14">
        <v>4</v>
      </c>
    </row>
    <row r="52" spans="1:8" ht="21" thickBot="1" x14ac:dyDescent="0.3">
      <c r="A52" s="10"/>
      <c r="B52" s="26" t="s">
        <v>28</v>
      </c>
    </row>
    <row r="53" spans="1:8" ht="21" thickBot="1" x14ac:dyDescent="0.3">
      <c r="A53" s="8" t="s">
        <v>109</v>
      </c>
      <c r="B53" s="24" t="s">
        <v>92</v>
      </c>
      <c r="F53" s="14" t="s">
        <v>124</v>
      </c>
      <c r="H53" s="14">
        <v>4</v>
      </c>
    </row>
    <row r="54" spans="1:8" ht="21" thickBot="1" x14ac:dyDescent="0.3">
      <c r="A54" s="10" t="s">
        <v>109</v>
      </c>
      <c r="B54" s="24" t="s">
        <v>93</v>
      </c>
      <c r="F54" s="14" t="s">
        <v>124</v>
      </c>
      <c r="H54" s="14">
        <v>4</v>
      </c>
    </row>
    <row r="55" spans="1:8" ht="21" thickBot="1" x14ac:dyDescent="0.3">
      <c r="B55" s="8" t="s">
        <v>87</v>
      </c>
    </row>
    <row r="56" spans="1:8" ht="21" thickBot="1" x14ac:dyDescent="0.3">
      <c r="A56" s="25"/>
      <c r="B56" s="26" t="s">
        <v>30</v>
      </c>
    </row>
    <row r="57" spans="1:8" ht="21" thickBot="1" x14ac:dyDescent="0.3">
      <c r="A57" s="26" t="s">
        <v>110</v>
      </c>
      <c r="B57" s="27" t="s">
        <v>98</v>
      </c>
      <c r="F57" s="14" t="s">
        <v>124</v>
      </c>
      <c r="H57" s="14">
        <v>4</v>
      </c>
    </row>
    <row r="58" spans="1:8" ht="21" thickBot="1" x14ac:dyDescent="0.3">
      <c r="A58" s="26" t="s">
        <v>111</v>
      </c>
      <c r="B58" s="27" t="s">
        <v>99</v>
      </c>
      <c r="G58" s="14" t="s">
        <v>124</v>
      </c>
      <c r="H58" s="14">
        <v>5</v>
      </c>
    </row>
    <row r="59" spans="1:8" ht="32.25" thickBot="1" x14ac:dyDescent="0.3">
      <c r="A59" s="26" t="s">
        <v>112</v>
      </c>
      <c r="B59" s="24" t="s">
        <v>100</v>
      </c>
      <c r="F59" s="14" t="s">
        <v>124</v>
      </c>
      <c r="H59" s="14">
        <v>4</v>
      </c>
    </row>
    <row r="60" spans="1:8" ht="21" thickBot="1" x14ac:dyDescent="0.3">
      <c r="A60" s="10"/>
      <c r="B60" s="26" t="s">
        <v>57</v>
      </c>
    </row>
    <row r="61" spans="1:8" ht="32.25" thickBot="1" x14ac:dyDescent="0.3">
      <c r="A61" s="8" t="s">
        <v>113</v>
      </c>
      <c r="B61" s="24" t="s">
        <v>90</v>
      </c>
      <c r="E61" s="14" t="s">
        <v>124</v>
      </c>
      <c r="H61" s="14">
        <v>3</v>
      </c>
    </row>
    <row r="62" spans="1:8" ht="32.25" thickBot="1" x14ac:dyDescent="0.3">
      <c r="A62" s="8" t="s">
        <v>114</v>
      </c>
      <c r="B62" s="24" t="s">
        <v>91</v>
      </c>
      <c r="F62" s="14" t="s">
        <v>124</v>
      </c>
      <c r="H62" s="14">
        <v>4</v>
      </c>
    </row>
    <row r="63" spans="1:8" ht="21" thickBot="1" x14ac:dyDescent="0.3">
      <c r="B63" s="8" t="s">
        <v>88</v>
      </c>
    </row>
    <row r="64" spans="1:8" ht="21" thickBot="1" x14ac:dyDescent="0.3">
      <c r="A64" s="25"/>
      <c r="B64" s="26" t="s">
        <v>30</v>
      </c>
    </row>
    <row r="65" spans="1:8" ht="21" thickBot="1" x14ac:dyDescent="0.3">
      <c r="A65" s="26" t="s">
        <v>101</v>
      </c>
      <c r="B65" s="27" t="s">
        <v>98</v>
      </c>
      <c r="F65" s="14" t="s">
        <v>124</v>
      </c>
      <c r="H65" s="14">
        <v>4</v>
      </c>
    </row>
    <row r="66" spans="1:8" ht="21" thickBot="1" x14ac:dyDescent="0.3">
      <c r="A66" s="26" t="s">
        <v>102</v>
      </c>
      <c r="B66" s="27" t="s">
        <v>99</v>
      </c>
      <c r="F66" s="14" t="s">
        <v>124</v>
      </c>
      <c r="H66" s="14">
        <v>4</v>
      </c>
    </row>
    <row r="67" spans="1:8" ht="32.25" thickBot="1" x14ac:dyDescent="0.3">
      <c r="A67" s="26" t="s">
        <v>103</v>
      </c>
      <c r="B67" s="24" t="s">
        <v>100</v>
      </c>
      <c r="F67" s="14" t="s">
        <v>124</v>
      </c>
      <c r="H67" s="14">
        <v>4</v>
      </c>
    </row>
    <row r="68" spans="1:8" ht="21" thickBot="1" x14ac:dyDescent="0.3">
      <c r="B68" s="8" t="s">
        <v>89</v>
      </c>
    </row>
    <row r="69" spans="1:8" ht="21" thickBot="1" x14ac:dyDescent="0.3">
      <c r="A69" s="10"/>
      <c r="B69" s="26" t="s">
        <v>57</v>
      </c>
    </row>
    <row r="70" spans="1:8" ht="32.25" thickBot="1" x14ac:dyDescent="0.3">
      <c r="A70" s="8" t="s">
        <v>115</v>
      </c>
      <c r="B70" s="24" t="s">
        <v>90</v>
      </c>
      <c r="F70" s="14" t="s">
        <v>124</v>
      </c>
      <c r="H70" s="14">
        <v>4</v>
      </c>
    </row>
    <row r="71" spans="1:8" ht="32.25" thickBot="1" x14ac:dyDescent="0.3">
      <c r="A71" s="8" t="s">
        <v>116</v>
      </c>
      <c r="B71" s="24" t="s">
        <v>91</v>
      </c>
      <c r="E71" s="14" t="s">
        <v>124</v>
      </c>
      <c r="H71" s="14">
        <v>3</v>
      </c>
    </row>
    <row r="72" spans="1:8" ht="21" thickBot="1" x14ac:dyDescent="0.3">
      <c r="A72" s="10"/>
      <c r="B72" s="26" t="s">
        <v>28</v>
      </c>
    </row>
    <row r="73" spans="1:8" ht="21" thickBot="1" x14ac:dyDescent="0.3">
      <c r="A73" s="8" t="s">
        <v>117</v>
      </c>
      <c r="B73" s="24" t="s">
        <v>92</v>
      </c>
      <c r="E73" s="14" t="s">
        <v>124</v>
      </c>
      <c r="H73" s="14">
        <v>3</v>
      </c>
    </row>
    <row r="74" spans="1:8" ht="21" thickBot="1" x14ac:dyDescent="0.3">
      <c r="A74" s="8" t="s">
        <v>118</v>
      </c>
      <c r="B74" s="24" t="s">
        <v>93</v>
      </c>
      <c r="E74" s="14" t="s">
        <v>124</v>
      </c>
      <c r="H74" s="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 1</vt:lpstr>
      <vt:lpstr>Quest.Utente 2</vt:lpstr>
      <vt:lpstr>Quest.Utente 3</vt:lpstr>
      <vt:lpstr>Quest.Utente 4</vt:lpstr>
      <vt:lpstr>Quest.Utente 5</vt:lpstr>
      <vt:lpstr>Quest.Utente 6</vt:lpstr>
      <vt:lpstr>Quest.Utente 7</vt:lpstr>
      <vt:lpstr>Quest.Utente 8</vt:lpstr>
      <vt:lpstr>Quest.Utente 9</vt:lpstr>
      <vt:lpstr>Quest.Utente 10</vt:lpstr>
      <vt:lpstr>MEDIE</vt:lpstr>
      <vt:lpstr>Tab 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Trinchese</dc:creator>
  <cp:lastModifiedBy>Dario Trinchese</cp:lastModifiedBy>
  <cp:lastPrinted>2022-07-03T09:29:10Z</cp:lastPrinted>
  <dcterms:created xsi:type="dcterms:W3CDTF">2022-06-28T12:17:06Z</dcterms:created>
  <dcterms:modified xsi:type="dcterms:W3CDTF">2022-07-03T10:53:45Z</dcterms:modified>
</cp:coreProperties>
</file>