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ncano/Documents/My eBooks/REVISTAS/SOCIOLOGIA UDELAR/DOSSIE ACAPARAMIENTO/DADOS/"/>
    </mc:Choice>
  </mc:AlternateContent>
  <xr:revisionPtr revIDLastSave="0" documentId="13_ncr:1_{220DF7F5-5CFC-0944-9ACD-C2EAC0F9310D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GERAL" sheetId="1" r:id="rId1"/>
    <sheet name="Fundo" sheetId="2" r:id="rId2"/>
    <sheet name="% commodities" sheetId="3" r:id="rId3"/>
  </sheets>
  <definedNames>
    <definedName name="_xlnm._FilterDatabase" localSheetId="0" hidden="1">GERAL!$A$3:$H$217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7lmFG7148IhiswE71DUwnrENZsmh/RfYVQXhbe9R6xM="/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C2" i="3"/>
  <c r="C1" i="3"/>
  <c r="B9" i="3"/>
  <c r="L20" i="1"/>
  <c r="L19" i="1"/>
  <c r="L18" i="1"/>
  <c r="L17" i="1"/>
  <c r="L16" i="1"/>
  <c r="L15" i="1"/>
  <c r="L14" i="1"/>
  <c r="L10" i="1"/>
  <c r="L4" i="1"/>
  <c r="L5" i="1" l="1"/>
  <c r="L6" i="1"/>
  <c r="L7" i="1"/>
  <c r="L8" i="1"/>
  <c r="L9" i="1"/>
  <c r="L11" i="1" l="1"/>
</calcChain>
</file>

<file path=xl/sharedStrings.xml><?xml version="1.0" encoding="utf-8"?>
<sst xmlns="http://schemas.openxmlformats.org/spreadsheetml/2006/main" count="1514" uniqueCount="708">
  <si>
    <t>QUADRO 38 - BRASIL - TERRITORIALIZAÇÃO DE EMPRESAS EXTRATIVISTAS DE CAPITAL INTERNACIONAL DE EXPLORAÇÃO DE RECURSOS NATURAIS - 2013-2022</t>
  </si>
  <si>
    <t>Nº</t>
  </si>
  <si>
    <t>RAZÃO SOCIAL</t>
  </si>
  <si>
    <t>EMPRESAS E FUNDOS RELACIONADOS</t>
  </si>
  <si>
    <t>ORIGEM DO CAPITAL</t>
  </si>
  <si>
    <t>TIPOS DE EXTRATIVISMO</t>
  </si>
  <si>
    <t>TIPOS DE COMMODITIES</t>
  </si>
  <si>
    <t>UF</t>
  </si>
  <si>
    <t>Abengoa Bioenergia</t>
  </si>
  <si>
    <t>Abengoa Bioenergia Trading Brasil Ltda.</t>
  </si>
  <si>
    <t>Espanha</t>
  </si>
  <si>
    <t>Agrícola</t>
  </si>
  <si>
    <t>Cana-de-açucar</t>
  </si>
  <si>
    <t>SP</t>
  </si>
  <si>
    <t>Adecoagro Brasil Participações S. A.</t>
  </si>
  <si>
    <t>Angélica Agroenergia Ltda.</t>
  </si>
  <si>
    <t>EUA</t>
  </si>
  <si>
    <t>BA; MG; MS; TO</t>
  </si>
  <si>
    <t>ADM do Brasil Ltda.</t>
  </si>
  <si>
    <t>N.I</t>
  </si>
  <si>
    <t>Agricola</t>
  </si>
  <si>
    <t>Algodao; Soja</t>
  </si>
  <si>
    <t xml:space="preserve">BA; GO; MG; MS; MT; PA; PR; RS; SC; TO </t>
  </si>
  <si>
    <t>Agrex do Brasil S.A.</t>
  </si>
  <si>
    <t>Ceagro; Los Grobo; Mitsubishi</t>
  </si>
  <si>
    <t>Argentina; Japão</t>
  </si>
  <si>
    <t>Soja; Milho</t>
  </si>
  <si>
    <t>BA; GO; MS; MT; PR; RS; SP; TO</t>
  </si>
  <si>
    <t>Agrícola Xingu</t>
  </si>
  <si>
    <t>Multigrain; Mitsui; SLC Agrícola</t>
  </si>
  <si>
    <t>Japão; Reino Unido</t>
  </si>
  <si>
    <t>Algodao; Soja Milho; Terra</t>
  </si>
  <si>
    <t>BA; GO; MG; MT</t>
  </si>
  <si>
    <t>Agropecuária Arakatu Ltda.</t>
  </si>
  <si>
    <t>Grop Arakatu LTDA.</t>
  </si>
  <si>
    <t>Japão</t>
  </si>
  <si>
    <t>Algodao; Cafe</t>
  </si>
  <si>
    <t>BA</t>
  </si>
  <si>
    <t>Agroreservas do Brasil Ltda.</t>
  </si>
  <si>
    <t>Feijão; Frutas*****; Grãos (em rotação)*; Monocultivo de árvores</t>
  </si>
  <si>
    <t>MG</t>
  </si>
  <si>
    <t>Alcotra Bio Energy do Brasil S.A.</t>
  </si>
  <si>
    <t>Bélgica</t>
  </si>
  <si>
    <t>PB</t>
  </si>
  <si>
    <t>Amaggi &amp; LD Commodities S.A.</t>
  </si>
  <si>
    <t>Tapajós Participações</t>
  </si>
  <si>
    <t>Brasil**; Argentina</t>
  </si>
  <si>
    <t>Soja;Milho; Algodao</t>
  </si>
  <si>
    <t xml:space="preserve">MA; MT </t>
  </si>
  <si>
    <t>Anglo American Minerio de Ferro Brasil S/A.</t>
  </si>
  <si>
    <t>Anglo American</t>
  </si>
  <si>
    <t>Reino Unido</t>
  </si>
  <si>
    <t>Mineral</t>
  </si>
  <si>
    <t>Ferro; Niquel</t>
  </si>
  <si>
    <t>GO</t>
  </si>
  <si>
    <t>Aes Brasil LTDA</t>
  </si>
  <si>
    <t>AES Brasil</t>
  </si>
  <si>
    <t>Energia</t>
  </si>
  <si>
    <t>Energia Eolica</t>
  </si>
  <si>
    <t>BA; RS; PI; PE</t>
  </si>
  <si>
    <t xml:space="preserve">Arauco do Brasil S. A. 
</t>
  </si>
  <si>
    <t xml:space="preserve"> Arauco
</t>
  </si>
  <si>
    <t>Chile</t>
  </si>
  <si>
    <t>Silvicultura</t>
  </si>
  <si>
    <t xml:space="preserve"> Eucalipto</t>
  </si>
  <si>
    <t>MS</t>
  </si>
  <si>
    <t>Arauco Florestal Arapoti S.A.</t>
  </si>
  <si>
    <t xml:space="preserve">Centaurus Holdings; Klabin </t>
  </si>
  <si>
    <t>Chile; EUA</t>
  </si>
  <si>
    <t>Celulose; Madeira</t>
  </si>
  <si>
    <t>PR; SC</t>
  </si>
  <si>
    <t>Atlantic Energias Renováveis</t>
  </si>
  <si>
    <t>Actis Capital</t>
  </si>
  <si>
    <t>BA; RN; RS</t>
  </si>
  <si>
    <t xml:space="preserve"> Atlas Renewable Energy
</t>
  </si>
  <si>
    <t xml:space="preserve"> EUA</t>
  </si>
  <si>
    <t>Atvos</t>
  </si>
  <si>
    <t>Amirys; BNDES-Par; Odebrecht Agroindustrial S.A.</t>
  </si>
  <si>
    <t>Brasil**; EUA; Japão; Reino Unido</t>
  </si>
  <si>
    <t>Cana-de-açúcar</t>
  </si>
  <si>
    <t>GO; MA; MT; MS; SP</t>
  </si>
  <si>
    <t>Azenglever Agropecuária Ltda - ME</t>
  </si>
  <si>
    <t>Stora Enso Florestal RS Ltda.; Azenglever Agropecuária Ltda; Tabebuia Florestal Ltda.; Floema Emprendimentos Florestais S.A.; Ml Schmidt &amp; Cia. Ltda.</t>
  </si>
  <si>
    <t>Finlândia; Suécia</t>
  </si>
  <si>
    <t>Madeira; Celulose;Terra</t>
  </si>
  <si>
    <t>PR; RS</t>
  </si>
  <si>
    <t>Bahia Speciality Cellusose S.A.; Bracell SP CELULOSE LTDA</t>
  </si>
  <si>
    <t>Royal Golden Eagle; Asia Pacific Resources International Holdings (APRIL); Gold Silk Holdings Limited (Bracell)</t>
  </si>
  <si>
    <t>Singapura; Indonésia</t>
  </si>
  <si>
    <t>Madeira; Floresta; Terra</t>
  </si>
  <si>
    <t>BA; SP</t>
  </si>
  <si>
    <t>Belem Bionergia Brasil S.A.</t>
  </si>
  <si>
    <t>Galp Energia; Petrobras</t>
  </si>
  <si>
    <t>Portugal</t>
  </si>
  <si>
    <t>Palma</t>
  </si>
  <si>
    <t>PA</t>
  </si>
  <si>
    <t xml:space="preserve"> Belo Sun Mineração Ltda.</t>
  </si>
  <si>
    <t>Belo Sun Mining</t>
  </si>
  <si>
    <t>Canada</t>
  </si>
  <si>
    <t>Ferro</t>
  </si>
  <si>
    <t>Biosev Bionergia S.A.</t>
  </si>
  <si>
    <t>Louis Dreyfus Company</t>
  </si>
  <si>
    <t>França</t>
  </si>
  <si>
    <t>Cana-de-acucar</t>
  </si>
  <si>
    <t>MG; MS; SP</t>
  </si>
  <si>
    <t>Biourja do Brasil Agroindustria Ltda.</t>
  </si>
  <si>
    <t>Milho</t>
  </si>
  <si>
    <t xml:space="preserve"> BRK Ambiental Participações S/A; Brookfield Brasil Ltda</t>
  </si>
  <si>
    <t>BRK Ambiental; Brookfield</t>
  </si>
  <si>
    <t>Brasil; Canadá</t>
  </si>
  <si>
    <t>Energia solar</t>
  </si>
  <si>
    <t>ES</t>
  </si>
  <si>
    <t xml:space="preserve">Brasilagro – Companhia Brasileira de Propriedades Agrícolas </t>
  </si>
  <si>
    <t xml:space="preserve"> BrasilAgro
</t>
  </si>
  <si>
    <t>Argentina; Brasil**</t>
  </si>
  <si>
    <t>Terra</t>
  </si>
  <si>
    <t>MT</t>
  </si>
  <si>
    <t>Brasilagro - Companhia Brasileira de Propriedades Agrícolas</t>
  </si>
  <si>
    <t xml:space="preserve">Cresud; JP Morgan; Credit Suisse Heldging-Griffo; Elie Horn; Kopernik Global Investors </t>
  </si>
  <si>
    <t>Argentina; EUA</t>
  </si>
  <si>
    <t>Soja; Algodao; Milho; Cana-de-acucar</t>
  </si>
  <si>
    <t>BA; GO; MA; MG; MT; PI</t>
  </si>
  <si>
    <t>Brazil Iowa Farms Ltda.- ME</t>
  </si>
  <si>
    <t>BXR Group; Zdenek Bakala</t>
  </si>
  <si>
    <t>EUA; Países Baixos</t>
  </si>
  <si>
    <t>Milho; Soja</t>
  </si>
  <si>
    <t>Potengi Foldings S.A.</t>
  </si>
  <si>
    <t xml:space="preserve"> BRF; AES Brasil
</t>
  </si>
  <si>
    <t>Brasil**; EUA</t>
  </si>
  <si>
    <t>Energia Eólica</t>
  </si>
  <si>
    <t>RN</t>
  </si>
  <si>
    <t>British Petroleum Biofuels</t>
  </si>
  <si>
    <t>Tropical Bioenergia; Bunge</t>
  </si>
  <si>
    <t>GO; MG</t>
  </si>
  <si>
    <t>Brookfield Asset Management; Elera Renováveis Participações S.A</t>
  </si>
  <si>
    <t>Ouro Verde; Elera Renováveis; Brookfield</t>
  </si>
  <si>
    <t>Canadá</t>
  </si>
  <si>
    <t>Agrícola; Natureza; Energia; Silvicultura</t>
  </si>
  <si>
    <t>Energia Solar; Energia Eólica; Cana-de-acucar; Celulose</t>
  </si>
  <si>
    <t>MG; CE; MS; RN</t>
  </si>
  <si>
    <t>Bunge Alimentos S.A.</t>
  </si>
  <si>
    <t>DuPont; The Solae Company; British Petroleum Biofuels; Agrofel</t>
  </si>
  <si>
    <t>BA; GO; MG; MS; MT; PI; PR; RS; SC; SP; TO</t>
  </si>
  <si>
    <t>BYD Auto Co., Ltd</t>
  </si>
  <si>
    <t>BYD</t>
  </si>
  <si>
    <t>China</t>
  </si>
  <si>
    <t>CBA</t>
  </si>
  <si>
    <t>Soenergy</t>
  </si>
  <si>
    <t xml:space="preserve">Energia </t>
  </si>
  <si>
    <t>Energia Solar</t>
  </si>
  <si>
    <t>PI</t>
  </si>
  <si>
    <t>Calyx Agropecuária Ltda.</t>
  </si>
  <si>
    <t>Louis Dreyfus Company/Calyx Agro</t>
  </si>
  <si>
    <t>BA; GO; MG</t>
  </si>
  <si>
    <t>Canadian Solar Desenvolvimento de Usinas Solares LTDA</t>
  </si>
  <si>
    <t>Canadian Solar</t>
  </si>
  <si>
    <t>MG; CE; PE</t>
  </si>
  <si>
    <t>Cantagalo General Grains S.A.</t>
  </si>
  <si>
    <t xml:space="preserve">Companhia de Tecidos Norte de Minas (Coteminas); Grupo Wembley; Agrícola Estreito S.A.; Mitsui&amp;Co;  GFN Agrícola e Participações S.A; Sojitz </t>
  </si>
  <si>
    <t>GO; MG; MT; PI</t>
  </si>
  <si>
    <t>Cargill Agrícola S.A.</t>
  </si>
  <si>
    <t>Black River Aseet Management; Grupo Ruette</t>
  </si>
  <si>
    <t>Soja; Milho; Cana-de-acucar</t>
  </si>
  <si>
    <t>BA; GO; MA; MG; MS; MT; PA; PR; SP; TO</t>
  </si>
  <si>
    <t>CarVal Fund; Cargill, Inc</t>
  </si>
  <si>
    <t>Cargill; Abengoa Bioenergia Trading Brasil Ltda.</t>
  </si>
  <si>
    <t>Agricola; Energia</t>
  </si>
  <si>
    <t>Cana-de-acucar; Energia Eólica</t>
  </si>
  <si>
    <t>SP; BA; PA</t>
  </si>
  <si>
    <t>Celestian Green Venture</t>
  </si>
  <si>
    <t>Irlanda</t>
  </si>
  <si>
    <t>Monocultivo de árvores</t>
  </si>
  <si>
    <t>AM</t>
  </si>
  <si>
    <t>Celulose Nipo-Brasileira S.A. Cenibra</t>
  </si>
  <si>
    <t>Japan Brazil Paper and Pulp Resources Development Co.;Oji Paper.</t>
  </si>
  <si>
    <t>Celulose; Floresta; Terra</t>
  </si>
  <si>
    <t xml:space="preserve">Centaurus Holdings </t>
  </si>
  <si>
    <t>Klabin; Arauco</t>
  </si>
  <si>
    <t>Chile; Reino Unido: EUA</t>
  </si>
  <si>
    <t>Celulose</t>
  </si>
  <si>
    <t xml:space="preserve">Central Energética Vicentina Ltda. </t>
  </si>
  <si>
    <t xml:space="preserve">Cerona - Companhia de Energia Renovável S.A. </t>
  </si>
  <si>
    <t>Alemanha; Brasil**</t>
  </si>
  <si>
    <t>Cevital</t>
  </si>
  <si>
    <t>Argélia</t>
  </si>
  <si>
    <t>Grãos (em rotação)*</t>
  </si>
  <si>
    <t>MA</t>
  </si>
  <si>
    <t>Chinatex Grãos e Óleos Imp. &amp; Exp. Co. Ltd.</t>
  </si>
  <si>
    <t>Chinatex Corporation (Estatal); Fiagril</t>
  </si>
  <si>
    <t>Algodao</t>
  </si>
  <si>
    <t>CHS Inc.</t>
  </si>
  <si>
    <t>NovaAgri</t>
  </si>
  <si>
    <t>MA; PI; TO</t>
  </si>
  <si>
    <t>Cia Agrícola Estância Sonora</t>
  </si>
  <si>
    <t>Grupo Cigla</t>
  </si>
  <si>
    <t>Itália</t>
  </si>
  <si>
    <t xml:space="preserve">MS </t>
  </si>
  <si>
    <t>CJ Selecta</t>
  </si>
  <si>
    <t>CJ Cheil Jedang</t>
  </si>
  <si>
    <t>Coreia do Sul</t>
  </si>
  <si>
    <t>MG; SP</t>
  </si>
  <si>
    <t>CGN Energy International Holdings Co. Limited (CGNEI)</t>
  </si>
  <si>
    <t>CGN; Editora CGNX LTDA</t>
  </si>
  <si>
    <t>Energia eólica; Energia solar</t>
  </si>
  <si>
    <t>BA; PI; RS</t>
  </si>
  <si>
    <t>Indofood Agri</t>
  </si>
  <si>
    <t>Indofood AgriCMAA Vale do Tijuco</t>
  </si>
  <si>
    <t>Claro S.A.</t>
  </si>
  <si>
    <t>Claro</t>
  </si>
  <si>
    <t>Brasil**</t>
  </si>
  <si>
    <t>CMOC Brasil Mineração, Industria e Participações LTDA.</t>
  </si>
  <si>
    <t>China Molybdenum Co., Ltd (CMOC); Copebras; Niobras Mineracao</t>
  </si>
  <si>
    <t>Nióbio</t>
  </si>
  <si>
    <t>CMPC Celulose Riograndense Ltda.</t>
  </si>
  <si>
    <t xml:space="preserve">Klabin  </t>
  </si>
  <si>
    <t>RS; SC</t>
  </si>
  <si>
    <t>COFCO Agri</t>
  </si>
  <si>
    <t>Antiga Noble Brasil S.A.; Chinatex; Nidera Sementes; Hopu Investment Management; Banco Mundial</t>
  </si>
  <si>
    <t>BA; GO; MG; MS; MT; PR; SC; SP</t>
  </si>
  <si>
    <t>Comanche Participações do Brasil S.A.</t>
  </si>
  <si>
    <t>Comanche Clean Energy</t>
  </si>
  <si>
    <t>EUA; Reino Unido</t>
  </si>
  <si>
    <t>Cpp Investment Board Pmi-2 Inc.</t>
  </si>
  <si>
    <t>CPP Investments</t>
  </si>
  <si>
    <t>PI; PE</t>
  </si>
  <si>
    <t>Companhia de Geracao e Transmissao de Energia Eletrica do Sul do Brasil - Eletrobras Cgt Eletrosul</t>
  </si>
  <si>
    <t>CGT Eletrosul</t>
  </si>
  <si>
    <t>Brasil**; Espanha; Japão</t>
  </si>
  <si>
    <t>RS</t>
  </si>
  <si>
    <t xml:space="preserve">Dairy Partners América </t>
  </si>
  <si>
    <t>Nestlé</t>
  </si>
  <si>
    <t>Nova Zelândia</t>
  </si>
  <si>
    <t>Pecuária; Laticínios</t>
  </si>
  <si>
    <t>Del Monte Fresh Produce Brasil Ltda.</t>
  </si>
  <si>
    <t>Del Monte Fresh Produce</t>
  </si>
  <si>
    <t>Frutas*****</t>
  </si>
  <si>
    <t>CE; RN; SP</t>
  </si>
  <si>
    <t>Derflin Agropecuária Ltda.</t>
  </si>
  <si>
    <t>Stora Enso; Azenglever</t>
  </si>
  <si>
    <t>Dow Chemical</t>
  </si>
  <si>
    <t>Mitsui; Dow Brasil</t>
  </si>
  <si>
    <t>Natureza; Agricola</t>
  </si>
  <si>
    <t>Cana-de-acucar; Area de Preservacao</t>
  </si>
  <si>
    <t>PA; MG</t>
  </si>
  <si>
    <t>DuPont Pionner S.A.</t>
  </si>
  <si>
    <t>DuPont</t>
  </si>
  <si>
    <t>Agrícola****</t>
  </si>
  <si>
    <t>GO; MT; RS; TO</t>
  </si>
  <si>
    <t>Echo Energia; Echoenergia Participações S.A</t>
  </si>
  <si>
    <t>Actis Capital; Echoenergia</t>
  </si>
  <si>
    <t>Reino Unido; Brasil</t>
  </si>
  <si>
    <t>CE; PE; RN</t>
  </si>
  <si>
    <t>EDF Energies Nouvelles</t>
  </si>
  <si>
    <t>EDF Group</t>
  </si>
  <si>
    <t>MG; BA; GO; PB</t>
  </si>
  <si>
    <t>ED&amp;F Brasil S.A.</t>
  </si>
  <si>
    <t>ED&amp;F Man Netherlands BV.; Grupo Volcafé; Marcellino Martins &amp; Johnston Exportadores Ltda.</t>
  </si>
  <si>
    <t>Países Baixos</t>
  </si>
  <si>
    <t>Cafe</t>
  </si>
  <si>
    <t>BA; MG; SP</t>
  </si>
  <si>
    <t>EDP Renováveis Brasil</t>
  </si>
  <si>
    <t>EDP Renewables; Banco do Brasil; ENEL Green Power; Voltalia; Copel</t>
  </si>
  <si>
    <t>Portugal; Brasil; Portugal; França; Itália</t>
  </si>
  <si>
    <t>Energia Eolica; Energia Solar</t>
  </si>
  <si>
    <t>BA; CE; MG; MS; RN; PB; PI; PR; RO; RS; SC; SP</t>
  </si>
  <si>
    <t>EDP Energias do Brasil S.A.</t>
  </si>
  <si>
    <t>EDP</t>
  </si>
  <si>
    <t>Energia Solar; Energia Eolica</t>
  </si>
  <si>
    <t>SP; PB</t>
  </si>
  <si>
    <t>EISA - Empresa Interagrícola S.A.</t>
  </si>
  <si>
    <t>Cargill; Ecom Agroindustrial Corp. Ltd.</t>
  </si>
  <si>
    <t>BA; MG; PR</t>
  </si>
  <si>
    <t>El Tejar S.A</t>
  </si>
  <si>
    <t>Altima Partners</t>
  </si>
  <si>
    <t>Argentina; Reino Unido</t>
  </si>
  <si>
    <t>Eldorado Brasil Celulose S.A.</t>
  </si>
  <si>
    <t>Excellence Paper BV</t>
  </si>
  <si>
    <t>Indonesia</t>
  </si>
  <si>
    <t xml:space="preserve">Energia; Natureza </t>
  </si>
  <si>
    <t>Energia Termoeletrica; Floresta; Terra; Celulose</t>
  </si>
  <si>
    <t>MS; MT; GO</t>
  </si>
  <si>
    <t>Elecnor do Brasil LTDA</t>
  </si>
  <si>
    <t>Grupo Elecnor</t>
  </si>
  <si>
    <t>Elera Renováveis Participações S.A.</t>
  </si>
  <si>
    <t>Elera Renováveis</t>
  </si>
  <si>
    <t>MG; RN</t>
  </si>
  <si>
    <t>Enel Green Power</t>
  </si>
  <si>
    <t>Energia Eólica; Energia Solar; Energia Hidroelétrica</t>
  </si>
  <si>
    <t>BA; PE; PI; RN; GO; PA; RR; CE</t>
  </si>
  <si>
    <t>Enerbios Consultoria em Energias Renovaveis e Meio Ambiente Ltda</t>
  </si>
  <si>
    <t>Enercons/Enerbios; Vento Sul e Cia Ambiental</t>
  </si>
  <si>
    <t>PR</t>
  </si>
  <si>
    <t>Engie Brasil Participações Ltda.</t>
  </si>
  <si>
    <t xml:space="preserve">Engie
</t>
  </si>
  <si>
    <t>Engie Brasil Energia S. A.</t>
  </si>
  <si>
    <t>Morgan Stanley; Engie</t>
  </si>
  <si>
    <t>EUA; França</t>
  </si>
  <si>
    <t>BA; MG; RN</t>
  </si>
  <si>
    <t>Equatorial  Energia S/A;  Instituto Brasil Solidário – IBS; Echoenergia Participações S.A.</t>
  </si>
  <si>
    <t xml:space="preserve">Equatorial Energia
 Instituto Brasileiro Solidário (IBS)
</t>
  </si>
  <si>
    <t>Canadá; EUA; Brasil**</t>
  </si>
  <si>
    <t>Equinor Brasil Energia LTDA</t>
  </si>
  <si>
    <t>Equinor</t>
  </si>
  <si>
    <t>Noruega</t>
  </si>
  <si>
    <t>Combustíveis Fósseis</t>
  </si>
  <si>
    <t>Petroleo</t>
  </si>
  <si>
    <t>SP; RJ</t>
  </si>
  <si>
    <t xml:space="preserve">ExxonMobil Exploracao Brasil LTDA </t>
  </si>
  <si>
    <t xml:space="preserve">Exxon Mobil </t>
  </si>
  <si>
    <t>Petroleo; Gas</t>
  </si>
  <si>
    <t xml:space="preserve">Elecnor do Brasil Ltda
</t>
  </si>
  <si>
    <t>ERB - Energias Renováveis do Brasil S.A (Em recuperação Judicial)</t>
  </si>
  <si>
    <t>ERBEnergia Regenerativa Brasil</t>
  </si>
  <si>
    <t>European Energy A/S</t>
  </si>
  <si>
    <t>European Energy</t>
  </si>
  <si>
    <t>Dinamarca</t>
  </si>
  <si>
    <t>PE</t>
  </si>
  <si>
    <t>Farm Management Company</t>
  </si>
  <si>
    <t>Feijão; Grãos (em rotação)*</t>
  </si>
  <si>
    <t>Ferrous Resources do Brasil LTDA</t>
  </si>
  <si>
    <t>Glencore; IEP Ferrous Brazil; Harbinger Group; Sentient; Vollin Holdings; Correa family; Parreiras Family</t>
  </si>
  <si>
    <t>Fibria Celulose S.A./Suzano</t>
  </si>
  <si>
    <t>Suzano; Veracel Celulose; Votorantim Industrial; Grupo Lorens; Stora Enso; J. Safra Asset Management</t>
  </si>
  <si>
    <t>Brasil**; Singapura</t>
  </si>
  <si>
    <t>Madeira; Terra; Floresta</t>
  </si>
  <si>
    <t>BA; ES; MG; MS; RS; SP</t>
  </si>
  <si>
    <t xml:space="preserve">Floresteca Holding NV. </t>
  </si>
  <si>
    <t>MT; PA</t>
  </si>
  <si>
    <t>FS Bioenergia</t>
  </si>
  <si>
    <t>Tapajós Participações; Summit Agricultural Group</t>
  </si>
  <si>
    <t xml:space="preserve">GALP Energia, </t>
  </si>
  <si>
    <r>
      <rPr>
        <sz val="12"/>
        <color rgb="FF000000"/>
        <rFont val="Calibri"/>
        <family val="2"/>
      </rPr>
      <t xml:space="preserve">Galp </t>
    </r>
    <r>
      <rPr>
        <sz val="12"/>
        <color rgb="FF000000"/>
        <rFont val="Calibri"/>
        <family val="2"/>
      </rPr>
      <t>Energia</t>
    </r>
  </si>
  <si>
    <t>Portugual</t>
  </si>
  <si>
    <t>Galtere</t>
  </si>
  <si>
    <t>Cargill</t>
  </si>
  <si>
    <t>Arroz; Grãos (em rotação)*</t>
  </si>
  <si>
    <t>GE Energias Renováveis Ltda; Essentia Energia Engenharia de Sistemas Ltda</t>
  </si>
  <si>
    <t>Ge Renewable Energy; Essentia Energia</t>
  </si>
  <si>
    <t>Compania de Geração e Transmissão de Energia Elétrica do Brasil - Eletrobras Cgt Eletrosul.</t>
  </si>
  <si>
    <t xml:space="preserve"> GGT Eletrosul
</t>
  </si>
  <si>
    <t>Brasil</t>
  </si>
  <si>
    <t>Gen Power</t>
  </si>
  <si>
    <t>GNPW Group</t>
  </si>
  <si>
    <t>Energia Termoeletrica</t>
  </si>
  <si>
    <t>SE</t>
  </si>
  <si>
    <t>Genagro Produtos e Serviços Agropecuários Ltda.</t>
  </si>
  <si>
    <t>Agrifirma Bahia Agropecuária LTDA; Agrifirma Brasil Agropecuária (ABA); Lorde Rosthchild; Jim Slater; Hugh Sloane; BRZ Investimentos; Antiga Agrifirma</t>
  </si>
  <si>
    <t>Amendoim; Arroz; Café; Cana-de-açúcar; Grãos (em rotação)*</t>
  </si>
  <si>
    <t>Glencore Xtrata Plc.</t>
  </si>
  <si>
    <t>Andorsi do Brasil Ldta..; Glencore do Brasil Exportadora e Importadora S.A; Predileto Investimentos S.A.</t>
  </si>
  <si>
    <t>Reino Unido; Suíça</t>
  </si>
  <si>
    <t>MT; SP</t>
  </si>
  <si>
    <t>Glen-Rico</t>
  </si>
  <si>
    <t>Glencore; Ricolog; ; Glencane Bioenergia S/A</t>
  </si>
  <si>
    <t>Reino Unido; Suíça; Brasil**</t>
  </si>
  <si>
    <t>Energia Térmica</t>
  </si>
  <si>
    <t>SP; PR</t>
  </si>
  <si>
    <t>Global Power Generation</t>
  </si>
  <si>
    <t>Fenosa;  Naturgy Energy Group S.A; Grupo Gransolar</t>
  </si>
  <si>
    <t>MG; PI</t>
  </si>
  <si>
    <t>Grupo AES</t>
  </si>
  <si>
    <r>
      <rPr>
        <sz val="10"/>
        <color rgb="FF000000"/>
        <rFont val="Arial"/>
        <family val="2"/>
      </rPr>
      <t xml:space="preserve">AES Brasil; AES Tietê; </t>
    </r>
    <r>
      <rPr>
        <sz val="10"/>
        <color rgb="FF000000"/>
        <rFont val="Arial"/>
        <family val="2"/>
      </rPr>
      <t>BRF</t>
    </r>
  </si>
  <si>
    <r>
      <rPr>
        <sz val="10"/>
        <color rgb="FF000000"/>
        <rFont val="Arial"/>
        <family val="2"/>
      </rPr>
      <t xml:space="preserve">EUA; </t>
    </r>
    <r>
      <rPr>
        <sz val="10"/>
        <color rgb="FF000000"/>
        <rFont val="Arial"/>
        <family val="2"/>
      </rPr>
      <t>Brasil</t>
    </r>
  </si>
  <si>
    <r>
      <rPr>
        <sz val="10"/>
        <color rgb="FF000000"/>
        <rFont val="Arial"/>
        <family val="2"/>
      </rPr>
      <t xml:space="preserve">BA; RN; </t>
    </r>
    <r>
      <rPr>
        <sz val="10"/>
        <color rgb="FF000000"/>
        <rFont val="Arial"/>
        <family val="2"/>
      </rPr>
      <t>RS; PI; PE</t>
    </r>
  </si>
  <si>
    <t>Grupo Espírito Santo</t>
  </si>
  <si>
    <t>Deutsche Investitions (Fund DEG)</t>
  </si>
  <si>
    <t>SP; TO</t>
  </si>
  <si>
    <t>Grupo Poet</t>
  </si>
  <si>
    <t>Biourja; DSM</t>
  </si>
  <si>
    <t>Grupo Rangel</t>
  </si>
  <si>
    <t>Biurja; Grupo Poet</t>
  </si>
  <si>
    <t>GreenYellow do Brasil e Energia e Serviços Ltda</t>
  </si>
  <si>
    <t>Green Yellow</t>
  </si>
  <si>
    <t>SP; RJ; DF; RN; PI</t>
  </si>
  <si>
    <t>Guarani Tereos Açúcar &amp; Energia Brasi</t>
  </si>
  <si>
    <t>Petrobras;Tereos International S.A.</t>
  </si>
  <si>
    <t>Brasil**; França</t>
  </si>
  <si>
    <t>Helio Projetos em Energia Renovável Ltda</t>
  </si>
  <si>
    <t>Helio Energias</t>
  </si>
  <si>
    <t>Áustria</t>
  </si>
  <si>
    <t>AL</t>
  </si>
  <si>
    <t>Honda Automóveis do Brasil Ltda.</t>
  </si>
  <si>
    <t>Honda Motor Co Ltd; Harvard Land Grabbing Brazil</t>
  </si>
  <si>
    <t>Hidroenergia</t>
  </si>
  <si>
    <t>Energia Hidreletrica</t>
  </si>
  <si>
    <t>Hillshire Brans Corporation</t>
  </si>
  <si>
    <t>Café do Ponto; Damasco; D.E. Cafés do Brasil Ltda.; Seleto; Pilão</t>
  </si>
  <si>
    <t>Iberdola Energia S.A</t>
  </si>
  <si>
    <t>Iberdrola</t>
  </si>
  <si>
    <t>IBS Comercializadora Ltda</t>
  </si>
  <si>
    <t>IBS Energy</t>
  </si>
  <si>
    <t xml:space="preserve">Energia Termoeletrica </t>
  </si>
  <si>
    <t>Industria Paraguaya de Alcoholes (INPASA)</t>
  </si>
  <si>
    <t>EUA; Paraguai</t>
  </si>
  <si>
    <t>Infinity Bio-Energy Brasil Participações S.A.</t>
  </si>
  <si>
    <t>Grupo Bertin; Infinity Participações.</t>
  </si>
  <si>
    <t xml:space="preserve">BA; ES; MG; MS  </t>
  </si>
  <si>
    <t>Insolo Agroindustrial S.A.</t>
  </si>
  <si>
    <t>IPA Investimento Agrícola; Harvard University; Família Ioschpe.</t>
  </si>
  <si>
    <t>MA; PI</t>
  </si>
  <si>
    <t>International Paper do Brasil Ltda.</t>
  </si>
  <si>
    <t>Al-Wabra Empreendimentos e Participação Ltda;</t>
  </si>
  <si>
    <t>EUA; Catar</t>
  </si>
  <si>
    <t>Natureza</t>
  </si>
  <si>
    <t>Credito de Carbono; Area de Preservacao; Celulose; Carbono</t>
  </si>
  <si>
    <t>BA; MG; MS; PR; SC; RJ; SP; TO; MT</t>
  </si>
  <si>
    <t>Ipanema Coffees</t>
  </si>
  <si>
    <t>Mitsubishi Corporation através da MC Coffee do Brasil; Tchibo Holding Gmbh; Friele Brazil</t>
  </si>
  <si>
    <t>Inpasa Agroindustrial S/A</t>
  </si>
  <si>
    <t>Inpasa</t>
  </si>
  <si>
    <t>Paraguai</t>
  </si>
  <si>
    <t>JKL Holding AS</t>
  </si>
  <si>
    <t>Panama</t>
  </si>
  <si>
    <t>JTI Processadora de Tabaco do Brasil Ltda.</t>
  </si>
  <si>
    <t>EUA; Japão</t>
  </si>
  <si>
    <t>Fumo</t>
  </si>
  <si>
    <t>PR; RS; SC</t>
  </si>
  <si>
    <t>Kinross</t>
  </si>
  <si>
    <t>Gerdau</t>
  </si>
  <si>
    <t>Energias***</t>
  </si>
  <si>
    <t>Klabin S.A.</t>
  </si>
  <si>
    <t>Arauco; Timber Investment Management Organization; Klabin</t>
  </si>
  <si>
    <t>Madeira; Celulose</t>
  </si>
  <si>
    <t>BA; CE; MG; PE; PR; RJ; RS; SC; SP; GO; AM</t>
  </si>
  <si>
    <t>Kobra Agrícola</t>
  </si>
  <si>
    <t xml:space="preserve">LD Celulose S. A. </t>
  </si>
  <si>
    <t>LD Celulose</t>
  </si>
  <si>
    <t>Brasil
 Áustria</t>
  </si>
  <si>
    <t xml:space="preserve"> Celulose</t>
  </si>
  <si>
    <t>Lwarcel</t>
  </si>
  <si>
    <t>Royal Golden Eagle; Asia Pacific Resources International Holdings (APRIL); Bracell</t>
  </si>
  <si>
    <t>Silvicultura; Agrícola</t>
  </si>
  <si>
    <t>Celulose; Madeira; Floresta; Terra</t>
  </si>
  <si>
    <t>LJN Participações S.A.</t>
  </si>
  <si>
    <t>Brasil**;Japão</t>
  </si>
  <si>
    <t>GO; SP</t>
  </si>
  <si>
    <t>Louis Dreyfus Company Brasil S.A.</t>
  </si>
  <si>
    <t>Biosev S.A.</t>
  </si>
  <si>
    <t>BA; ES; GO; MG; MT; PR; SC; SP</t>
  </si>
  <si>
    <t>Luigi Lavazza Spa</t>
  </si>
  <si>
    <t>Café Grão Nobre Ltda.; Café Terra Brasil</t>
  </si>
  <si>
    <t>PR; RJ</t>
  </si>
  <si>
    <t>Maeda S.A. Agroindustrial</t>
  </si>
  <si>
    <t>Vanguarda Agro</t>
  </si>
  <si>
    <t>Cana-de-acucar; Cafe; Algodao</t>
  </si>
  <si>
    <t>BA; GO; MG; MT; SP</t>
  </si>
  <si>
    <t>Masisa Do Brasil Ltda.</t>
  </si>
  <si>
    <t>Massimo Zanetti Beverage Group</t>
  </si>
  <si>
    <t>Segafredo Zanetto Comércio Distribuidora de Café</t>
  </si>
  <si>
    <t>Mellita Group</t>
  </si>
  <si>
    <t>Café Bom Jesus</t>
  </si>
  <si>
    <t>Alemanha</t>
  </si>
  <si>
    <t>RS; SP</t>
  </si>
  <si>
    <t>MMC Automotores do Brasil LTDA</t>
  </si>
  <si>
    <t>Mitsubishi</t>
  </si>
  <si>
    <t>RJ</t>
  </si>
  <si>
    <t>Monsanto do Brasil Ltda.</t>
  </si>
  <si>
    <t>Bayer</t>
  </si>
  <si>
    <t>Alemanha; EUA</t>
  </si>
  <si>
    <t>MSU Brasil Agropecuária Ltda.</t>
  </si>
  <si>
    <t>Todas as empresas do grupo MSU S.A</t>
  </si>
  <si>
    <t>Argentina</t>
  </si>
  <si>
    <t>BA; MS</t>
  </si>
  <si>
    <t>Mubadala Capital IAV Fundo de Investimentos em Participações Multiestrategia</t>
  </si>
  <si>
    <t>Acelen; Mubadala Investimentos</t>
  </si>
  <si>
    <t>Emirados Árabes Unidos</t>
  </si>
  <si>
    <t>Naturalle Agro</t>
  </si>
  <si>
    <t xml:space="preserve">Itochu
</t>
  </si>
  <si>
    <t>Brasil**; Japão</t>
  </si>
  <si>
    <t>Neoenergia S.A.</t>
  </si>
  <si>
    <t>Neoenergia</t>
  </si>
  <si>
    <t>PB; RN; PI; SP</t>
  </si>
  <si>
    <t>NKG Fazendas Brasileiras Limitada</t>
  </si>
  <si>
    <t xml:space="preserve">Alemanha  </t>
  </si>
  <si>
    <t>Novelis do Brasil LTDA</t>
  </si>
  <si>
    <t>Hindalco Industries Limited; Aditya Birla Group</t>
  </si>
  <si>
    <t>India</t>
  </si>
  <si>
    <t>Aluminio</t>
  </si>
  <si>
    <t>Omega Geração S.A</t>
  </si>
  <si>
    <t>Omega Geração AS</t>
  </si>
  <si>
    <t>Brasil; Reino Unido</t>
  </si>
  <si>
    <t>BA; PE; RN</t>
  </si>
  <si>
    <t>Olam International</t>
  </si>
  <si>
    <t>Grupo Chanrai Kawairam</t>
  </si>
  <si>
    <t>Nigéria</t>
  </si>
  <si>
    <t>BA; MT; RN</t>
  </si>
  <si>
    <t>Papeles Bio Bio</t>
  </si>
  <si>
    <t>BO Paper; Stora Enso</t>
  </si>
  <si>
    <t xml:space="preserve">PR </t>
  </si>
  <si>
    <t>Pantanal Energética Ltda.</t>
  </si>
  <si>
    <t>Brookfield Asset Management</t>
  </si>
  <si>
    <t>Paradise Agropecuaria Ltda.</t>
  </si>
  <si>
    <t>Parkia Participações S.A.</t>
  </si>
  <si>
    <t>Fibria Celulose S.A.</t>
  </si>
  <si>
    <t>Mercado de terras</t>
  </si>
  <si>
    <t>Patria Investimentos LTDA</t>
  </si>
  <si>
    <t xml:space="preserve">Patria Investments </t>
  </si>
  <si>
    <t>Petrogal Brasil S.A.</t>
  </si>
  <si>
    <t>Galp Energia; GDP S.A.</t>
  </si>
  <si>
    <t>Petróleo Brasileiro S.A. Petrobras</t>
  </si>
  <si>
    <t>Grupo São Martinho; Tereos; Total Agroindústria Canavieira; Turdos Participações</t>
  </si>
  <si>
    <t>Provifin Produtora de Vinhos Finos Ltda. (Chandon)</t>
  </si>
  <si>
    <t>Qair Brasil Comercializacao de Energia S.A</t>
  </si>
  <si>
    <t xml:space="preserve">Qair Energy </t>
  </si>
  <si>
    <t>CE</t>
  </si>
  <si>
    <t>Quifel Energy Brasil Participações Ltda.</t>
  </si>
  <si>
    <t>Renova Energia</t>
  </si>
  <si>
    <t>Radar S.A.</t>
  </si>
  <si>
    <t>Cosan; Mansilla Participações S.A.; Royal Dutch Shell; Raízen; Tellus S.A.</t>
  </si>
  <si>
    <t>MA; MT; SP</t>
  </si>
  <si>
    <t>Raízen Combustíveis S.A.</t>
  </si>
  <si>
    <t>Cosan; Royal Dutch Shell; Radar; TIAA; Tono Bioenergia; São Martinho; Grupo Furlan</t>
  </si>
  <si>
    <t>Brasil**; EUA; Países Baixos; Inglaterra</t>
  </si>
  <si>
    <t>GO; MG; MS; PR; RJ; SP</t>
  </si>
  <si>
    <t xml:space="preserve">Raizen Energia S. A. </t>
  </si>
  <si>
    <t>Raizen</t>
  </si>
  <si>
    <t>Reino Unido; Brasil**</t>
  </si>
  <si>
    <t>Biometano</t>
  </si>
  <si>
    <t>Renewable Energy do Brasil LTDA</t>
  </si>
  <si>
    <t>Atlas Renewable Energy; Dow Brasil</t>
  </si>
  <si>
    <t>Renobrax Energias Renovaveis Ltda</t>
  </si>
  <si>
    <t>Renobrax; Ybytu Empreendimentos de Energia Renovável; - SCP Vensolbras; Vento Pampeiro Empreendimentos de Energia Renovavel S.A.</t>
  </si>
  <si>
    <t>Dinamarca; Brasil**</t>
  </si>
  <si>
    <t>Renuka do Brasil Ltda.</t>
  </si>
  <si>
    <t>Shree Renuka Sugars; Brookfield Asset Management</t>
  </si>
  <si>
    <t>Índia</t>
  </si>
  <si>
    <t>PR; SP</t>
  </si>
  <si>
    <t>RiceTec Sementes Ltda.</t>
  </si>
  <si>
    <t>Arroz</t>
  </si>
  <si>
    <t>Royal Dutch Shell</t>
  </si>
  <si>
    <t>Cosan; Raízen</t>
  </si>
  <si>
    <t>Países Baixos; Reino Unido</t>
  </si>
  <si>
    <t>Agrícola; Energia</t>
  </si>
  <si>
    <t>Energia Termoelétrica; Cana-de-acucar; Energia Solar</t>
  </si>
  <si>
    <t>MG; SP; RJ; PB</t>
  </si>
  <si>
    <t>Safi Brasil Energia S.A.</t>
  </si>
  <si>
    <t>Sanhe Hopefull</t>
  </si>
  <si>
    <t>São Fernando Açúcar e Álcool Ltda.</t>
  </si>
  <si>
    <t>São João do Pirajá Empreendimentos e Participações Ltda.</t>
  </si>
  <si>
    <t>BA; PI; MT</t>
  </si>
  <si>
    <t>São Martinho S.A.</t>
  </si>
  <si>
    <t>Petrobras; Amyris; Mitsubishi Corporation do Brasil S.A.</t>
  </si>
  <si>
    <t>SP; GO</t>
  </si>
  <si>
    <t>SB Agrícola Ltda.</t>
  </si>
  <si>
    <t>Scatec Solar</t>
  </si>
  <si>
    <t>Kroma Energia; Statoil ASA</t>
  </si>
  <si>
    <t>Holanda; Reino Unido; Inglaterra</t>
  </si>
  <si>
    <t>Shell Brasil Petróleo Ltda</t>
  </si>
  <si>
    <t>Shell</t>
  </si>
  <si>
    <t>PB; MG</t>
  </si>
  <si>
    <t xml:space="preserve">Siemens Gamesa Energia Renovavel Ltda
</t>
  </si>
  <si>
    <t xml:space="preserve">Siemens Gamesa
</t>
  </si>
  <si>
    <t>Servetec Investimentos e Participações LTDA; Darby Servetec Energia - Fundio de Investimentos em Participações - Multiestratégia</t>
  </si>
  <si>
    <t>Servtec; Fundo Darby de Investimento</t>
  </si>
  <si>
    <t>EUA; Brasil</t>
  </si>
  <si>
    <t>CE; SP; BA</t>
  </si>
  <si>
    <t>Soenergy - Sistemas Internacionais de Energia S/A; Eletrogoes; Enel Green Power Brasil Participações Ltda</t>
  </si>
  <si>
    <t>Soenergy; Eletrogoes; ENEL Green Power</t>
  </si>
  <si>
    <t>Energias</t>
  </si>
  <si>
    <t>SLC Agrícola S.A.</t>
  </si>
  <si>
    <t>SLC LandCo.; Dois Vales Participações; Mitsui&amp;Co.; Deustche Invest I Global Agribusiness; Valiance Asset Management; Neuberger Berman; Reichert Agropecuária Ltda.; Camil</t>
  </si>
  <si>
    <t>Soja; Algodão; Milho; Terra</t>
  </si>
  <si>
    <t>BA; GO; MA; MS; MT; PI; RS; SP; MG</t>
  </si>
  <si>
    <t>SLC-MIT Empreendimentos Agrícolas</t>
  </si>
  <si>
    <t>Mitsui &amp; Co</t>
  </si>
  <si>
    <t xml:space="preserve">BA; GO; MA; MS; MT; PI </t>
  </si>
  <si>
    <t>Solazyme</t>
  </si>
  <si>
    <t>Corbion; Chevron Technology; National Bureau of Standards</t>
  </si>
  <si>
    <t>Sollus Capital</t>
  </si>
  <si>
    <t>Los Grobo; Touradji Capital Management; Vinci Partners</t>
  </si>
  <si>
    <t>BA; MA; PI; TO</t>
  </si>
  <si>
    <t xml:space="preserve">Soltec Trackers </t>
  </si>
  <si>
    <t>N.I.</t>
  </si>
  <si>
    <t>Soenergy - Sistemas Internacionais de Energia S/A</t>
  </si>
  <si>
    <t>Umyne</t>
  </si>
  <si>
    <t>Terras Raras</t>
  </si>
  <si>
    <t>Speco Construções do Brasil Ltda.</t>
  </si>
  <si>
    <t>Power China</t>
  </si>
  <si>
    <t>Brasil**; China</t>
  </si>
  <si>
    <t>State Power Investment Corporation (SPIC)</t>
  </si>
  <si>
    <t>Zhejiang Energy International; ZLCFB-Hong Kong International Investment Cooperation; CPD Energy Investment Co</t>
  </si>
  <si>
    <t>GO; PB</t>
  </si>
  <si>
    <t>Statkraft Energias Renováveis</t>
  </si>
  <si>
    <t>EDP Renewables</t>
  </si>
  <si>
    <t>BA; ES</t>
  </si>
  <si>
    <t>Statkraft Comercialização de Energia S/A</t>
  </si>
  <si>
    <t>Statoil ASA</t>
  </si>
  <si>
    <t>Brigham Exploration Company; Kroma Energia; Scatec Solar</t>
  </si>
  <si>
    <t xml:space="preserve">Stora Enso Brasil Ltda. </t>
  </si>
  <si>
    <t xml:space="preserve">Derflin Agropecuária LTDA; Agroflorestal Verde Sul S.A.;  Azenglever Agropecuária </t>
  </si>
  <si>
    <t>Strauss Group Ltd.</t>
  </si>
  <si>
    <t>Santa Clara Indústria de Comércio e Alimentos; Três Corações</t>
  </si>
  <si>
    <t>Israel</t>
  </si>
  <si>
    <t>STINorland Brasil LTDA</t>
  </si>
  <si>
    <t>STI Norland; Nebras Power; Canadian Solar</t>
  </si>
  <si>
    <t>Espanha; Catar; Canada</t>
  </si>
  <si>
    <t>Sucafina S.A.</t>
  </si>
  <si>
    <t>Finacafé Comércio de Alimentos Ltda;</t>
  </si>
  <si>
    <t>Suíça</t>
  </si>
  <si>
    <r>
      <rPr>
        <sz val="10"/>
        <color rgb="FF000000"/>
        <rFont val="Arial"/>
        <family val="2"/>
      </rPr>
      <t>Sungrow Power Supply Co., Ltd</t>
    </r>
    <r>
      <rPr>
        <sz val="10"/>
        <color rgb="FF000000"/>
        <rFont val="Arial"/>
        <family val="2"/>
      </rPr>
      <t>.</t>
    </r>
  </si>
  <si>
    <t>Sungrow</t>
  </si>
  <si>
    <t>Holanda</t>
  </si>
  <si>
    <t>Sucocitrico Cutrale Ltda.</t>
  </si>
  <si>
    <t>Laranja</t>
  </si>
  <si>
    <t>Sunco Energy</t>
  </si>
  <si>
    <t>Syngenta</t>
  </si>
  <si>
    <t>Nidera; Strider</t>
  </si>
  <si>
    <t>Teachers Insurance and AnnuityAssociation (TIAA)</t>
  </si>
  <si>
    <t>TIAA-Cref Global Agriculture LLC; TIAA-Cref Global Agriculture II LLC; Nuveen; Westchester Group Investment Management Inc.; Ärzteversorgung Westfalen-Lippe (ÄVWL); Stichting Pensioenfonds ABP; AP2</t>
  </si>
  <si>
    <t>EUA; Alemanha; Países Baixos; Suécia</t>
  </si>
  <si>
    <t>BA; GO; MA; MG; MS; MT; PI; SP; TO</t>
  </si>
  <si>
    <t>The Forest Company TFC</t>
  </si>
  <si>
    <t>Frondosa Participações Ltda.</t>
  </si>
  <si>
    <t>Ilhas Guernsey</t>
  </si>
  <si>
    <t>The Lancashire General Investment Company Limited</t>
  </si>
  <si>
    <t>Frigorifico Anglo</t>
  </si>
  <si>
    <t>MS; SP</t>
  </si>
  <si>
    <t>The Solae Company</t>
  </si>
  <si>
    <t xml:space="preserve"> Bunge; DuPont</t>
  </si>
  <si>
    <t>Terra Santa Agro.</t>
  </si>
  <si>
    <t>Vanguarda Agro; Bonsucex Holding; Laplace Investimentos Gestão de Recursos Ltda.; Gávea Investimentos; EWZ Investments LLC; Sul America Investimentos</t>
  </si>
  <si>
    <t>Brasil*</t>
  </si>
  <si>
    <t xml:space="preserve">Agrícola </t>
  </si>
  <si>
    <t>Tiba Agro S.A.</t>
  </si>
  <si>
    <t>Irmãos Francioni; Grupo Golin; Vision Brazil Investments</t>
  </si>
  <si>
    <t>BA; MT; PI</t>
  </si>
  <si>
    <t xml:space="preserve">Tomen Corporation </t>
  </si>
  <si>
    <t>Oléo Menu Indústria e Comércio; Toyota Tshuho Coporation; Nova Agri</t>
  </si>
  <si>
    <t xml:space="preserve">Total Eren </t>
  </si>
  <si>
    <t>Energia Solar; Energia Eólica</t>
  </si>
  <si>
    <t>RN; BA</t>
  </si>
  <si>
    <t>Umoe Bioenergy S.A.</t>
  </si>
  <si>
    <t>Universo Verde</t>
  </si>
  <si>
    <t>Chongqing Grains Grup</t>
  </si>
  <si>
    <t>BA; RS</t>
  </si>
  <si>
    <t>Valmont Indústria e Comércio Ltda; Solbras Energia Solar do Brasil Importação e Exportação S.A.</t>
  </si>
  <si>
    <t>Valmont; Solbras - Energia Solar do Brasil</t>
  </si>
  <si>
    <t>Ventos De Sao Fernando II Energia S.A.</t>
  </si>
  <si>
    <t>Ventos de São Fernando II Energia S.A</t>
  </si>
  <si>
    <t>Ventos do Piauí</t>
  </si>
  <si>
    <t>Canada Pension Plan Investment Board (CPPIB); Votorantim</t>
  </si>
  <si>
    <t>Canadá; Brasil**</t>
  </si>
  <si>
    <t>PE; PI</t>
  </si>
  <si>
    <t>Veracel Celulose S.A.</t>
  </si>
  <si>
    <t>Stora Enso; Fibria</t>
  </si>
  <si>
    <t>Brasil**;  Finlândia; Suécia</t>
  </si>
  <si>
    <t>BA; MG</t>
  </si>
  <si>
    <t>Vesta Tecnologia Ltda</t>
  </si>
  <si>
    <t>Vesta</t>
  </si>
  <si>
    <t>Vital Renewable Energy Co.</t>
  </si>
  <si>
    <t>Bom Sucesso Agroindústria Ltda. (BSA); Clean Energy &amp; Tecnology fund; Leaf Clean Energy Co.; Paladin Capital Group; Petercam; Neuberger Berman; Capital Dynamics; Darby Private Equity</t>
  </si>
  <si>
    <t>Voltalia Energia do Brasil Ltda</t>
  </si>
  <si>
    <r>
      <rPr>
        <sz val="12"/>
        <color rgb="FF000000"/>
        <rFont val="Calibri"/>
        <family val="2"/>
      </rPr>
      <t xml:space="preserve"> </t>
    </r>
    <r>
      <rPr>
        <sz val="10"/>
        <color rgb="FF000000"/>
        <rFont val="Arial"/>
        <family val="2"/>
      </rPr>
      <t xml:space="preserve">Voltalia
 STOA
</t>
    </r>
  </si>
  <si>
    <t>Votoriantim Cimentos N/NE S/A</t>
  </si>
  <si>
    <t>Votorantim AS; Canada Pension Plan Investment Board (CPP Investments); Companhia Brasileira de Aluminio</t>
  </si>
  <si>
    <t>Energia Eólica; Energia Solar</t>
  </si>
  <si>
    <t xml:space="preserve">YBY Agro </t>
  </si>
  <si>
    <t>Bank of America</t>
  </si>
  <si>
    <t>WestRock</t>
  </si>
  <si>
    <t>Antiga Rigesa Celulose Papel e Embalagens Ltda.</t>
  </si>
  <si>
    <t>BA; CE; PE; PR; SC; SP</t>
  </si>
  <si>
    <t>Westrock, Celulose, Papel e Embalagens LTDA</t>
  </si>
  <si>
    <t>Wilmar Sugar</t>
  </si>
  <si>
    <t>Bunge</t>
  </si>
  <si>
    <t>Singapura</t>
  </si>
  <si>
    <t>2W Energia S.A.</t>
  </si>
  <si>
    <t>2W Energia; Darby International Capital</t>
  </si>
  <si>
    <t>EUA/Brasil**</t>
  </si>
  <si>
    <t>CE; RN</t>
  </si>
  <si>
    <t>*Soja, milho, canola, colza e sorgo.</t>
  </si>
  <si>
    <t>**Empresa brasileira com presença de capital internacional.</t>
  </si>
  <si>
    <t>***Eólica, Solar, Hidrelétrica e Termoelétrica.</t>
  </si>
  <si>
    <t>****Outros usos relacionados a agricultura.</t>
  </si>
  <si>
    <t>*****Frutas no geral, exceto laranja.</t>
  </si>
  <si>
    <r>
      <rPr>
        <sz val="10"/>
        <color rgb="FF000000"/>
        <rFont val="Arial"/>
        <family val="2"/>
      </rPr>
      <t xml:space="preserve">Fonte: DATALUTA - Banco de Dados das Lutas por Espaços e Territórios, 2022. </t>
    </r>
    <r>
      <rPr>
        <u/>
        <sz val="10"/>
        <color rgb="FF1155CC"/>
        <rFont val="Arial"/>
        <family val="2"/>
      </rPr>
      <t>www.fct.unesp.br/nera</t>
    </r>
  </si>
  <si>
    <t>COMMODITIES</t>
  </si>
  <si>
    <t>Louis Dreyfus Commodities</t>
  </si>
  <si>
    <t>Cana-de-açúcar; Milho; Soja</t>
  </si>
  <si>
    <t>Clean Energy Brazil Plc. (CEB)</t>
  </si>
  <si>
    <t>*Canola; colza; girassol; milho e soja.</t>
  </si>
  <si>
    <t>**Empresas brasileiras com presença de capital estrangeiro.</t>
  </si>
  <si>
    <t>***Outros usos relacionados a agricultura.</t>
  </si>
  <si>
    <t>****Frutas no geral, exceto Laranja.</t>
  </si>
  <si>
    <t>Fonte: DATALUTA - Banco de Dados da Luta Pela Terra, 2016. www.fct.unesp.br/nera</t>
  </si>
  <si>
    <t>AG</t>
  </si>
  <si>
    <t>MI</t>
  </si>
  <si>
    <t>EN</t>
  </si>
  <si>
    <t>NI</t>
  </si>
  <si>
    <t>NT</t>
  </si>
  <si>
    <t>3.9</t>
  </si>
  <si>
    <t>0.1</t>
  </si>
  <si>
    <t>TOT</t>
  </si>
  <si>
    <t>%</t>
  </si>
  <si>
    <t>Europa</t>
  </si>
  <si>
    <t>Asia</t>
  </si>
  <si>
    <t>OM</t>
  </si>
  <si>
    <t>AN</t>
  </si>
  <si>
    <t>AF</t>
  </si>
  <si>
    <t>0.5</t>
  </si>
  <si>
    <t>OC</t>
  </si>
  <si>
    <t>Algodão</t>
  </si>
  <si>
    <t>café</t>
  </si>
  <si>
    <t>soja</t>
  </si>
  <si>
    <t>milho</t>
  </si>
  <si>
    <t>cana</t>
  </si>
  <si>
    <t xml:space="preserve">arroz </t>
  </si>
  <si>
    <t>feijão</t>
  </si>
  <si>
    <t>grãos em rotação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</si>
</sst>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  <scheme val="minor"/>
    </font>
    <font>
      <b/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02124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sz val="12"/>
      <color rgb="FF000000"/>
      <name val="Docs-Calibri"/>
    </font>
    <font>
      <u/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3" fillId="3" borderId="7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9" fillId="0" borderId="0" xfId="0" applyFont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3" fillId="2" borderId="7" xfId="0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4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6" fillId="5" borderId="7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12" xfId="0" applyFont="1" applyFill="1" applyBorder="1"/>
    <xf numFmtId="0" fontId="3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0" fillId="0" borderId="0" xfId="0" applyFont="1"/>
    <xf numFmtId="2" fontId="0" fillId="0" borderId="0" xfId="0" applyNumberFormat="1"/>
    <xf numFmtId="0" fontId="12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left"/>
    </xf>
    <xf numFmtId="0" fontId="18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ct.unesp.br/ne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8"/>
  <sheetViews>
    <sheetView tabSelected="1" workbookViewId="0">
      <selection activeCell="B29" sqref="B29"/>
    </sheetView>
  </sheetViews>
  <sheetFormatPr baseColWidth="10" defaultColWidth="14.5" defaultRowHeight="15" customHeight="1"/>
  <cols>
    <col min="1" max="1" width="7" customWidth="1"/>
    <col min="2" max="2" width="80" customWidth="1"/>
    <col min="3" max="3" width="24" customWidth="1"/>
    <col min="4" max="4" width="19.5" customWidth="1"/>
    <col min="5" max="6" width="36.1640625" customWidth="1"/>
    <col min="7" max="7" width="22.33203125" customWidth="1"/>
    <col min="8" max="11" width="7" customWidth="1"/>
    <col min="12" max="12" width="11.33203125" customWidth="1"/>
    <col min="13" max="25" width="7" customWidth="1"/>
    <col min="26" max="26" width="15.1640625" customWidth="1"/>
  </cols>
  <sheetData>
    <row r="1" spans="1:26" ht="14.25" customHeight="1">
      <c r="A1" s="53" t="s">
        <v>0</v>
      </c>
      <c r="B1" s="54"/>
      <c r="C1" s="54"/>
      <c r="D1" s="54"/>
      <c r="E1" s="54"/>
      <c r="F1" s="54"/>
      <c r="G1" s="5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>
      <c r="A2" s="56"/>
      <c r="B2" s="57"/>
      <c r="C2" s="57"/>
      <c r="D2" s="57"/>
      <c r="E2" s="57"/>
      <c r="F2" s="57"/>
      <c r="G2" s="5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8">
      <c r="A4" s="4">
        <v>1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1" t="s">
        <v>684</v>
      </c>
      <c r="I4" s="1"/>
      <c r="J4" s="46" t="s">
        <v>684</v>
      </c>
      <c r="K4" s="46">
        <v>96</v>
      </c>
      <c r="L4" s="46">
        <f>K4/K11</f>
        <v>0.46376811594202899</v>
      </c>
      <c r="M4" s="46">
        <v>47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4">
        <v>2</v>
      </c>
      <c r="B5" s="5" t="s">
        <v>14</v>
      </c>
      <c r="C5" s="4" t="s">
        <v>15</v>
      </c>
      <c r="D5" s="4" t="s">
        <v>16</v>
      </c>
      <c r="E5" s="4" t="s">
        <v>11</v>
      </c>
      <c r="F5" s="4" t="s">
        <v>12</v>
      </c>
      <c r="G5" s="4" t="s">
        <v>17</v>
      </c>
      <c r="H5" s="1" t="s">
        <v>684</v>
      </c>
      <c r="I5" s="1"/>
      <c r="J5" s="46" t="s">
        <v>686</v>
      </c>
      <c r="K5" s="46">
        <v>74</v>
      </c>
      <c r="L5" s="46">
        <f>K5/K11</f>
        <v>0.35748792270531399</v>
      </c>
      <c r="M5" s="46">
        <v>36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2.25" customHeight="1">
      <c r="A6" s="4">
        <v>3</v>
      </c>
      <c r="B6" s="5" t="s">
        <v>18</v>
      </c>
      <c r="C6" s="5" t="s">
        <v>19</v>
      </c>
      <c r="D6" s="5" t="s">
        <v>16</v>
      </c>
      <c r="E6" s="5" t="s">
        <v>20</v>
      </c>
      <c r="F6" s="5" t="s">
        <v>21</v>
      </c>
      <c r="G6" s="4" t="s">
        <v>22</v>
      </c>
      <c r="H6" s="1" t="s">
        <v>684</v>
      </c>
      <c r="I6" s="1"/>
      <c r="J6" s="46" t="s">
        <v>186</v>
      </c>
      <c r="K6" s="46">
        <v>19</v>
      </c>
      <c r="L6" s="46">
        <f>K6/K11</f>
        <v>9.1787439613526575E-2</v>
      </c>
      <c r="M6" s="46">
        <v>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8">
      <c r="A7" s="4">
        <v>4</v>
      </c>
      <c r="B7" s="5" t="s">
        <v>23</v>
      </c>
      <c r="C7" s="4" t="s">
        <v>24</v>
      </c>
      <c r="D7" s="4" t="s">
        <v>25</v>
      </c>
      <c r="E7" s="4" t="s">
        <v>20</v>
      </c>
      <c r="F7" s="4" t="s">
        <v>26</v>
      </c>
      <c r="G7" s="4" t="s">
        <v>27</v>
      </c>
      <c r="H7" s="1" t="s">
        <v>684</v>
      </c>
      <c r="I7" s="1"/>
      <c r="J7" s="46" t="s">
        <v>685</v>
      </c>
      <c r="K7" s="46">
        <v>8</v>
      </c>
      <c r="L7" s="46">
        <f>K7/K11</f>
        <v>3.864734299516908E-2</v>
      </c>
      <c r="M7" s="46" t="s">
        <v>689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8">
      <c r="A8" s="4">
        <v>5</v>
      </c>
      <c r="B8" s="5" t="s">
        <v>28</v>
      </c>
      <c r="C8" s="4" t="s">
        <v>29</v>
      </c>
      <c r="D8" s="4" t="s">
        <v>30</v>
      </c>
      <c r="E8" s="4" t="s">
        <v>20</v>
      </c>
      <c r="F8" s="4" t="s">
        <v>31</v>
      </c>
      <c r="G8" s="4" t="s">
        <v>32</v>
      </c>
      <c r="H8" s="1" t="s">
        <v>684</v>
      </c>
      <c r="I8" s="1"/>
      <c r="J8" s="46" t="s">
        <v>688</v>
      </c>
      <c r="K8" s="46">
        <v>1</v>
      </c>
      <c r="L8" s="46">
        <f>K8/K11</f>
        <v>4.830917874396135E-3</v>
      </c>
      <c r="M8" s="46" t="s">
        <v>690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2.25" customHeight="1">
      <c r="A9" s="4">
        <v>6</v>
      </c>
      <c r="B9" s="5" t="s">
        <v>33</v>
      </c>
      <c r="C9" s="5" t="s">
        <v>34</v>
      </c>
      <c r="D9" s="4" t="s">
        <v>35</v>
      </c>
      <c r="E9" s="5" t="s">
        <v>20</v>
      </c>
      <c r="F9" s="5" t="s">
        <v>36</v>
      </c>
      <c r="G9" s="4" t="s">
        <v>37</v>
      </c>
      <c r="H9" s="1" t="s">
        <v>684</v>
      </c>
      <c r="I9" s="1"/>
      <c r="J9" s="46" t="s">
        <v>116</v>
      </c>
      <c r="K9" s="46">
        <v>8</v>
      </c>
      <c r="L9" s="46">
        <f>K9/K11</f>
        <v>3.864734299516908E-2</v>
      </c>
      <c r="M9" s="46" t="s">
        <v>689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5.25" customHeight="1">
      <c r="A10" s="4">
        <v>7</v>
      </c>
      <c r="B10" s="5" t="s">
        <v>38</v>
      </c>
      <c r="C10" s="5" t="s">
        <v>19</v>
      </c>
      <c r="D10" s="5" t="s">
        <v>16</v>
      </c>
      <c r="E10" s="5" t="s">
        <v>20</v>
      </c>
      <c r="F10" s="5" t="s">
        <v>39</v>
      </c>
      <c r="G10" s="5" t="s">
        <v>40</v>
      </c>
      <c r="H10" s="1" t="s">
        <v>684</v>
      </c>
      <c r="I10" s="1"/>
      <c r="J10" s="46" t="s">
        <v>687</v>
      </c>
      <c r="K10" s="46">
        <v>2</v>
      </c>
      <c r="L10" s="46">
        <f>K10/K11</f>
        <v>9.6618357487922701E-3</v>
      </c>
      <c r="M10" s="46" t="s">
        <v>690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3" customHeight="1">
      <c r="A11" s="4">
        <v>8</v>
      </c>
      <c r="B11" s="5" t="s">
        <v>41</v>
      </c>
      <c r="C11" s="5" t="s">
        <v>19</v>
      </c>
      <c r="D11" s="5" t="s">
        <v>42</v>
      </c>
      <c r="E11" s="5" t="s">
        <v>20</v>
      </c>
      <c r="F11" s="5" t="s">
        <v>12</v>
      </c>
      <c r="G11" s="5" t="s">
        <v>43</v>
      </c>
      <c r="H11" s="1" t="s">
        <v>684</v>
      </c>
      <c r="I11" s="1"/>
      <c r="J11" s="46" t="s">
        <v>691</v>
      </c>
      <c r="K11" s="46">
        <v>207</v>
      </c>
      <c r="L11" s="46">
        <f>SUM(L4:L10)</f>
        <v>1.0048309178743959</v>
      </c>
      <c r="M11" s="46">
        <v>100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4">
        <v>9</v>
      </c>
      <c r="B12" s="5" t="s">
        <v>44</v>
      </c>
      <c r="C12" s="5" t="s">
        <v>45</v>
      </c>
      <c r="D12" s="5" t="s">
        <v>46</v>
      </c>
      <c r="E12" s="5" t="s">
        <v>11</v>
      </c>
      <c r="F12" s="5" t="s">
        <v>47</v>
      </c>
      <c r="G12" s="5" t="s">
        <v>48</v>
      </c>
      <c r="H12" s="1" t="s">
        <v>684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1.25" customHeight="1">
      <c r="A13" s="4">
        <v>10</v>
      </c>
      <c r="B13" s="6" t="s">
        <v>49</v>
      </c>
      <c r="C13" s="5" t="s">
        <v>50</v>
      </c>
      <c r="D13" s="5" t="s">
        <v>51</v>
      </c>
      <c r="E13" s="5" t="s">
        <v>52</v>
      </c>
      <c r="F13" s="5" t="s">
        <v>53</v>
      </c>
      <c r="G13" s="5" t="s">
        <v>54</v>
      </c>
      <c r="H13" s="1" t="s">
        <v>685</v>
      </c>
      <c r="I13" s="1"/>
      <c r="J13" s="1"/>
      <c r="K13" s="1">
        <v>196</v>
      </c>
      <c r="L13" s="1"/>
      <c r="M13" s="1" t="s">
        <v>692</v>
      </c>
      <c r="N13" s="1" t="s">
        <v>684</v>
      </c>
      <c r="O13" s="1" t="s">
        <v>686</v>
      </c>
      <c r="P13" s="1" t="s">
        <v>186</v>
      </c>
      <c r="Q13" s="1" t="s">
        <v>685</v>
      </c>
      <c r="R13" s="1" t="s">
        <v>116</v>
      </c>
      <c r="S13" s="1" t="s">
        <v>687</v>
      </c>
      <c r="T13" s="1"/>
      <c r="U13" s="1"/>
      <c r="V13" s="1"/>
      <c r="W13" s="1"/>
      <c r="X13" s="1"/>
      <c r="Y13" s="1"/>
      <c r="Z13" s="1"/>
    </row>
    <row r="14" spans="1:26" ht="34.5" customHeight="1">
      <c r="A14" s="4">
        <v>11</v>
      </c>
      <c r="B14" s="7" t="s">
        <v>55</v>
      </c>
      <c r="C14" s="8" t="s">
        <v>56</v>
      </c>
      <c r="D14" s="5" t="s">
        <v>16</v>
      </c>
      <c r="E14" s="5" t="s">
        <v>57</v>
      </c>
      <c r="F14" s="5" t="s">
        <v>58</v>
      </c>
      <c r="G14" s="5" t="s">
        <v>59</v>
      </c>
      <c r="H14" s="1" t="s">
        <v>686</v>
      </c>
      <c r="I14" s="1"/>
      <c r="J14" s="47" t="s">
        <v>693</v>
      </c>
      <c r="K14" s="47">
        <v>87</v>
      </c>
      <c r="L14" s="47">
        <f>K14/K21</f>
        <v>0.42028985507246375</v>
      </c>
      <c r="M14" s="47">
        <v>42</v>
      </c>
      <c r="N14" s="47">
        <v>36</v>
      </c>
      <c r="O14" s="1">
        <v>34</v>
      </c>
      <c r="P14" s="1">
        <v>7</v>
      </c>
      <c r="Q14" s="1">
        <v>1</v>
      </c>
      <c r="R14" s="1">
        <v>1</v>
      </c>
      <c r="S14" s="1">
        <v>1</v>
      </c>
      <c r="T14" s="1"/>
      <c r="U14" s="1"/>
      <c r="V14" s="1"/>
      <c r="W14" s="1"/>
      <c r="X14" s="1"/>
      <c r="Y14" s="1"/>
      <c r="Z14" s="1"/>
    </row>
    <row r="15" spans="1:26" ht="34.5" customHeight="1">
      <c r="A15" s="4">
        <v>12</v>
      </c>
      <c r="B15" s="9" t="s">
        <v>60</v>
      </c>
      <c r="C15" s="10" t="s">
        <v>61</v>
      </c>
      <c r="D15" s="5" t="s">
        <v>62</v>
      </c>
      <c r="E15" s="11" t="s">
        <v>63</v>
      </c>
      <c r="F15" s="12" t="s">
        <v>64</v>
      </c>
      <c r="G15" s="5" t="s">
        <v>65</v>
      </c>
      <c r="H15" s="1" t="s">
        <v>186</v>
      </c>
      <c r="I15" s="1"/>
      <c r="J15" s="47" t="s">
        <v>694</v>
      </c>
      <c r="K15" s="47">
        <v>28</v>
      </c>
      <c r="L15" s="47">
        <f>K15/K21</f>
        <v>0.13526570048309178</v>
      </c>
      <c r="M15" s="47">
        <v>14</v>
      </c>
      <c r="N15" s="47">
        <v>19</v>
      </c>
      <c r="O15" s="1">
        <v>9</v>
      </c>
      <c r="P15" s="1">
        <v>4</v>
      </c>
      <c r="Q15" s="1">
        <v>2</v>
      </c>
      <c r="R15" s="1">
        <v>0</v>
      </c>
      <c r="S15" s="1">
        <v>0</v>
      </c>
      <c r="T15" s="1"/>
      <c r="U15" s="1"/>
      <c r="V15" s="1"/>
      <c r="W15" s="1"/>
      <c r="X15" s="1"/>
      <c r="Y15" s="1"/>
      <c r="Z15" s="1"/>
    </row>
    <row r="16" spans="1:26" ht="34.5" customHeight="1">
      <c r="A16" s="4">
        <v>13</v>
      </c>
      <c r="B16" s="5" t="s">
        <v>66</v>
      </c>
      <c r="C16" s="5" t="s">
        <v>67</v>
      </c>
      <c r="D16" s="5" t="s">
        <v>68</v>
      </c>
      <c r="E16" s="5" t="s">
        <v>63</v>
      </c>
      <c r="F16" s="5" t="s">
        <v>69</v>
      </c>
      <c r="G16" s="5" t="s">
        <v>70</v>
      </c>
      <c r="H16" s="1" t="s">
        <v>186</v>
      </c>
      <c r="I16" s="1"/>
      <c r="J16" s="47" t="s">
        <v>695</v>
      </c>
      <c r="K16" s="47">
        <v>7</v>
      </c>
      <c r="L16" s="47">
        <f>K16/K21</f>
        <v>3.3816425120772944E-2</v>
      </c>
      <c r="M16" s="47">
        <v>3</v>
      </c>
      <c r="N16" s="47">
        <v>1</v>
      </c>
      <c r="O16" s="1">
        <v>1</v>
      </c>
      <c r="P16" s="1">
        <v>1</v>
      </c>
      <c r="Q16" s="1">
        <v>1</v>
      </c>
      <c r="R16" s="1">
        <v>0</v>
      </c>
      <c r="S16" s="1">
        <v>0</v>
      </c>
      <c r="T16" s="1"/>
      <c r="U16" s="1"/>
      <c r="V16" s="1"/>
      <c r="W16" s="1"/>
      <c r="X16" s="1"/>
      <c r="Y16" s="1"/>
      <c r="Z16" s="1"/>
    </row>
    <row r="17" spans="1:26" ht="21" customHeight="1">
      <c r="A17" s="4">
        <v>14</v>
      </c>
      <c r="B17" s="5" t="s">
        <v>71</v>
      </c>
      <c r="C17" s="5" t="s">
        <v>72</v>
      </c>
      <c r="D17" s="5" t="s">
        <v>51</v>
      </c>
      <c r="E17" s="5" t="s">
        <v>57</v>
      </c>
      <c r="F17" s="5" t="s">
        <v>58</v>
      </c>
      <c r="G17" s="5" t="s">
        <v>73</v>
      </c>
      <c r="H17" s="1" t="s">
        <v>686</v>
      </c>
      <c r="I17" s="1"/>
      <c r="J17" s="47" t="s">
        <v>380</v>
      </c>
      <c r="K17" s="47">
        <v>14</v>
      </c>
      <c r="L17" s="47">
        <f>K17/K21</f>
        <v>6.7632850241545889E-2</v>
      </c>
      <c r="M17" s="47">
        <v>7</v>
      </c>
      <c r="N17" s="47">
        <v>7</v>
      </c>
      <c r="O17" s="1">
        <v>1</v>
      </c>
      <c r="P17" s="1">
        <v>4</v>
      </c>
      <c r="Q17" s="1">
        <v>0</v>
      </c>
      <c r="R17" s="1">
        <v>1</v>
      </c>
      <c r="S17" s="1">
        <v>1</v>
      </c>
      <c r="T17" s="1"/>
      <c r="U17" s="1"/>
      <c r="V17" s="1"/>
      <c r="W17" s="1"/>
      <c r="X17" s="1"/>
      <c r="Y17" s="1"/>
      <c r="Z17" s="1"/>
    </row>
    <row r="18" spans="1:26" ht="37.5" customHeight="1">
      <c r="A18" s="4">
        <v>15</v>
      </c>
      <c r="B18" s="13" t="s">
        <v>74</v>
      </c>
      <c r="C18" s="14" t="s">
        <v>74</v>
      </c>
      <c r="D18" s="5" t="s">
        <v>75</v>
      </c>
      <c r="E18" s="5" t="s">
        <v>57</v>
      </c>
      <c r="F18" s="5" t="s">
        <v>58</v>
      </c>
      <c r="G18" s="5" t="s">
        <v>40</v>
      </c>
      <c r="H18" s="1" t="s">
        <v>686</v>
      </c>
      <c r="I18" s="1"/>
      <c r="J18" s="47" t="s">
        <v>696</v>
      </c>
      <c r="K18" s="47">
        <v>67</v>
      </c>
      <c r="L18" s="47">
        <f>K18/K21</f>
        <v>0.32367149758454106</v>
      </c>
      <c r="M18" s="47">
        <v>33</v>
      </c>
      <c r="N18" s="47">
        <v>34</v>
      </c>
      <c r="O18" s="1">
        <v>23</v>
      </c>
      <c r="P18" s="1">
        <v>4</v>
      </c>
      <c r="Q18" s="1">
        <v>2</v>
      </c>
      <c r="R18" s="1">
        <v>2</v>
      </c>
      <c r="S18" s="1">
        <v>1</v>
      </c>
      <c r="T18" s="1"/>
      <c r="U18" s="1"/>
      <c r="V18" s="1"/>
      <c r="W18" s="1"/>
      <c r="X18" s="1"/>
      <c r="Y18" s="1"/>
      <c r="Z18" s="1"/>
    </row>
    <row r="19" spans="1:26" ht="45" customHeight="1">
      <c r="A19" s="4">
        <v>16</v>
      </c>
      <c r="B19" s="5" t="s">
        <v>76</v>
      </c>
      <c r="C19" s="5" t="s">
        <v>77</v>
      </c>
      <c r="D19" s="5" t="s">
        <v>78</v>
      </c>
      <c r="E19" s="5" t="s">
        <v>20</v>
      </c>
      <c r="F19" s="5" t="s">
        <v>79</v>
      </c>
      <c r="G19" s="5" t="s">
        <v>80</v>
      </c>
      <c r="H19" s="1" t="s">
        <v>684</v>
      </c>
      <c r="I19" s="1"/>
      <c r="J19" s="1" t="s">
        <v>697</v>
      </c>
      <c r="K19" s="1">
        <v>1</v>
      </c>
      <c r="L19" s="1">
        <f>K19/K21</f>
        <v>4.830917874396135E-3</v>
      </c>
      <c r="M19" s="1" t="s">
        <v>698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/>
      <c r="U19" s="1"/>
      <c r="V19" s="1"/>
      <c r="W19" s="1"/>
      <c r="X19" s="1"/>
      <c r="Y19" s="1"/>
      <c r="Z19" s="1"/>
    </row>
    <row r="20" spans="1:26" ht="96" customHeight="1">
      <c r="A20" s="4">
        <v>17</v>
      </c>
      <c r="B20" s="5" t="s">
        <v>81</v>
      </c>
      <c r="C20" s="5" t="s">
        <v>82</v>
      </c>
      <c r="D20" s="5" t="s">
        <v>83</v>
      </c>
      <c r="E20" s="5" t="s">
        <v>63</v>
      </c>
      <c r="F20" s="5" t="s">
        <v>84</v>
      </c>
      <c r="G20" s="5" t="s">
        <v>85</v>
      </c>
      <c r="H20" s="1" t="s">
        <v>186</v>
      </c>
      <c r="I20" s="1"/>
      <c r="J20" s="1" t="s">
        <v>699</v>
      </c>
      <c r="K20" s="1">
        <v>1</v>
      </c>
      <c r="L20" s="1">
        <f>K20/K21</f>
        <v>4.830917874396135E-3</v>
      </c>
      <c r="M20" s="1" t="s">
        <v>698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/>
      <c r="U20" s="1"/>
      <c r="V20" s="1"/>
      <c r="W20" s="1"/>
      <c r="X20" s="1"/>
      <c r="Y20" s="1"/>
      <c r="Z20" s="1"/>
    </row>
    <row r="21" spans="1:26" ht="73.5" customHeight="1">
      <c r="A21" s="4">
        <v>18</v>
      </c>
      <c r="B21" s="5" t="s">
        <v>86</v>
      </c>
      <c r="C21" s="5" t="s">
        <v>87</v>
      </c>
      <c r="D21" s="5" t="s">
        <v>88</v>
      </c>
      <c r="E21" s="5" t="s">
        <v>63</v>
      </c>
      <c r="F21" s="5" t="s">
        <v>89</v>
      </c>
      <c r="G21" s="5" t="s">
        <v>90</v>
      </c>
      <c r="H21" s="1" t="s">
        <v>186</v>
      </c>
      <c r="I21" s="1"/>
      <c r="J21" s="1"/>
      <c r="K21" s="1">
        <v>207</v>
      </c>
      <c r="L21" s="1"/>
      <c r="M21" s="1">
        <v>100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3.25" customHeight="1">
      <c r="A22" s="4">
        <v>19</v>
      </c>
      <c r="B22" s="5" t="s">
        <v>91</v>
      </c>
      <c r="C22" s="5" t="s">
        <v>92</v>
      </c>
      <c r="D22" s="5" t="s">
        <v>93</v>
      </c>
      <c r="E22" s="5" t="s">
        <v>57</v>
      </c>
      <c r="F22" s="5" t="s">
        <v>94</v>
      </c>
      <c r="G22" s="5" t="s">
        <v>95</v>
      </c>
      <c r="H22" s="1" t="s">
        <v>684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>
      <c r="A23" s="4">
        <v>20</v>
      </c>
      <c r="B23" s="4" t="s">
        <v>96</v>
      </c>
      <c r="C23" s="5" t="s">
        <v>97</v>
      </c>
      <c r="D23" s="5" t="s">
        <v>98</v>
      </c>
      <c r="E23" s="5" t="s">
        <v>52</v>
      </c>
      <c r="F23" s="5" t="s">
        <v>99</v>
      </c>
      <c r="G23" s="5" t="s">
        <v>95</v>
      </c>
      <c r="H23" s="1" t="s">
        <v>685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4">
        <v>21</v>
      </c>
      <c r="B24" s="5" t="s">
        <v>100</v>
      </c>
      <c r="C24" s="5" t="s">
        <v>101</v>
      </c>
      <c r="D24" s="5" t="s">
        <v>102</v>
      </c>
      <c r="E24" s="5" t="s">
        <v>20</v>
      </c>
      <c r="F24" s="5" t="s">
        <v>103</v>
      </c>
      <c r="G24" s="5" t="s">
        <v>104</v>
      </c>
      <c r="H24" s="1" t="s">
        <v>684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3.25" customHeight="1">
      <c r="A25" s="4">
        <v>22</v>
      </c>
      <c r="B25" s="5" t="s">
        <v>105</v>
      </c>
      <c r="C25" s="5" t="s">
        <v>19</v>
      </c>
      <c r="D25" s="5" t="s">
        <v>16</v>
      </c>
      <c r="E25" s="5" t="s">
        <v>20</v>
      </c>
      <c r="F25" s="5" t="s">
        <v>106</v>
      </c>
      <c r="G25" s="5" t="s">
        <v>65</v>
      </c>
      <c r="H25" s="1" t="s">
        <v>684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3.25" customHeight="1">
      <c r="A26" s="4">
        <v>23</v>
      </c>
      <c r="B26" s="5" t="s">
        <v>107</v>
      </c>
      <c r="C26" s="15" t="s">
        <v>108</v>
      </c>
      <c r="D26" s="5" t="s">
        <v>109</v>
      </c>
      <c r="E26" s="5" t="s">
        <v>57</v>
      </c>
      <c r="F26" s="5" t="s">
        <v>110</v>
      </c>
      <c r="G26" s="5" t="s">
        <v>111</v>
      </c>
      <c r="H26" s="1" t="s">
        <v>686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3.25" customHeight="1">
      <c r="A27" s="4">
        <v>24</v>
      </c>
      <c r="B27" s="16" t="s">
        <v>112</v>
      </c>
      <c r="C27" s="10" t="s">
        <v>113</v>
      </c>
      <c r="D27" s="5" t="s">
        <v>114</v>
      </c>
      <c r="E27" s="5" t="s">
        <v>20</v>
      </c>
      <c r="F27" s="5" t="s">
        <v>115</v>
      </c>
      <c r="G27" s="5" t="s">
        <v>116</v>
      </c>
      <c r="H27" s="1" t="s">
        <v>116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8.5" customHeight="1">
      <c r="A28" s="4">
        <v>25</v>
      </c>
      <c r="B28" s="5" t="s">
        <v>117</v>
      </c>
      <c r="C28" s="5" t="s">
        <v>118</v>
      </c>
      <c r="D28" s="5" t="s">
        <v>119</v>
      </c>
      <c r="E28" s="5" t="s">
        <v>20</v>
      </c>
      <c r="F28" s="5" t="s">
        <v>120</v>
      </c>
      <c r="G28" s="5" t="s">
        <v>121</v>
      </c>
      <c r="H28" s="1" t="s">
        <v>684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8.5" customHeight="1">
      <c r="A29" s="4">
        <v>26</v>
      </c>
      <c r="B29" s="5" t="s">
        <v>122</v>
      </c>
      <c r="C29" s="5" t="s">
        <v>123</v>
      </c>
      <c r="D29" s="5" t="s">
        <v>124</v>
      </c>
      <c r="E29" s="5" t="s">
        <v>20</v>
      </c>
      <c r="F29" s="5" t="s">
        <v>125</v>
      </c>
      <c r="G29" s="5" t="s">
        <v>37</v>
      </c>
      <c r="H29" s="1" t="s">
        <v>684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8.5" customHeight="1">
      <c r="A30" s="4">
        <v>27</v>
      </c>
      <c r="B30" s="5" t="s">
        <v>126</v>
      </c>
      <c r="C30" s="14" t="s">
        <v>127</v>
      </c>
      <c r="D30" s="5" t="s">
        <v>128</v>
      </c>
      <c r="E30" s="5" t="s">
        <v>57</v>
      </c>
      <c r="F30" s="5" t="s">
        <v>129</v>
      </c>
      <c r="G30" s="5" t="s">
        <v>130</v>
      </c>
      <c r="H30" s="1" t="s">
        <v>686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5.5" customHeight="1">
      <c r="A31" s="4">
        <v>28</v>
      </c>
      <c r="B31" s="5" t="s">
        <v>131</v>
      </c>
      <c r="C31" s="5" t="s">
        <v>132</v>
      </c>
      <c r="D31" s="5" t="s">
        <v>51</v>
      </c>
      <c r="E31" s="5" t="s">
        <v>20</v>
      </c>
      <c r="F31" s="5" t="s">
        <v>103</v>
      </c>
      <c r="G31" s="5" t="s">
        <v>133</v>
      </c>
      <c r="H31" s="1" t="s">
        <v>684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0.5" customHeight="1">
      <c r="A32" s="4">
        <v>29</v>
      </c>
      <c r="B32" s="5" t="s">
        <v>134</v>
      </c>
      <c r="C32" s="5" t="s">
        <v>135</v>
      </c>
      <c r="D32" s="5" t="s">
        <v>136</v>
      </c>
      <c r="E32" s="5" t="s">
        <v>137</v>
      </c>
      <c r="F32" s="5" t="s">
        <v>138</v>
      </c>
      <c r="G32" s="5" t="s">
        <v>139</v>
      </c>
      <c r="H32" s="1" t="s">
        <v>686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56.25" customHeight="1">
      <c r="A33" s="4">
        <v>30</v>
      </c>
      <c r="B33" s="5" t="s">
        <v>140</v>
      </c>
      <c r="C33" s="5" t="s">
        <v>141</v>
      </c>
      <c r="D33" s="5" t="s">
        <v>16</v>
      </c>
      <c r="E33" s="5" t="s">
        <v>20</v>
      </c>
      <c r="F33" s="5" t="s">
        <v>103</v>
      </c>
      <c r="G33" s="5" t="s">
        <v>142</v>
      </c>
      <c r="H33" s="1" t="s">
        <v>684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4">
        <v>31</v>
      </c>
      <c r="B34" s="5" t="s">
        <v>143</v>
      </c>
      <c r="C34" s="5" t="s">
        <v>144</v>
      </c>
      <c r="D34" s="5" t="s">
        <v>145</v>
      </c>
      <c r="E34" s="5" t="s">
        <v>57</v>
      </c>
      <c r="F34" s="5" t="s">
        <v>110</v>
      </c>
      <c r="G34" s="5" t="s">
        <v>13</v>
      </c>
      <c r="H34" s="1" t="s">
        <v>686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6.25" customHeight="1">
      <c r="A35" s="4">
        <v>32</v>
      </c>
      <c r="B35" s="4" t="s">
        <v>146</v>
      </c>
      <c r="C35" s="4" t="s">
        <v>147</v>
      </c>
      <c r="D35" s="4" t="s">
        <v>109</v>
      </c>
      <c r="E35" s="4" t="s">
        <v>148</v>
      </c>
      <c r="F35" s="4" t="s">
        <v>149</v>
      </c>
      <c r="G35" s="4" t="s">
        <v>150</v>
      </c>
      <c r="H35" s="1" t="s">
        <v>686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2"/>
    </row>
    <row r="36" spans="1:26" ht="35.25" customHeight="1">
      <c r="A36" s="4">
        <v>33</v>
      </c>
      <c r="B36" s="5" t="s">
        <v>151</v>
      </c>
      <c r="C36" s="5" t="s">
        <v>152</v>
      </c>
      <c r="D36" s="5" t="s">
        <v>102</v>
      </c>
      <c r="E36" s="5" t="s">
        <v>20</v>
      </c>
      <c r="F36" s="5" t="s">
        <v>26</v>
      </c>
      <c r="G36" s="5" t="s">
        <v>153</v>
      </c>
      <c r="H36" s="1" t="s">
        <v>684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4">
        <v>34</v>
      </c>
      <c r="B37" s="5" t="s">
        <v>154</v>
      </c>
      <c r="C37" s="5" t="s">
        <v>155</v>
      </c>
      <c r="D37" s="5" t="s">
        <v>136</v>
      </c>
      <c r="E37" s="5" t="s">
        <v>57</v>
      </c>
      <c r="F37" s="5" t="s">
        <v>149</v>
      </c>
      <c r="G37" s="5" t="s">
        <v>156</v>
      </c>
      <c r="H37" s="1" t="s">
        <v>686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94.5" customHeight="1">
      <c r="A38" s="4">
        <v>35</v>
      </c>
      <c r="B38" s="5" t="s">
        <v>157</v>
      </c>
      <c r="C38" s="5" t="s">
        <v>158</v>
      </c>
      <c r="D38" s="5" t="s">
        <v>78</v>
      </c>
      <c r="E38" s="5" t="s">
        <v>20</v>
      </c>
      <c r="F38" s="5" t="s">
        <v>26</v>
      </c>
      <c r="G38" s="5" t="s">
        <v>159</v>
      </c>
      <c r="H38" s="1" t="s">
        <v>684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48" customHeight="1">
      <c r="A39" s="4">
        <v>36</v>
      </c>
      <c r="B39" s="5" t="s">
        <v>160</v>
      </c>
      <c r="C39" s="5" t="s">
        <v>161</v>
      </c>
      <c r="D39" s="5" t="s">
        <v>16</v>
      </c>
      <c r="E39" s="5" t="s">
        <v>20</v>
      </c>
      <c r="F39" s="5" t="s">
        <v>162</v>
      </c>
      <c r="G39" s="5" t="s">
        <v>163</v>
      </c>
      <c r="H39" s="1" t="s">
        <v>684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5" customHeight="1">
      <c r="A40" s="4">
        <v>37</v>
      </c>
      <c r="B40" s="5" t="s">
        <v>164</v>
      </c>
      <c r="C40" s="5" t="s">
        <v>165</v>
      </c>
      <c r="D40" s="5" t="s">
        <v>16</v>
      </c>
      <c r="E40" s="5" t="s">
        <v>166</v>
      </c>
      <c r="F40" s="5" t="s">
        <v>167</v>
      </c>
      <c r="G40" s="5" t="s">
        <v>168</v>
      </c>
      <c r="H40" s="1" t="s">
        <v>684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4">
        <v>38</v>
      </c>
      <c r="B41" s="5" t="s">
        <v>169</v>
      </c>
      <c r="C41" s="5" t="s">
        <v>19</v>
      </c>
      <c r="D41" s="5" t="s">
        <v>170</v>
      </c>
      <c r="E41" s="5" t="s">
        <v>63</v>
      </c>
      <c r="F41" s="5" t="s">
        <v>171</v>
      </c>
      <c r="G41" s="5" t="s">
        <v>172</v>
      </c>
      <c r="H41" s="1" t="s">
        <v>186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56.25" customHeight="1">
      <c r="A42" s="4">
        <v>39</v>
      </c>
      <c r="B42" s="5" t="s">
        <v>173</v>
      </c>
      <c r="C42" s="5" t="s">
        <v>174</v>
      </c>
      <c r="D42" s="5" t="s">
        <v>35</v>
      </c>
      <c r="E42" s="5" t="s">
        <v>63</v>
      </c>
      <c r="F42" s="5" t="s">
        <v>175</v>
      </c>
      <c r="G42" s="5" t="s">
        <v>40</v>
      </c>
      <c r="H42" s="1" t="s">
        <v>186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3.75" customHeight="1">
      <c r="A43" s="4">
        <v>40</v>
      </c>
      <c r="B43" s="5" t="s">
        <v>176</v>
      </c>
      <c r="C43" s="5" t="s">
        <v>177</v>
      </c>
      <c r="D43" s="5" t="s">
        <v>178</v>
      </c>
      <c r="E43" s="5" t="s">
        <v>63</v>
      </c>
      <c r="F43" s="5" t="s">
        <v>179</v>
      </c>
      <c r="G43" s="5" t="s">
        <v>70</v>
      </c>
      <c r="H43" s="1" t="s">
        <v>186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4">
        <v>41</v>
      </c>
      <c r="B44" s="5" t="s">
        <v>180</v>
      </c>
      <c r="C44" s="5" t="s">
        <v>19</v>
      </c>
      <c r="D44" s="5" t="s">
        <v>128</v>
      </c>
      <c r="E44" s="5" t="s">
        <v>20</v>
      </c>
      <c r="F44" s="5" t="s">
        <v>103</v>
      </c>
      <c r="G44" s="5" t="s">
        <v>65</v>
      </c>
      <c r="H44" s="1" t="s">
        <v>684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4">
        <v>42</v>
      </c>
      <c r="B45" s="5" t="s">
        <v>181</v>
      </c>
      <c r="C45" s="5" t="s">
        <v>19</v>
      </c>
      <c r="D45" s="5" t="s">
        <v>182</v>
      </c>
      <c r="E45" s="5" t="s">
        <v>20</v>
      </c>
      <c r="F45" s="5" t="s">
        <v>103</v>
      </c>
      <c r="G45" s="5" t="s">
        <v>65</v>
      </c>
      <c r="H45" s="1" t="s">
        <v>684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4">
        <v>43</v>
      </c>
      <c r="B46" s="5" t="s">
        <v>183</v>
      </c>
      <c r="C46" s="5" t="s">
        <v>19</v>
      </c>
      <c r="D46" s="5" t="s">
        <v>184</v>
      </c>
      <c r="E46" s="5" t="s">
        <v>11</v>
      </c>
      <c r="F46" s="5" t="s">
        <v>185</v>
      </c>
      <c r="G46" s="5" t="s">
        <v>186</v>
      </c>
      <c r="H46" s="1" t="s">
        <v>684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5.25" customHeight="1">
      <c r="A47" s="4">
        <v>44</v>
      </c>
      <c r="B47" s="5" t="s">
        <v>187</v>
      </c>
      <c r="C47" s="5" t="s">
        <v>188</v>
      </c>
      <c r="D47" s="5" t="s">
        <v>145</v>
      </c>
      <c r="E47" s="5" t="s">
        <v>20</v>
      </c>
      <c r="F47" s="5" t="s">
        <v>189</v>
      </c>
      <c r="G47" s="5" t="s">
        <v>19</v>
      </c>
      <c r="H47" s="1" t="s">
        <v>684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4">
        <v>45</v>
      </c>
      <c r="B48" s="5" t="s">
        <v>190</v>
      </c>
      <c r="C48" s="5" t="s">
        <v>191</v>
      </c>
      <c r="D48" s="5" t="s">
        <v>16</v>
      </c>
      <c r="E48" s="5" t="s">
        <v>20</v>
      </c>
      <c r="F48" s="5" t="s">
        <v>185</v>
      </c>
      <c r="G48" s="5" t="s">
        <v>192</v>
      </c>
      <c r="H48" s="2" t="s">
        <v>684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4">
        <v>46</v>
      </c>
      <c r="B49" s="5" t="s">
        <v>193</v>
      </c>
      <c r="C49" s="5" t="s">
        <v>194</v>
      </c>
      <c r="D49" s="5" t="s">
        <v>195</v>
      </c>
      <c r="E49" s="5" t="s">
        <v>20</v>
      </c>
      <c r="F49" s="5" t="s">
        <v>103</v>
      </c>
      <c r="G49" s="5" t="s">
        <v>196</v>
      </c>
      <c r="H49" s="1" t="s">
        <v>684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4">
        <v>47</v>
      </c>
      <c r="B50" s="5" t="s">
        <v>197</v>
      </c>
      <c r="C50" s="5" t="s">
        <v>198</v>
      </c>
      <c r="D50" s="5" t="s">
        <v>199</v>
      </c>
      <c r="E50" s="5" t="s">
        <v>20</v>
      </c>
      <c r="F50" s="5" t="s">
        <v>185</v>
      </c>
      <c r="G50" s="5" t="s">
        <v>200</v>
      </c>
      <c r="H50" s="1" t="s">
        <v>684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4">
        <v>48</v>
      </c>
      <c r="B51" s="5" t="s">
        <v>201</v>
      </c>
      <c r="C51" s="5" t="s">
        <v>202</v>
      </c>
      <c r="D51" s="5" t="s">
        <v>145</v>
      </c>
      <c r="E51" s="5" t="s">
        <v>57</v>
      </c>
      <c r="F51" s="5" t="s">
        <v>203</v>
      </c>
      <c r="G51" s="5" t="s">
        <v>204</v>
      </c>
      <c r="H51" s="1" t="s">
        <v>686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2.25" customHeight="1">
      <c r="A52" s="4">
        <v>49</v>
      </c>
      <c r="B52" s="5" t="s">
        <v>205</v>
      </c>
      <c r="C52" s="5" t="s">
        <v>206</v>
      </c>
      <c r="D52" s="5" t="s">
        <v>16</v>
      </c>
      <c r="E52" s="5" t="s">
        <v>20</v>
      </c>
      <c r="F52" s="5" t="s">
        <v>103</v>
      </c>
      <c r="G52" s="5" t="s">
        <v>40</v>
      </c>
      <c r="H52" s="1" t="s">
        <v>684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4">
        <v>50</v>
      </c>
      <c r="B53" s="5" t="s">
        <v>207</v>
      </c>
      <c r="C53" s="5" t="s">
        <v>208</v>
      </c>
      <c r="D53" s="5" t="s">
        <v>209</v>
      </c>
      <c r="E53" s="5" t="s">
        <v>57</v>
      </c>
      <c r="F53" s="5" t="s">
        <v>110</v>
      </c>
      <c r="G53" s="5" t="s">
        <v>186</v>
      </c>
      <c r="H53" s="2" t="s">
        <v>686</v>
      </c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1.25" customHeight="1">
      <c r="A54" s="4">
        <v>51</v>
      </c>
      <c r="B54" s="18" t="s">
        <v>210</v>
      </c>
      <c r="C54" s="5" t="s">
        <v>211</v>
      </c>
      <c r="D54" s="5" t="s">
        <v>145</v>
      </c>
      <c r="E54" s="5" t="s">
        <v>52</v>
      </c>
      <c r="F54" s="5" t="s">
        <v>212</v>
      </c>
      <c r="G54" s="5" t="s">
        <v>54</v>
      </c>
      <c r="H54" s="1" t="s">
        <v>685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4">
        <v>52</v>
      </c>
      <c r="B55" s="5" t="s">
        <v>213</v>
      </c>
      <c r="C55" s="5" t="s">
        <v>214</v>
      </c>
      <c r="D55" s="5" t="s">
        <v>68</v>
      </c>
      <c r="E55" s="5" t="s">
        <v>63</v>
      </c>
      <c r="F55" s="5" t="s">
        <v>179</v>
      </c>
      <c r="G55" s="5" t="s">
        <v>215</v>
      </c>
      <c r="H55" s="17" t="s">
        <v>684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68.25" customHeight="1">
      <c r="A56" s="4">
        <v>53</v>
      </c>
      <c r="B56" s="5" t="s">
        <v>216</v>
      </c>
      <c r="C56" s="5" t="s">
        <v>217</v>
      </c>
      <c r="D56" s="5" t="s">
        <v>145</v>
      </c>
      <c r="E56" s="5" t="s">
        <v>20</v>
      </c>
      <c r="F56" s="5" t="s">
        <v>103</v>
      </c>
      <c r="G56" s="5" t="s">
        <v>218</v>
      </c>
      <c r="H56" s="1" t="s">
        <v>684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4">
        <v>54</v>
      </c>
      <c r="B57" s="5" t="s">
        <v>219</v>
      </c>
      <c r="C57" s="5" t="s">
        <v>220</v>
      </c>
      <c r="D57" s="5" t="s">
        <v>221</v>
      </c>
      <c r="E57" s="5" t="s">
        <v>20</v>
      </c>
      <c r="F57" s="5" t="s">
        <v>103</v>
      </c>
      <c r="G57" s="5" t="s">
        <v>90</v>
      </c>
      <c r="H57" s="1" t="s">
        <v>684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4">
        <v>55</v>
      </c>
      <c r="B58" s="4" t="s">
        <v>222</v>
      </c>
      <c r="C58" s="5" t="s">
        <v>223</v>
      </c>
      <c r="D58" s="5" t="s">
        <v>136</v>
      </c>
      <c r="E58" s="5" t="s">
        <v>57</v>
      </c>
      <c r="F58" s="5" t="s">
        <v>129</v>
      </c>
      <c r="G58" s="5" t="s">
        <v>224</v>
      </c>
      <c r="H58" s="1" t="s">
        <v>686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4">
        <v>56</v>
      </c>
      <c r="B59" s="4" t="s">
        <v>225</v>
      </c>
      <c r="C59" s="5" t="s">
        <v>226</v>
      </c>
      <c r="D59" s="5" t="s">
        <v>227</v>
      </c>
      <c r="E59" s="5" t="s">
        <v>57</v>
      </c>
      <c r="F59" s="5" t="s">
        <v>129</v>
      </c>
      <c r="G59" s="5" t="s">
        <v>228</v>
      </c>
      <c r="H59" s="1" t="s">
        <v>686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4">
        <v>57</v>
      </c>
      <c r="B60" s="5" t="s">
        <v>229</v>
      </c>
      <c r="C60" s="5" t="s">
        <v>230</v>
      </c>
      <c r="D60" s="5" t="s">
        <v>231</v>
      </c>
      <c r="E60" s="5" t="s">
        <v>20</v>
      </c>
      <c r="F60" s="5" t="s">
        <v>232</v>
      </c>
      <c r="G60" s="5" t="s">
        <v>54</v>
      </c>
      <c r="H60" s="1" t="s">
        <v>684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4">
        <v>58</v>
      </c>
      <c r="B61" s="5" t="s">
        <v>233</v>
      </c>
      <c r="C61" s="5" t="s">
        <v>234</v>
      </c>
      <c r="D61" s="5" t="s">
        <v>16</v>
      </c>
      <c r="E61" s="5" t="s">
        <v>20</v>
      </c>
      <c r="F61" s="5" t="s">
        <v>235</v>
      </c>
      <c r="G61" s="5" t="s">
        <v>236</v>
      </c>
      <c r="H61" s="1" t="s">
        <v>684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4">
        <v>59</v>
      </c>
      <c r="B62" s="5" t="s">
        <v>237</v>
      </c>
      <c r="C62" s="5" t="s">
        <v>238</v>
      </c>
      <c r="D62" s="5" t="s">
        <v>83</v>
      </c>
      <c r="E62" s="5" t="s">
        <v>63</v>
      </c>
      <c r="F62" s="5" t="s">
        <v>179</v>
      </c>
      <c r="G62" s="5" t="s">
        <v>85</v>
      </c>
      <c r="H62" s="1" t="s">
        <v>186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4">
        <v>60</v>
      </c>
      <c r="B63" s="5" t="s">
        <v>239</v>
      </c>
      <c r="C63" s="5" t="s">
        <v>240</v>
      </c>
      <c r="D63" s="5" t="s">
        <v>16</v>
      </c>
      <c r="E63" s="5" t="s">
        <v>241</v>
      </c>
      <c r="F63" s="5" t="s">
        <v>242</v>
      </c>
      <c r="G63" s="5" t="s">
        <v>243</v>
      </c>
      <c r="H63" s="1" t="s">
        <v>684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4">
        <v>61</v>
      </c>
      <c r="B64" s="5" t="s">
        <v>244</v>
      </c>
      <c r="C64" s="5" t="s">
        <v>245</v>
      </c>
      <c r="D64" s="5" t="s">
        <v>16</v>
      </c>
      <c r="E64" s="5" t="s">
        <v>246</v>
      </c>
      <c r="F64" s="5" t="s">
        <v>246</v>
      </c>
      <c r="G64" s="5" t="s">
        <v>247</v>
      </c>
      <c r="H64" s="1" t="s">
        <v>684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4">
        <v>62</v>
      </c>
      <c r="B65" s="5" t="s">
        <v>248</v>
      </c>
      <c r="C65" s="5" t="s">
        <v>249</v>
      </c>
      <c r="D65" s="5" t="s">
        <v>250</v>
      </c>
      <c r="E65" s="5" t="s">
        <v>57</v>
      </c>
      <c r="F65" s="5" t="s">
        <v>58</v>
      </c>
      <c r="G65" s="5" t="s">
        <v>251</v>
      </c>
      <c r="H65" s="1" t="s">
        <v>686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4">
        <v>63</v>
      </c>
      <c r="B66" s="5" t="s">
        <v>252</v>
      </c>
      <c r="C66" s="5" t="s">
        <v>253</v>
      </c>
      <c r="D66" s="5" t="s">
        <v>102</v>
      </c>
      <c r="E66" s="5" t="s">
        <v>57</v>
      </c>
      <c r="F66" s="5" t="s">
        <v>58</v>
      </c>
      <c r="G66" s="5" t="s">
        <v>254</v>
      </c>
      <c r="H66" s="1" t="s">
        <v>686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69" customHeight="1">
      <c r="A67" s="4">
        <v>64</v>
      </c>
      <c r="B67" s="5" t="s">
        <v>255</v>
      </c>
      <c r="C67" s="5" t="s">
        <v>256</v>
      </c>
      <c r="D67" s="5" t="s">
        <v>257</v>
      </c>
      <c r="E67" s="5" t="s">
        <v>20</v>
      </c>
      <c r="F67" s="5" t="s">
        <v>258</v>
      </c>
      <c r="G67" s="5" t="s">
        <v>259</v>
      </c>
      <c r="H67" s="1" t="s">
        <v>684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48" customHeight="1">
      <c r="A68" s="4">
        <v>65</v>
      </c>
      <c r="B68" s="5" t="s">
        <v>260</v>
      </c>
      <c r="C68" s="5" t="s">
        <v>261</v>
      </c>
      <c r="D68" s="5" t="s">
        <v>262</v>
      </c>
      <c r="E68" s="5" t="s">
        <v>57</v>
      </c>
      <c r="F68" s="5" t="s">
        <v>263</v>
      </c>
      <c r="G68" s="5" t="s">
        <v>264</v>
      </c>
      <c r="H68" s="1" t="s">
        <v>686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4">
        <v>66</v>
      </c>
      <c r="B69" s="5" t="s">
        <v>265</v>
      </c>
      <c r="C69" s="4" t="s">
        <v>266</v>
      </c>
      <c r="D69" s="5" t="s">
        <v>93</v>
      </c>
      <c r="E69" s="5" t="s">
        <v>57</v>
      </c>
      <c r="F69" s="5" t="s">
        <v>267</v>
      </c>
      <c r="G69" s="5" t="s">
        <v>268</v>
      </c>
      <c r="H69" s="1" t="s">
        <v>686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2.25" customHeight="1">
      <c r="A70" s="4">
        <v>67</v>
      </c>
      <c r="B70" s="5" t="s">
        <v>269</v>
      </c>
      <c r="C70" s="5" t="s">
        <v>270</v>
      </c>
      <c r="D70" s="5" t="s">
        <v>10</v>
      </c>
      <c r="E70" s="5" t="s">
        <v>20</v>
      </c>
      <c r="F70" s="5" t="s">
        <v>258</v>
      </c>
      <c r="G70" s="5" t="s">
        <v>271</v>
      </c>
      <c r="H70" s="1" t="s">
        <v>684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42.75" customHeight="1">
      <c r="A71" s="4">
        <v>68</v>
      </c>
      <c r="B71" s="5" t="s">
        <v>272</v>
      </c>
      <c r="C71" s="5" t="s">
        <v>273</v>
      </c>
      <c r="D71" s="5" t="s">
        <v>274</v>
      </c>
      <c r="E71" s="5" t="s">
        <v>20</v>
      </c>
      <c r="F71" s="5" t="s">
        <v>21</v>
      </c>
      <c r="G71" s="5" t="s">
        <v>116</v>
      </c>
      <c r="H71" s="1" t="s">
        <v>684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2.25" customHeight="1">
      <c r="A72" s="4">
        <v>69</v>
      </c>
      <c r="B72" s="5" t="s">
        <v>275</v>
      </c>
      <c r="C72" s="5" t="s">
        <v>276</v>
      </c>
      <c r="D72" s="5" t="s">
        <v>277</v>
      </c>
      <c r="E72" s="5" t="s">
        <v>278</v>
      </c>
      <c r="F72" s="5" t="s">
        <v>279</v>
      </c>
      <c r="G72" s="5" t="s">
        <v>280</v>
      </c>
      <c r="H72" s="1" t="s">
        <v>686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2.25" customHeight="1">
      <c r="A73" s="4">
        <v>70</v>
      </c>
      <c r="B73" s="5" t="s">
        <v>281</v>
      </c>
      <c r="C73" s="5" t="s">
        <v>282</v>
      </c>
      <c r="D73" s="5" t="s">
        <v>10</v>
      </c>
      <c r="E73" s="5" t="s">
        <v>57</v>
      </c>
      <c r="F73" s="5" t="s">
        <v>58</v>
      </c>
      <c r="G73" s="5" t="s">
        <v>130</v>
      </c>
      <c r="H73" s="1" t="s">
        <v>686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5.5" customHeight="1">
      <c r="A74" s="4">
        <v>71</v>
      </c>
      <c r="B74" s="4" t="s">
        <v>283</v>
      </c>
      <c r="C74" s="5" t="s">
        <v>284</v>
      </c>
      <c r="D74" s="5" t="s">
        <v>136</v>
      </c>
      <c r="E74" s="5" t="s">
        <v>57</v>
      </c>
      <c r="F74" s="5" t="s">
        <v>267</v>
      </c>
      <c r="G74" s="5" t="s">
        <v>285</v>
      </c>
      <c r="H74" s="1" t="s">
        <v>686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3.75" customHeight="1">
      <c r="A75" s="4">
        <v>72</v>
      </c>
      <c r="B75" s="5" t="s">
        <v>286</v>
      </c>
      <c r="C75" s="5" t="s">
        <v>286</v>
      </c>
      <c r="D75" s="5" t="s">
        <v>195</v>
      </c>
      <c r="E75" s="5" t="s">
        <v>57</v>
      </c>
      <c r="F75" s="5" t="s">
        <v>287</v>
      </c>
      <c r="G75" s="5" t="s">
        <v>288</v>
      </c>
      <c r="H75" s="1" t="s">
        <v>686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58.5" customHeight="1">
      <c r="A76" s="4">
        <v>73</v>
      </c>
      <c r="B76" s="18" t="s">
        <v>289</v>
      </c>
      <c r="C76" s="19" t="s">
        <v>290</v>
      </c>
      <c r="D76" s="5" t="s">
        <v>209</v>
      </c>
      <c r="E76" s="5" t="s">
        <v>57</v>
      </c>
      <c r="F76" s="5" t="s">
        <v>149</v>
      </c>
      <c r="G76" s="5" t="s">
        <v>291</v>
      </c>
      <c r="H76" s="1" t="s">
        <v>686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6.25" customHeight="1">
      <c r="A77" s="4">
        <v>74</v>
      </c>
      <c r="B77" s="20" t="s">
        <v>292</v>
      </c>
      <c r="C77" s="10" t="s">
        <v>293</v>
      </c>
      <c r="D77" s="5" t="s">
        <v>102</v>
      </c>
      <c r="E77" s="5" t="s">
        <v>57</v>
      </c>
      <c r="F77" s="5" t="s">
        <v>58</v>
      </c>
      <c r="G77" s="5" t="s">
        <v>37</v>
      </c>
      <c r="H77" s="1" t="s">
        <v>686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4">
        <v>75</v>
      </c>
      <c r="B78" s="5" t="s">
        <v>294</v>
      </c>
      <c r="C78" s="5" t="s">
        <v>295</v>
      </c>
      <c r="D78" s="5" t="s">
        <v>296</v>
      </c>
      <c r="E78" s="5" t="s">
        <v>57</v>
      </c>
      <c r="F78" s="5" t="s">
        <v>263</v>
      </c>
      <c r="G78" s="5" t="s">
        <v>297</v>
      </c>
      <c r="H78" s="1" t="s">
        <v>686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44.25" customHeight="1">
      <c r="A79" s="4">
        <v>76</v>
      </c>
      <c r="B79" s="21" t="s">
        <v>298</v>
      </c>
      <c r="C79" s="22" t="s">
        <v>299</v>
      </c>
      <c r="D79" s="5" t="s">
        <v>300</v>
      </c>
      <c r="E79" s="5" t="s">
        <v>57</v>
      </c>
      <c r="F79" s="5" t="s">
        <v>58</v>
      </c>
      <c r="G79" s="5" t="s">
        <v>130</v>
      </c>
      <c r="H79" s="1" t="s">
        <v>686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0.25" customHeight="1">
      <c r="A80" s="4">
        <v>77</v>
      </c>
      <c r="B80" s="23" t="s">
        <v>301</v>
      </c>
      <c r="C80" s="5" t="s">
        <v>302</v>
      </c>
      <c r="D80" s="5" t="s">
        <v>303</v>
      </c>
      <c r="E80" s="5" t="s">
        <v>304</v>
      </c>
      <c r="F80" s="5" t="s">
        <v>305</v>
      </c>
      <c r="G80" s="5" t="s">
        <v>306</v>
      </c>
      <c r="H80" s="1" t="s">
        <v>685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4">
        <v>78</v>
      </c>
      <c r="B81" s="6" t="s">
        <v>307</v>
      </c>
      <c r="C81" s="5" t="s">
        <v>308</v>
      </c>
      <c r="D81" s="5" t="s">
        <v>16</v>
      </c>
      <c r="E81" s="5" t="s">
        <v>57</v>
      </c>
      <c r="F81" s="5" t="s">
        <v>309</v>
      </c>
      <c r="G81" s="5" t="s">
        <v>13</v>
      </c>
      <c r="H81" s="1" t="s">
        <v>687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4">
        <v>79</v>
      </c>
      <c r="B82" s="5" t="s">
        <v>310</v>
      </c>
      <c r="C82" s="5" t="s">
        <v>282</v>
      </c>
      <c r="D82" s="5" t="s">
        <v>10</v>
      </c>
      <c r="E82" s="5" t="s">
        <v>57</v>
      </c>
      <c r="F82" s="5" t="s">
        <v>58</v>
      </c>
      <c r="G82" s="5" t="s">
        <v>130</v>
      </c>
      <c r="H82" s="1" t="s">
        <v>686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3" customHeight="1">
      <c r="A83" s="4">
        <v>80</v>
      </c>
      <c r="B83" s="24" t="s">
        <v>311</v>
      </c>
      <c r="C83" s="19" t="s">
        <v>312</v>
      </c>
      <c r="D83" s="5" t="s">
        <v>145</v>
      </c>
      <c r="E83" s="5" t="s">
        <v>57</v>
      </c>
      <c r="F83" s="5" t="s">
        <v>149</v>
      </c>
      <c r="G83" s="5" t="s">
        <v>228</v>
      </c>
      <c r="H83" s="1" t="s">
        <v>686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2.5" customHeight="1">
      <c r="A84" s="4">
        <v>81</v>
      </c>
      <c r="B84" s="24" t="s">
        <v>313</v>
      </c>
      <c r="C84" s="5" t="s">
        <v>314</v>
      </c>
      <c r="D84" s="5" t="s">
        <v>315</v>
      </c>
      <c r="E84" s="5" t="s">
        <v>57</v>
      </c>
      <c r="F84" s="5" t="s">
        <v>58</v>
      </c>
      <c r="G84" s="5" t="s">
        <v>316</v>
      </c>
      <c r="H84" s="1" t="s">
        <v>686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2.25" customHeight="1">
      <c r="A85" s="4">
        <v>82</v>
      </c>
      <c r="B85" s="5" t="s">
        <v>317</v>
      </c>
      <c r="C85" s="5" t="s">
        <v>38</v>
      </c>
      <c r="D85" s="5" t="s">
        <v>16</v>
      </c>
      <c r="E85" s="5" t="s">
        <v>20</v>
      </c>
      <c r="F85" s="5" t="s">
        <v>318</v>
      </c>
      <c r="G85" s="5" t="s">
        <v>13</v>
      </c>
      <c r="H85" s="1" t="s">
        <v>684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66" customHeight="1">
      <c r="A86" s="4">
        <v>83</v>
      </c>
      <c r="B86" s="6" t="s">
        <v>319</v>
      </c>
      <c r="C86" s="5" t="s">
        <v>320</v>
      </c>
      <c r="D86" s="5" t="s">
        <v>209</v>
      </c>
      <c r="E86" s="5" t="s">
        <v>52</v>
      </c>
      <c r="F86" s="5" t="s">
        <v>99</v>
      </c>
      <c r="G86" s="5" t="s">
        <v>40</v>
      </c>
      <c r="H86" s="1" t="s">
        <v>685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68.25" customHeight="1">
      <c r="A87" s="4">
        <v>84</v>
      </c>
      <c r="B87" s="5" t="s">
        <v>321</v>
      </c>
      <c r="C87" s="5" t="s">
        <v>322</v>
      </c>
      <c r="D87" s="5" t="s">
        <v>323</v>
      </c>
      <c r="E87" s="5" t="s">
        <v>63</v>
      </c>
      <c r="F87" s="5" t="s">
        <v>324</v>
      </c>
      <c r="G87" s="5" t="s">
        <v>325</v>
      </c>
      <c r="H87" s="1" t="s">
        <v>186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4">
        <v>85</v>
      </c>
      <c r="B88" s="5" t="s">
        <v>326</v>
      </c>
      <c r="C88" s="5" t="s">
        <v>19</v>
      </c>
      <c r="D88" s="5" t="s">
        <v>257</v>
      </c>
      <c r="E88" s="5" t="s">
        <v>11</v>
      </c>
      <c r="F88" s="5" t="s">
        <v>171</v>
      </c>
      <c r="G88" s="5" t="s">
        <v>327</v>
      </c>
      <c r="H88" s="1" t="s">
        <v>186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39.75" customHeight="1">
      <c r="A89" s="4">
        <v>86</v>
      </c>
      <c r="B89" s="5" t="s">
        <v>328</v>
      </c>
      <c r="C89" s="5" t="s">
        <v>329</v>
      </c>
      <c r="D89" s="5" t="s">
        <v>128</v>
      </c>
      <c r="E89" s="5" t="s">
        <v>20</v>
      </c>
      <c r="F89" s="5" t="s">
        <v>185</v>
      </c>
      <c r="G89" s="5" t="s">
        <v>116</v>
      </c>
      <c r="H89" s="1" t="s">
        <v>684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9.75" customHeight="1">
      <c r="A90" s="4">
        <v>87</v>
      </c>
      <c r="B90" s="25" t="s">
        <v>330</v>
      </c>
      <c r="C90" s="10" t="s">
        <v>331</v>
      </c>
      <c r="D90" s="5" t="s">
        <v>332</v>
      </c>
      <c r="E90" s="5" t="s">
        <v>148</v>
      </c>
      <c r="F90" s="5" t="s">
        <v>58</v>
      </c>
      <c r="G90" s="5" t="s">
        <v>130</v>
      </c>
      <c r="H90" s="1" t="s">
        <v>686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4">
        <v>88</v>
      </c>
      <c r="B91" s="5" t="s">
        <v>333</v>
      </c>
      <c r="C91" s="5" t="s">
        <v>334</v>
      </c>
      <c r="D91" s="5" t="s">
        <v>16</v>
      </c>
      <c r="E91" s="5" t="s">
        <v>20</v>
      </c>
      <c r="F91" s="5" t="s">
        <v>335</v>
      </c>
      <c r="G91" s="5" t="s">
        <v>19</v>
      </c>
      <c r="H91" s="1" t="s">
        <v>684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42.75" customHeight="1">
      <c r="A92" s="4">
        <v>89</v>
      </c>
      <c r="B92" s="26" t="s">
        <v>336</v>
      </c>
      <c r="C92" s="5" t="s">
        <v>337</v>
      </c>
      <c r="D92" s="5" t="s">
        <v>102</v>
      </c>
      <c r="E92" s="5" t="s">
        <v>57</v>
      </c>
      <c r="F92" s="5" t="s">
        <v>149</v>
      </c>
      <c r="G92" s="5" t="s">
        <v>37</v>
      </c>
      <c r="H92" s="1" t="s">
        <v>686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45.75" customHeight="1">
      <c r="A93" s="4">
        <v>90</v>
      </c>
      <c r="B93" s="27" t="s">
        <v>338</v>
      </c>
      <c r="C93" s="10" t="s">
        <v>339</v>
      </c>
      <c r="D93" s="5" t="s">
        <v>340</v>
      </c>
      <c r="E93" s="5" t="s">
        <v>57</v>
      </c>
      <c r="F93" s="5" t="s">
        <v>58</v>
      </c>
      <c r="G93" s="5" t="s">
        <v>228</v>
      </c>
      <c r="H93" s="1" t="s">
        <v>686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4">
        <v>91</v>
      </c>
      <c r="B94" s="5" t="s">
        <v>341</v>
      </c>
      <c r="C94" s="5" t="s">
        <v>342</v>
      </c>
      <c r="D94" s="5" t="s">
        <v>16</v>
      </c>
      <c r="E94" s="5" t="s">
        <v>57</v>
      </c>
      <c r="F94" s="5" t="s">
        <v>343</v>
      </c>
      <c r="G94" s="5" t="s">
        <v>344</v>
      </c>
      <c r="H94" s="1" t="s">
        <v>686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08.75" customHeight="1">
      <c r="A95" s="4">
        <v>92</v>
      </c>
      <c r="B95" s="5" t="s">
        <v>345</v>
      </c>
      <c r="C95" s="5" t="s">
        <v>346</v>
      </c>
      <c r="D95" s="5" t="s">
        <v>51</v>
      </c>
      <c r="E95" s="5" t="s">
        <v>20</v>
      </c>
      <c r="F95" s="5" t="s">
        <v>347</v>
      </c>
      <c r="G95" s="5" t="s">
        <v>37</v>
      </c>
      <c r="H95" s="1" t="s">
        <v>684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69" customHeight="1">
      <c r="A96" s="4">
        <v>93</v>
      </c>
      <c r="B96" s="5" t="s">
        <v>348</v>
      </c>
      <c r="C96" s="5" t="s">
        <v>349</v>
      </c>
      <c r="D96" s="5" t="s">
        <v>350</v>
      </c>
      <c r="E96" s="5" t="s">
        <v>20</v>
      </c>
      <c r="F96" s="5" t="s">
        <v>103</v>
      </c>
      <c r="G96" s="5" t="s">
        <v>351</v>
      </c>
      <c r="H96" s="1" t="s">
        <v>684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41.25" customHeight="1">
      <c r="A97" s="4">
        <v>94</v>
      </c>
      <c r="B97" s="5" t="s">
        <v>352</v>
      </c>
      <c r="C97" s="5" t="s">
        <v>353</v>
      </c>
      <c r="D97" s="5" t="s">
        <v>354</v>
      </c>
      <c r="E97" s="5" t="s">
        <v>57</v>
      </c>
      <c r="F97" s="5" t="s">
        <v>355</v>
      </c>
      <c r="G97" s="5" t="s">
        <v>356</v>
      </c>
      <c r="H97" s="1" t="s">
        <v>686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45.75" customHeight="1">
      <c r="A98" s="4">
        <v>95</v>
      </c>
      <c r="B98" s="5" t="s">
        <v>357</v>
      </c>
      <c r="C98" s="5" t="s">
        <v>358</v>
      </c>
      <c r="D98" s="5" t="s">
        <v>10</v>
      </c>
      <c r="E98" s="5" t="s">
        <v>57</v>
      </c>
      <c r="F98" s="5" t="s">
        <v>58</v>
      </c>
      <c r="G98" s="5" t="s">
        <v>359</v>
      </c>
      <c r="H98" s="1" t="s">
        <v>686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>
      <c r="A99" s="4">
        <v>96</v>
      </c>
      <c r="B99" s="5" t="s">
        <v>360</v>
      </c>
      <c r="C99" s="4" t="s">
        <v>361</v>
      </c>
      <c r="D99" s="4" t="s">
        <v>362</v>
      </c>
      <c r="E99" s="5" t="s">
        <v>57</v>
      </c>
      <c r="F99" s="5" t="s">
        <v>129</v>
      </c>
      <c r="G99" s="4" t="s">
        <v>363</v>
      </c>
      <c r="H99" s="1" t="s">
        <v>686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54.75" customHeight="1">
      <c r="A100" s="4">
        <v>97</v>
      </c>
      <c r="B100" s="5" t="s">
        <v>364</v>
      </c>
      <c r="C100" s="5" t="s">
        <v>365</v>
      </c>
      <c r="D100" s="5" t="s">
        <v>93</v>
      </c>
      <c r="E100" s="5" t="s">
        <v>20</v>
      </c>
      <c r="F100" s="5" t="s">
        <v>103</v>
      </c>
      <c r="G100" s="5" t="s">
        <v>366</v>
      </c>
      <c r="H100" s="1" t="s">
        <v>684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4">
        <v>98</v>
      </c>
      <c r="B101" s="5" t="s">
        <v>367</v>
      </c>
      <c r="C101" s="5" t="s">
        <v>368</v>
      </c>
      <c r="D101" s="5" t="s">
        <v>16</v>
      </c>
      <c r="E101" s="5" t="s">
        <v>20</v>
      </c>
      <c r="F101" s="5" t="s">
        <v>185</v>
      </c>
      <c r="G101" s="5" t="s">
        <v>65</v>
      </c>
      <c r="H101" s="1" t="s">
        <v>684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4">
        <v>99</v>
      </c>
      <c r="B102" s="5" t="s">
        <v>369</v>
      </c>
      <c r="C102" s="5" t="s">
        <v>370</v>
      </c>
      <c r="D102" s="5" t="s">
        <v>93</v>
      </c>
      <c r="E102" s="5" t="s">
        <v>20</v>
      </c>
      <c r="F102" s="5" t="s">
        <v>185</v>
      </c>
      <c r="G102" s="5" t="s">
        <v>65</v>
      </c>
      <c r="H102" s="1" t="s">
        <v>684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4">
        <v>100</v>
      </c>
      <c r="B103" s="5" t="s">
        <v>371</v>
      </c>
      <c r="C103" s="5" t="s">
        <v>372</v>
      </c>
      <c r="D103" s="5" t="s">
        <v>102</v>
      </c>
      <c r="E103" s="5" t="s">
        <v>57</v>
      </c>
      <c r="F103" s="5" t="s">
        <v>149</v>
      </c>
      <c r="G103" s="5" t="s">
        <v>373</v>
      </c>
      <c r="H103" s="1" t="s">
        <v>686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2.25" customHeight="1">
      <c r="A104" s="4">
        <v>101</v>
      </c>
      <c r="B104" s="5" t="s">
        <v>374</v>
      </c>
      <c r="C104" s="5" t="s">
        <v>375</v>
      </c>
      <c r="D104" s="5" t="s">
        <v>376</v>
      </c>
      <c r="E104" s="5" t="s">
        <v>20</v>
      </c>
      <c r="F104" s="5" t="s">
        <v>103</v>
      </c>
      <c r="G104" s="5" t="s">
        <v>13</v>
      </c>
      <c r="H104" s="1" t="s">
        <v>684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3.25" customHeight="1">
      <c r="A105" s="4">
        <v>102</v>
      </c>
      <c r="B105" s="24" t="s">
        <v>377</v>
      </c>
      <c r="C105" s="5" t="s">
        <v>378</v>
      </c>
      <c r="D105" s="5" t="s">
        <v>379</v>
      </c>
      <c r="E105" s="5" t="s">
        <v>57</v>
      </c>
      <c r="F105" s="5" t="s">
        <v>149</v>
      </c>
      <c r="G105" s="5" t="s">
        <v>380</v>
      </c>
      <c r="H105" s="1" t="s">
        <v>686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46.5" customHeight="1">
      <c r="A106" s="4">
        <v>103</v>
      </c>
      <c r="B106" s="28" t="s">
        <v>381</v>
      </c>
      <c r="C106" s="5" t="s">
        <v>382</v>
      </c>
      <c r="D106" s="5" t="s">
        <v>35</v>
      </c>
      <c r="E106" s="5" t="s">
        <v>57</v>
      </c>
      <c r="F106" s="5" t="s">
        <v>58</v>
      </c>
      <c r="G106" s="5" t="s">
        <v>228</v>
      </c>
      <c r="H106" s="1" t="s">
        <v>686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4">
        <v>103</v>
      </c>
      <c r="B107" s="5" t="s">
        <v>383</v>
      </c>
      <c r="C107" s="5" t="s">
        <v>19</v>
      </c>
      <c r="D107" s="5" t="s">
        <v>35</v>
      </c>
      <c r="E107" s="5" t="s">
        <v>57</v>
      </c>
      <c r="F107" s="5" t="s">
        <v>384</v>
      </c>
      <c r="G107" s="5" t="s">
        <v>228</v>
      </c>
      <c r="H107" s="1" t="s">
        <v>686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45" customHeight="1">
      <c r="A108" s="4">
        <v>104</v>
      </c>
      <c r="B108" s="5" t="s">
        <v>385</v>
      </c>
      <c r="C108" s="5" t="s">
        <v>386</v>
      </c>
      <c r="D108" s="5" t="s">
        <v>16</v>
      </c>
      <c r="E108" s="5" t="s">
        <v>20</v>
      </c>
      <c r="F108" s="5" t="s">
        <v>258</v>
      </c>
      <c r="G108" s="5" t="s">
        <v>40</v>
      </c>
      <c r="H108" s="1" t="s">
        <v>684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4">
        <v>105</v>
      </c>
      <c r="B109" s="29" t="s">
        <v>387</v>
      </c>
      <c r="C109" s="5" t="s">
        <v>388</v>
      </c>
      <c r="D109" s="5" t="s">
        <v>10</v>
      </c>
      <c r="E109" s="5" t="s">
        <v>57</v>
      </c>
      <c r="F109" s="5" t="s">
        <v>58</v>
      </c>
      <c r="G109" s="5" t="s">
        <v>37</v>
      </c>
      <c r="H109" s="1" t="s">
        <v>686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4">
        <v>106</v>
      </c>
      <c r="B110" s="24" t="s">
        <v>389</v>
      </c>
      <c r="C110" s="5" t="s">
        <v>390</v>
      </c>
      <c r="D110" s="5" t="s">
        <v>209</v>
      </c>
      <c r="E110" s="5" t="s">
        <v>57</v>
      </c>
      <c r="F110" s="5" t="s">
        <v>391</v>
      </c>
      <c r="G110" s="5" t="s">
        <v>13</v>
      </c>
      <c r="H110" s="1" t="s">
        <v>686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4">
        <v>107</v>
      </c>
      <c r="B111" s="5" t="s">
        <v>392</v>
      </c>
      <c r="C111" s="5" t="s">
        <v>19</v>
      </c>
      <c r="D111" s="5" t="s">
        <v>393</v>
      </c>
      <c r="E111" s="5" t="s">
        <v>20</v>
      </c>
      <c r="F111" s="5"/>
      <c r="G111" s="5" t="s">
        <v>116</v>
      </c>
      <c r="H111" s="1" t="s">
        <v>684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5.25" customHeight="1">
      <c r="A112" s="4">
        <v>108</v>
      </c>
      <c r="B112" s="5" t="s">
        <v>394</v>
      </c>
      <c r="C112" s="5" t="s">
        <v>395</v>
      </c>
      <c r="D112" s="5" t="s">
        <v>16</v>
      </c>
      <c r="E112" s="5" t="s">
        <v>20</v>
      </c>
      <c r="F112" s="5" t="s">
        <v>103</v>
      </c>
      <c r="G112" s="5" t="s">
        <v>396</v>
      </c>
      <c r="H112" s="1" t="s">
        <v>684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50.25" customHeight="1">
      <c r="A113" s="4">
        <v>109</v>
      </c>
      <c r="B113" s="5" t="s">
        <v>397</v>
      </c>
      <c r="C113" s="5" t="s">
        <v>398</v>
      </c>
      <c r="D113" s="5" t="s">
        <v>128</v>
      </c>
      <c r="E113" s="5" t="s">
        <v>20</v>
      </c>
      <c r="F113" s="5" t="s">
        <v>189</v>
      </c>
      <c r="G113" s="5" t="s">
        <v>399</v>
      </c>
      <c r="H113" s="1" t="s">
        <v>684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49.5" customHeight="1">
      <c r="A114" s="4">
        <v>110</v>
      </c>
      <c r="B114" s="5" t="s">
        <v>400</v>
      </c>
      <c r="C114" s="30" t="s">
        <v>401</v>
      </c>
      <c r="D114" s="5" t="s">
        <v>402</v>
      </c>
      <c r="E114" s="5" t="s">
        <v>403</v>
      </c>
      <c r="F114" s="5" t="s">
        <v>404</v>
      </c>
      <c r="G114" s="5" t="s">
        <v>405</v>
      </c>
      <c r="H114" s="1" t="s">
        <v>688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60.75" customHeight="1">
      <c r="A115" s="4">
        <v>111</v>
      </c>
      <c r="B115" s="5" t="s">
        <v>406</v>
      </c>
      <c r="C115" s="5" t="s">
        <v>407</v>
      </c>
      <c r="D115" s="5" t="s">
        <v>209</v>
      </c>
      <c r="E115" s="5" t="s">
        <v>20</v>
      </c>
      <c r="F115" s="5" t="s">
        <v>258</v>
      </c>
      <c r="G115" s="5" t="s">
        <v>40</v>
      </c>
      <c r="H115" s="1" t="s">
        <v>684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4">
        <v>112</v>
      </c>
      <c r="B116" s="31" t="s">
        <v>408</v>
      </c>
      <c r="C116" s="5" t="s">
        <v>409</v>
      </c>
      <c r="D116" s="5" t="s">
        <v>410</v>
      </c>
      <c r="E116" s="5" t="s">
        <v>57</v>
      </c>
      <c r="F116" s="5" t="s">
        <v>106</v>
      </c>
      <c r="G116" s="5" t="s">
        <v>116</v>
      </c>
      <c r="H116" s="1" t="s">
        <v>684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41.25" customHeight="1">
      <c r="A117" s="4">
        <v>113</v>
      </c>
      <c r="B117" s="6" t="s">
        <v>411</v>
      </c>
      <c r="C117" s="5" t="s">
        <v>411</v>
      </c>
      <c r="D117" s="5" t="s">
        <v>412</v>
      </c>
      <c r="E117" s="5" t="s">
        <v>57</v>
      </c>
      <c r="F117" s="5" t="s">
        <v>149</v>
      </c>
      <c r="G117" s="5" t="s">
        <v>150</v>
      </c>
      <c r="H117" s="1" t="s">
        <v>686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4">
        <v>114</v>
      </c>
      <c r="B118" s="5" t="s">
        <v>413</v>
      </c>
      <c r="C118" s="5" t="s">
        <v>19</v>
      </c>
      <c r="D118" s="5" t="s">
        <v>414</v>
      </c>
      <c r="E118" s="5" t="s">
        <v>20</v>
      </c>
      <c r="F118" s="5" t="s">
        <v>415</v>
      </c>
      <c r="G118" s="5" t="s">
        <v>416</v>
      </c>
      <c r="H118" s="1" t="s">
        <v>684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4">
        <v>115</v>
      </c>
      <c r="B119" s="5" t="s">
        <v>417</v>
      </c>
      <c r="C119" s="5" t="s">
        <v>418</v>
      </c>
      <c r="D119" s="5" t="s">
        <v>136</v>
      </c>
      <c r="E119" s="5" t="s">
        <v>57</v>
      </c>
      <c r="F119" s="5" t="s">
        <v>419</v>
      </c>
      <c r="G119" s="5" t="s">
        <v>54</v>
      </c>
      <c r="H119" s="1" t="s">
        <v>686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51.75" customHeight="1">
      <c r="A120" s="4">
        <v>116</v>
      </c>
      <c r="B120" s="5" t="s">
        <v>420</v>
      </c>
      <c r="C120" s="5" t="s">
        <v>421</v>
      </c>
      <c r="D120" s="5" t="s">
        <v>209</v>
      </c>
      <c r="E120" s="5" t="s">
        <v>63</v>
      </c>
      <c r="F120" s="5" t="s">
        <v>422</v>
      </c>
      <c r="G120" s="5" t="s">
        <v>423</v>
      </c>
      <c r="H120" s="1" t="s">
        <v>186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4">
        <v>117</v>
      </c>
      <c r="B121" s="5" t="s">
        <v>424</v>
      </c>
      <c r="C121" s="5" t="s">
        <v>19</v>
      </c>
      <c r="D121" s="5" t="s">
        <v>257</v>
      </c>
      <c r="E121" s="5" t="s">
        <v>20</v>
      </c>
      <c r="F121" s="5" t="s">
        <v>189</v>
      </c>
      <c r="G121" s="5" t="s">
        <v>37</v>
      </c>
      <c r="H121" s="1" t="s">
        <v>684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">
      <c r="A122" s="4">
        <v>118</v>
      </c>
      <c r="B122" s="5" t="s">
        <v>425</v>
      </c>
      <c r="C122" s="5" t="s">
        <v>426</v>
      </c>
      <c r="D122" s="32" t="s">
        <v>427</v>
      </c>
      <c r="E122" s="5" t="s">
        <v>63</v>
      </c>
      <c r="F122" s="5" t="s">
        <v>428</v>
      </c>
      <c r="G122" s="5" t="s">
        <v>40</v>
      </c>
      <c r="H122" s="1" t="s">
        <v>186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64.5" customHeight="1">
      <c r="A123" s="4">
        <v>119</v>
      </c>
      <c r="B123" s="5" t="s">
        <v>429</v>
      </c>
      <c r="C123" s="5" t="s">
        <v>430</v>
      </c>
      <c r="D123" s="5" t="s">
        <v>88</v>
      </c>
      <c r="E123" s="5" t="s">
        <v>431</v>
      </c>
      <c r="F123" s="5" t="s">
        <v>432</v>
      </c>
      <c r="G123" s="5" t="s">
        <v>13</v>
      </c>
      <c r="H123" s="1" t="s">
        <v>186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67.5" customHeight="1">
      <c r="A124" s="4">
        <v>120</v>
      </c>
      <c r="B124" s="5" t="s">
        <v>433</v>
      </c>
      <c r="C124" s="5" t="s">
        <v>19</v>
      </c>
      <c r="D124" s="5" t="s">
        <v>434</v>
      </c>
      <c r="E124" s="5" t="s">
        <v>20</v>
      </c>
      <c r="F124" s="5" t="s">
        <v>103</v>
      </c>
      <c r="G124" s="5" t="s">
        <v>435</v>
      </c>
      <c r="H124" s="1" t="s">
        <v>684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4">
        <v>121</v>
      </c>
      <c r="B125" s="5" t="s">
        <v>436</v>
      </c>
      <c r="C125" s="5" t="s">
        <v>437</v>
      </c>
      <c r="D125" s="5" t="s">
        <v>102</v>
      </c>
      <c r="E125" s="5" t="s">
        <v>20</v>
      </c>
      <c r="F125" s="5" t="s">
        <v>189</v>
      </c>
      <c r="G125" s="5" t="s">
        <v>438</v>
      </c>
      <c r="H125" s="1" t="s">
        <v>684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8.5" customHeight="1">
      <c r="A126" s="4">
        <v>122</v>
      </c>
      <c r="B126" s="5" t="s">
        <v>439</v>
      </c>
      <c r="C126" s="5" t="s">
        <v>440</v>
      </c>
      <c r="D126" s="5" t="s">
        <v>195</v>
      </c>
      <c r="E126" s="5" t="s">
        <v>20</v>
      </c>
      <c r="F126" s="5" t="s">
        <v>258</v>
      </c>
      <c r="G126" s="5" t="s">
        <v>441</v>
      </c>
      <c r="H126" s="1" t="s">
        <v>684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4">
        <v>123</v>
      </c>
      <c r="B127" s="5" t="s">
        <v>442</v>
      </c>
      <c r="C127" s="5" t="s">
        <v>443</v>
      </c>
      <c r="D127" s="5" t="s">
        <v>35</v>
      </c>
      <c r="E127" s="5" t="s">
        <v>20</v>
      </c>
      <c r="F127" s="5" t="s">
        <v>444</v>
      </c>
      <c r="G127" s="5" t="s">
        <v>445</v>
      </c>
      <c r="H127" s="1" t="s">
        <v>684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4">
        <v>124</v>
      </c>
      <c r="B128" s="5" t="s">
        <v>446</v>
      </c>
      <c r="C128" s="5" t="s">
        <v>19</v>
      </c>
      <c r="D128" s="5" t="s">
        <v>62</v>
      </c>
      <c r="E128" s="5"/>
      <c r="F128" s="5"/>
      <c r="G128" s="5" t="s">
        <v>416</v>
      </c>
      <c r="H128" s="1" t="s">
        <v>687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42.75" customHeight="1">
      <c r="A129" s="4">
        <v>125</v>
      </c>
      <c r="B129" s="5" t="s">
        <v>447</v>
      </c>
      <c r="C129" s="5" t="s">
        <v>448</v>
      </c>
      <c r="D129" s="5" t="s">
        <v>195</v>
      </c>
      <c r="E129" s="5" t="s">
        <v>20</v>
      </c>
      <c r="F129" s="5" t="s">
        <v>258</v>
      </c>
      <c r="G129" s="5" t="s">
        <v>200</v>
      </c>
      <c r="H129" s="1" t="s">
        <v>684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4">
        <v>126</v>
      </c>
      <c r="B130" s="5" t="s">
        <v>449</v>
      </c>
      <c r="C130" s="5" t="s">
        <v>450</v>
      </c>
      <c r="D130" s="5" t="s">
        <v>451</v>
      </c>
      <c r="E130" s="5" t="s">
        <v>20</v>
      </c>
      <c r="F130" s="5" t="s">
        <v>258</v>
      </c>
      <c r="G130" s="5" t="s">
        <v>452</v>
      </c>
      <c r="H130" s="2" t="s">
        <v>684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2.25" customHeight="1">
      <c r="A131" s="4">
        <v>127</v>
      </c>
      <c r="B131" s="5" t="s">
        <v>453</v>
      </c>
      <c r="C131" s="5" t="s">
        <v>454</v>
      </c>
      <c r="D131" s="5" t="s">
        <v>35</v>
      </c>
      <c r="E131" s="5" t="s">
        <v>57</v>
      </c>
      <c r="F131" s="5" t="s">
        <v>343</v>
      </c>
      <c r="G131" s="5" t="s">
        <v>455</v>
      </c>
      <c r="H131" s="1" t="s">
        <v>686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4">
        <v>128</v>
      </c>
      <c r="B132" s="5" t="s">
        <v>456</v>
      </c>
      <c r="C132" s="5" t="s">
        <v>457</v>
      </c>
      <c r="D132" s="5" t="s">
        <v>458</v>
      </c>
      <c r="E132" s="5"/>
      <c r="F132" s="5"/>
      <c r="G132" s="5" t="s">
        <v>435</v>
      </c>
      <c r="H132" s="1" t="s">
        <v>684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4.5" customHeight="1">
      <c r="A133" s="4">
        <v>129</v>
      </c>
      <c r="B133" s="5" t="s">
        <v>459</v>
      </c>
      <c r="C133" s="5" t="s">
        <v>460</v>
      </c>
      <c r="D133" s="5" t="s">
        <v>461</v>
      </c>
      <c r="E133" s="5" t="s">
        <v>20</v>
      </c>
      <c r="F133" s="5" t="s">
        <v>185</v>
      </c>
      <c r="G133" s="5" t="s">
        <v>462</v>
      </c>
      <c r="H133" s="1" t="s">
        <v>684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41.25" customHeight="1">
      <c r="A134" s="4">
        <v>130</v>
      </c>
      <c r="B134" s="6" t="s">
        <v>463</v>
      </c>
      <c r="C134" s="5" t="s">
        <v>464</v>
      </c>
      <c r="D134" s="5" t="s">
        <v>465</v>
      </c>
      <c r="E134" s="5" t="s">
        <v>52</v>
      </c>
      <c r="F134" s="5" t="s">
        <v>305</v>
      </c>
      <c r="G134" s="5" t="s">
        <v>37</v>
      </c>
      <c r="H134" s="1" t="s">
        <v>685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4">
        <v>131</v>
      </c>
      <c r="B135" s="5" t="s">
        <v>466</v>
      </c>
      <c r="C135" s="5" t="s">
        <v>467</v>
      </c>
      <c r="D135" s="5" t="s">
        <v>468</v>
      </c>
      <c r="E135" s="5" t="s">
        <v>20</v>
      </c>
      <c r="F135" s="5" t="s">
        <v>185</v>
      </c>
      <c r="G135" s="5" t="s">
        <v>40</v>
      </c>
      <c r="H135" s="1" t="s">
        <v>684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4">
        <v>132</v>
      </c>
      <c r="B136" s="5" t="s">
        <v>469</v>
      </c>
      <c r="C136" s="5" t="s">
        <v>470</v>
      </c>
      <c r="D136" s="5" t="s">
        <v>10</v>
      </c>
      <c r="E136" s="5" t="s">
        <v>57</v>
      </c>
      <c r="F136" s="5" t="s">
        <v>58</v>
      </c>
      <c r="G136" s="5" t="s">
        <v>471</v>
      </c>
      <c r="H136" s="1" t="s">
        <v>686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4">
        <v>133</v>
      </c>
      <c r="B137" s="5" t="s">
        <v>472</v>
      </c>
      <c r="C137" s="5" t="s">
        <v>19</v>
      </c>
      <c r="D137" s="5" t="s">
        <v>473</v>
      </c>
      <c r="E137" s="5" t="s">
        <v>20</v>
      </c>
      <c r="F137" s="5" t="s">
        <v>258</v>
      </c>
      <c r="G137" s="5" t="s">
        <v>40</v>
      </c>
      <c r="H137" s="1" t="s">
        <v>684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41.25" customHeight="1">
      <c r="A138" s="4">
        <v>134</v>
      </c>
      <c r="B138" s="6" t="s">
        <v>474</v>
      </c>
      <c r="C138" s="5" t="s">
        <v>475</v>
      </c>
      <c r="D138" s="5" t="s">
        <v>476</v>
      </c>
      <c r="E138" s="5" t="s">
        <v>52</v>
      </c>
      <c r="F138" s="5" t="s">
        <v>477</v>
      </c>
      <c r="G138" s="5" t="s">
        <v>40</v>
      </c>
      <c r="H138" s="1" t="s">
        <v>685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2.25" customHeight="1">
      <c r="A139" s="4">
        <v>135</v>
      </c>
      <c r="B139" s="5" t="s">
        <v>478</v>
      </c>
      <c r="C139" s="5" t="s">
        <v>479</v>
      </c>
      <c r="D139" s="5" t="s">
        <v>480</v>
      </c>
      <c r="E139" s="5" t="s">
        <v>57</v>
      </c>
      <c r="F139" s="5" t="s">
        <v>58</v>
      </c>
      <c r="G139" s="5" t="s">
        <v>481</v>
      </c>
      <c r="H139" s="1" t="s">
        <v>686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4">
        <v>136</v>
      </c>
      <c r="B140" s="5" t="s">
        <v>482</v>
      </c>
      <c r="C140" s="5" t="s">
        <v>483</v>
      </c>
      <c r="D140" s="5" t="s">
        <v>484</v>
      </c>
      <c r="E140" s="5" t="s">
        <v>20</v>
      </c>
      <c r="F140" s="5" t="s">
        <v>36</v>
      </c>
      <c r="G140" s="5" t="s">
        <v>485</v>
      </c>
      <c r="H140" s="1" t="s">
        <v>684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4">
        <v>137</v>
      </c>
      <c r="B141" s="5" t="s">
        <v>486</v>
      </c>
      <c r="C141" s="5" t="s">
        <v>487</v>
      </c>
      <c r="D141" s="5" t="s">
        <v>62</v>
      </c>
      <c r="E141" s="5" t="s">
        <v>63</v>
      </c>
      <c r="F141" s="5" t="s">
        <v>179</v>
      </c>
      <c r="G141" s="5" t="s">
        <v>488</v>
      </c>
      <c r="H141" s="1" t="s">
        <v>186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6.75" customHeight="1">
      <c r="A142" s="4">
        <v>138</v>
      </c>
      <c r="B142" s="5" t="s">
        <v>489</v>
      </c>
      <c r="C142" s="5" t="s">
        <v>490</v>
      </c>
      <c r="D142" s="5" t="s">
        <v>136</v>
      </c>
      <c r="E142" s="5" t="s">
        <v>57</v>
      </c>
      <c r="F142" s="5" t="s">
        <v>149</v>
      </c>
      <c r="G142" s="5" t="s">
        <v>65</v>
      </c>
      <c r="H142" s="1" t="s">
        <v>686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4">
        <v>139</v>
      </c>
      <c r="B143" s="5" t="s">
        <v>491</v>
      </c>
      <c r="C143" s="5" t="s">
        <v>19</v>
      </c>
      <c r="D143" s="5" t="s">
        <v>51</v>
      </c>
      <c r="E143" s="5" t="s">
        <v>20</v>
      </c>
      <c r="F143" s="5" t="s">
        <v>235</v>
      </c>
      <c r="G143" s="5" t="s">
        <v>13</v>
      </c>
      <c r="H143" s="1" t="s">
        <v>684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4">
        <v>140</v>
      </c>
      <c r="B144" s="5" t="s">
        <v>492</v>
      </c>
      <c r="C144" s="5" t="s">
        <v>493</v>
      </c>
      <c r="D144" s="5" t="s">
        <v>209</v>
      </c>
      <c r="E144" s="5" t="s">
        <v>11</v>
      </c>
      <c r="F144" s="5" t="s">
        <v>494</v>
      </c>
      <c r="G144" s="5" t="s">
        <v>65</v>
      </c>
      <c r="H144" s="1" t="s">
        <v>116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2.25" customHeight="1">
      <c r="A145" s="4">
        <v>141</v>
      </c>
      <c r="B145" s="6" t="s">
        <v>495</v>
      </c>
      <c r="C145" s="5" t="s">
        <v>496</v>
      </c>
      <c r="D145" s="5" t="s">
        <v>16</v>
      </c>
      <c r="E145" s="5" t="s">
        <v>57</v>
      </c>
      <c r="F145" s="5" t="s">
        <v>149</v>
      </c>
      <c r="G145" s="5" t="s">
        <v>37</v>
      </c>
      <c r="H145" s="1" t="s">
        <v>686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4">
        <v>142</v>
      </c>
      <c r="B146" s="5" t="s">
        <v>497</v>
      </c>
      <c r="C146" s="5" t="s">
        <v>498</v>
      </c>
      <c r="D146" s="5" t="s">
        <v>93</v>
      </c>
      <c r="E146" s="5" t="s">
        <v>11</v>
      </c>
      <c r="F146" s="5" t="s">
        <v>94</v>
      </c>
      <c r="G146" s="5" t="s">
        <v>95</v>
      </c>
      <c r="H146" s="1" t="s">
        <v>684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61.5" customHeight="1">
      <c r="A147" s="4">
        <v>143</v>
      </c>
      <c r="B147" s="5" t="s">
        <v>499</v>
      </c>
      <c r="C147" s="5" t="s">
        <v>500</v>
      </c>
      <c r="D147" s="5" t="s">
        <v>209</v>
      </c>
      <c r="E147" s="5" t="s">
        <v>20</v>
      </c>
      <c r="F147" s="5" t="s">
        <v>103</v>
      </c>
      <c r="G147" s="5" t="s">
        <v>133</v>
      </c>
      <c r="H147" s="1" t="s">
        <v>684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4">
        <v>144</v>
      </c>
      <c r="B148" s="5" t="s">
        <v>501</v>
      </c>
      <c r="C148" s="5" t="s">
        <v>19</v>
      </c>
      <c r="D148" s="5" t="s">
        <v>102</v>
      </c>
      <c r="E148" s="5" t="s">
        <v>20</v>
      </c>
      <c r="F148" s="5" t="s">
        <v>235</v>
      </c>
      <c r="G148" s="5" t="s">
        <v>228</v>
      </c>
      <c r="H148" s="1" t="s">
        <v>684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41.25" customHeight="1">
      <c r="A149" s="4">
        <v>145</v>
      </c>
      <c r="B149" s="6" t="s">
        <v>502</v>
      </c>
      <c r="C149" s="5" t="s">
        <v>503</v>
      </c>
      <c r="D149" s="5" t="s">
        <v>102</v>
      </c>
      <c r="E149" s="5" t="s">
        <v>57</v>
      </c>
      <c r="F149" s="5" t="s">
        <v>58</v>
      </c>
      <c r="G149" s="5" t="s">
        <v>504</v>
      </c>
      <c r="H149" s="1" t="s">
        <v>686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4">
        <v>146</v>
      </c>
      <c r="B150" s="5" t="s">
        <v>505</v>
      </c>
      <c r="C150" s="5" t="s">
        <v>506</v>
      </c>
      <c r="D150" s="5" t="s">
        <v>93</v>
      </c>
      <c r="E150" s="5" t="s">
        <v>11</v>
      </c>
      <c r="F150" s="5" t="s">
        <v>94</v>
      </c>
      <c r="G150" s="5" t="s">
        <v>37</v>
      </c>
      <c r="H150" s="1" t="s">
        <v>684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53.25" customHeight="1">
      <c r="A151" s="4">
        <v>147</v>
      </c>
      <c r="B151" s="5" t="s">
        <v>507</v>
      </c>
      <c r="C151" s="5" t="s">
        <v>508</v>
      </c>
      <c r="D151" s="5" t="s">
        <v>209</v>
      </c>
      <c r="E151" s="5" t="s">
        <v>11</v>
      </c>
      <c r="F151" s="5" t="s">
        <v>494</v>
      </c>
      <c r="G151" s="5" t="s">
        <v>509</v>
      </c>
      <c r="H151" s="1" t="s">
        <v>116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54.75" customHeight="1">
      <c r="A152" s="4">
        <v>148</v>
      </c>
      <c r="B152" s="5" t="s">
        <v>510</v>
      </c>
      <c r="C152" s="5" t="s">
        <v>511</v>
      </c>
      <c r="D152" s="5" t="s">
        <v>512</v>
      </c>
      <c r="E152" s="5" t="s">
        <v>20</v>
      </c>
      <c r="F152" s="5" t="s">
        <v>103</v>
      </c>
      <c r="G152" s="5" t="s">
        <v>513</v>
      </c>
      <c r="H152" s="1" t="s">
        <v>684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3.25" customHeight="1">
      <c r="A153" s="4">
        <v>149</v>
      </c>
      <c r="B153" s="5" t="s">
        <v>514</v>
      </c>
      <c r="C153" s="5" t="s">
        <v>515</v>
      </c>
      <c r="D153" s="5" t="s">
        <v>516</v>
      </c>
      <c r="E153" s="5" t="s">
        <v>57</v>
      </c>
      <c r="F153" s="5" t="s">
        <v>517</v>
      </c>
      <c r="G153" s="5" t="s">
        <v>13</v>
      </c>
      <c r="H153" s="1" t="s">
        <v>686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2.25" customHeight="1">
      <c r="A154" s="4">
        <v>150</v>
      </c>
      <c r="B154" s="5" t="s">
        <v>518</v>
      </c>
      <c r="C154" s="5" t="s">
        <v>519</v>
      </c>
      <c r="D154" s="5" t="s">
        <v>221</v>
      </c>
      <c r="E154" s="5" t="s">
        <v>57</v>
      </c>
      <c r="F154" s="5" t="s">
        <v>149</v>
      </c>
      <c r="G154" s="5" t="s">
        <v>37</v>
      </c>
      <c r="H154" s="1" t="s">
        <v>686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96" customHeight="1">
      <c r="A155" s="4">
        <v>151</v>
      </c>
      <c r="B155" s="20" t="s">
        <v>520</v>
      </c>
      <c r="C155" s="5" t="s">
        <v>521</v>
      </c>
      <c r="D155" s="5" t="s">
        <v>522</v>
      </c>
      <c r="E155" s="5" t="s">
        <v>57</v>
      </c>
      <c r="F155" s="5" t="s">
        <v>58</v>
      </c>
      <c r="G155" s="5" t="s">
        <v>228</v>
      </c>
      <c r="H155" s="1" t="s">
        <v>686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40.5" customHeight="1">
      <c r="A156" s="4">
        <v>152</v>
      </c>
      <c r="B156" s="5" t="s">
        <v>523</v>
      </c>
      <c r="C156" s="5" t="s">
        <v>524</v>
      </c>
      <c r="D156" s="5" t="s">
        <v>525</v>
      </c>
      <c r="E156" s="5" t="s">
        <v>20</v>
      </c>
      <c r="F156" s="5" t="s">
        <v>103</v>
      </c>
      <c r="G156" s="5" t="s">
        <v>526</v>
      </c>
      <c r="H156" s="1" t="s">
        <v>684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4">
        <v>153</v>
      </c>
      <c r="B157" s="5" t="s">
        <v>527</v>
      </c>
      <c r="C157" s="5" t="s">
        <v>19</v>
      </c>
      <c r="D157" s="5" t="s">
        <v>16</v>
      </c>
      <c r="E157" s="5" t="s">
        <v>20</v>
      </c>
      <c r="F157" s="5" t="s">
        <v>528</v>
      </c>
      <c r="G157" s="5" t="s">
        <v>215</v>
      </c>
      <c r="H157" s="1" t="s">
        <v>684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6" customHeight="1">
      <c r="A158" s="4">
        <v>154</v>
      </c>
      <c r="B158" s="5" t="s">
        <v>529</v>
      </c>
      <c r="C158" s="5" t="s">
        <v>530</v>
      </c>
      <c r="D158" s="5" t="s">
        <v>531</v>
      </c>
      <c r="E158" s="5" t="s">
        <v>532</v>
      </c>
      <c r="F158" s="5" t="s">
        <v>533</v>
      </c>
      <c r="G158" s="5" t="s">
        <v>534</v>
      </c>
      <c r="H158" s="1" t="s">
        <v>686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1.5" customHeight="1">
      <c r="A159" s="4">
        <v>155</v>
      </c>
      <c r="B159" s="5" t="s">
        <v>535</v>
      </c>
      <c r="C159" s="5" t="s">
        <v>19</v>
      </c>
      <c r="D159" s="5" t="s">
        <v>195</v>
      </c>
      <c r="E159" s="5" t="s">
        <v>20</v>
      </c>
      <c r="F159" s="5" t="s">
        <v>103</v>
      </c>
      <c r="G159" s="5" t="s">
        <v>65</v>
      </c>
      <c r="H159" s="1" t="s">
        <v>684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4">
        <v>156</v>
      </c>
      <c r="B160" s="5" t="s">
        <v>536</v>
      </c>
      <c r="C160" s="5" t="s">
        <v>19</v>
      </c>
      <c r="D160" s="5" t="s">
        <v>145</v>
      </c>
      <c r="E160" s="5" t="s">
        <v>20</v>
      </c>
      <c r="F160" s="5" t="s">
        <v>185</v>
      </c>
      <c r="G160" s="5" t="s">
        <v>19</v>
      </c>
      <c r="H160" s="1" t="s">
        <v>684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4">
        <v>157</v>
      </c>
      <c r="B161" s="5" t="s">
        <v>537</v>
      </c>
      <c r="C161" s="5" t="s">
        <v>19</v>
      </c>
      <c r="D161" s="5" t="s">
        <v>209</v>
      </c>
      <c r="E161" s="5" t="s">
        <v>20</v>
      </c>
      <c r="F161" s="5" t="s">
        <v>103</v>
      </c>
      <c r="G161" s="5" t="s">
        <v>65</v>
      </c>
      <c r="H161" s="1" t="s">
        <v>684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4">
        <v>158</v>
      </c>
      <c r="B162" s="5" t="s">
        <v>538</v>
      </c>
      <c r="C162" s="5" t="s">
        <v>19</v>
      </c>
      <c r="D162" s="5" t="s">
        <v>16</v>
      </c>
      <c r="E162" s="5" t="s">
        <v>11</v>
      </c>
      <c r="F162" s="5" t="s">
        <v>494</v>
      </c>
      <c r="G162" s="5" t="s">
        <v>539</v>
      </c>
      <c r="H162" s="1" t="s">
        <v>116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45" customHeight="1">
      <c r="A163" s="4">
        <v>159</v>
      </c>
      <c r="B163" s="5" t="s">
        <v>540</v>
      </c>
      <c r="C163" s="5" t="s">
        <v>541</v>
      </c>
      <c r="D163" s="5" t="s">
        <v>35</v>
      </c>
      <c r="E163" s="5" t="s">
        <v>20</v>
      </c>
      <c r="F163" s="5" t="s">
        <v>103</v>
      </c>
      <c r="G163" s="5" t="s">
        <v>542</v>
      </c>
      <c r="H163" s="1" t="s">
        <v>684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4">
        <v>160</v>
      </c>
      <c r="B164" s="5" t="s">
        <v>543</v>
      </c>
      <c r="C164" s="5" t="s">
        <v>19</v>
      </c>
      <c r="D164" s="5" t="s">
        <v>16</v>
      </c>
      <c r="E164" s="5" t="s">
        <v>20</v>
      </c>
      <c r="F164" s="5" t="s">
        <v>189</v>
      </c>
      <c r="G164" s="5" t="s">
        <v>116</v>
      </c>
      <c r="H164" s="1" t="s">
        <v>684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2.25" customHeight="1">
      <c r="A165" s="4">
        <v>161</v>
      </c>
      <c r="B165" s="5" t="s">
        <v>544</v>
      </c>
      <c r="C165" s="5" t="s">
        <v>545</v>
      </c>
      <c r="D165" s="5" t="s">
        <v>546</v>
      </c>
      <c r="E165" s="5" t="s">
        <v>57</v>
      </c>
      <c r="F165" s="5" t="s">
        <v>149</v>
      </c>
      <c r="G165" s="5" t="s">
        <v>504</v>
      </c>
      <c r="H165" s="1" t="s">
        <v>686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7.5" customHeight="1">
      <c r="A166" s="4">
        <v>162</v>
      </c>
      <c r="B166" s="5" t="s">
        <v>547</v>
      </c>
      <c r="C166" s="5" t="s">
        <v>548</v>
      </c>
      <c r="D166" s="5" t="s">
        <v>546</v>
      </c>
      <c r="E166" s="5" t="s">
        <v>148</v>
      </c>
      <c r="F166" s="5" t="s">
        <v>149</v>
      </c>
      <c r="G166" s="5" t="s">
        <v>549</v>
      </c>
      <c r="H166" s="1" t="s">
        <v>686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7.5" customHeight="1">
      <c r="A167" s="4">
        <v>163</v>
      </c>
      <c r="B167" s="5" t="s">
        <v>550</v>
      </c>
      <c r="C167" s="5" t="s">
        <v>551</v>
      </c>
      <c r="D167" s="5" t="s">
        <v>451</v>
      </c>
      <c r="E167" s="5" t="s">
        <v>148</v>
      </c>
      <c r="F167" s="5" t="s">
        <v>58</v>
      </c>
      <c r="G167" s="5" t="s">
        <v>37</v>
      </c>
      <c r="H167" s="1" t="s">
        <v>686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7.5" customHeight="1">
      <c r="A168" s="4">
        <v>164</v>
      </c>
      <c r="B168" s="15" t="s">
        <v>552</v>
      </c>
      <c r="C168" s="5" t="s">
        <v>553</v>
      </c>
      <c r="D168" s="5" t="s">
        <v>554</v>
      </c>
      <c r="E168" s="5" t="s">
        <v>57</v>
      </c>
      <c r="F168" s="5" t="s">
        <v>263</v>
      </c>
      <c r="G168" s="5" t="s">
        <v>555</v>
      </c>
      <c r="H168" s="1" t="s">
        <v>686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7.5" customHeight="1">
      <c r="A169" s="4">
        <v>165</v>
      </c>
      <c r="B169" s="18" t="s">
        <v>556</v>
      </c>
      <c r="C169" s="5" t="s">
        <v>557</v>
      </c>
      <c r="D169" s="5" t="s">
        <v>340</v>
      </c>
      <c r="E169" s="5" t="s">
        <v>558</v>
      </c>
      <c r="F169" s="5" t="s">
        <v>58</v>
      </c>
      <c r="G169" s="5" t="s">
        <v>95</v>
      </c>
      <c r="H169" s="1" t="s">
        <v>686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09.5" customHeight="1">
      <c r="A170" s="4">
        <v>166</v>
      </c>
      <c r="B170" s="5" t="s">
        <v>559</v>
      </c>
      <c r="C170" s="5" t="s">
        <v>560</v>
      </c>
      <c r="D170" s="5" t="s">
        <v>209</v>
      </c>
      <c r="E170" s="5" t="s">
        <v>20</v>
      </c>
      <c r="F170" s="5" t="s">
        <v>561</v>
      </c>
      <c r="G170" s="5" t="s">
        <v>562</v>
      </c>
      <c r="H170" s="1" t="s">
        <v>684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4">
        <v>167</v>
      </c>
      <c r="B171" s="5" t="s">
        <v>563</v>
      </c>
      <c r="C171" s="5" t="s">
        <v>564</v>
      </c>
      <c r="D171" s="5" t="s">
        <v>35</v>
      </c>
      <c r="E171" s="5" t="s">
        <v>20</v>
      </c>
      <c r="F171" s="5" t="s">
        <v>258</v>
      </c>
      <c r="G171" s="5" t="s">
        <v>565</v>
      </c>
      <c r="H171" s="1" t="s">
        <v>684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50.25" customHeight="1">
      <c r="A172" s="4">
        <v>168</v>
      </c>
      <c r="B172" s="5" t="s">
        <v>566</v>
      </c>
      <c r="C172" s="5" t="s">
        <v>567</v>
      </c>
      <c r="D172" s="5" t="s">
        <v>16</v>
      </c>
      <c r="E172" s="5" t="s">
        <v>20</v>
      </c>
      <c r="F172" s="5" t="s">
        <v>185</v>
      </c>
      <c r="G172" s="5" t="s">
        <v>13</v>
      </c>
      <c r="H172" s="2" t="s">
        <v>684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44.25" customHeight="1">
      <c r="A173" s="4">
        <v>169</v>
      </c>
      <c r="B173" s="5" t="s">
        <v>568</v>
      </c>
      <c r="C173" s="5" t="s">
        <v>569</v>
      </c>
      <c r="D173" s="5" t="s">
        <v>461</v>
      </c>
      <c r="E173" s="5" t="s">
        <v>11</v>
      </c>
      <c r="F173" s="5" t="s">
        <v>494</v>
      </c>
      <c r="G173" s="5" t="s">
        <v>570</v>
      </c>
      <c r="H173" s="1" t="s">
        <v>116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4">
        <v>170</v>
      </c>
      <c r="B174" s="5" t="s">
        <v>571</v>
      </c>
      <c r="C174" s="5" t="s">
        <v>571</v>
      </c>
      <c r="D174" s="5" t="s">
        <v>10</v>
      </c>
      <c r="E174" s="5" t="s">
        <v>57</v>
      </c>
      <c r="F174" s="5" t="s">
        <v>149</v>
      </c>
      <c r="G174" s="5" t="s">
        <v>572</v>
      </c>
      <c r="H174" s="1" t="s">
        <v>686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41.25" customHeight="1">
      <c r="A175" s="4">
        <v>171</v>
      </c>
      <c r="B175" s="15" t="s">
        <v>573</v>
      </c>
      <c r="C175" s="5" t="s">
        <v>574</v>
      </c>
      <c r="D175" s="5" t="s">
        <v>16</v>
      </c>
      <c r="E175" s="5" t="s">
        <v>52</v>
      </c>
      <c r="F175" s="5" t="s">
        <v>575</v>
      </c>
      <c r="G175" s="5" t="s">
        <v>37</v>
      </c>
      <c r="H175" s="1" t="s">
        <v>685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4">
        <v>172</v>
      </c>
      <c r="B176" s="5" t="s">
        <v>576</v>
      </c>
      <c r="C176" s="5" t="s">
        <v>577</v>
      </c>
      <c r="D176" s="5" t="s">
        <v>578</v>
      </c>
      <c r="E176" s="5" t="s">
        <v>57</v>
      </c>
      <c r="F176" s="5" t="s">
        <v>419</v>
      </c>
      <c r="G176" s="5" t="s">
        <v>116</v>
      </c>
      <c r="H176" s="1" t="s">
        <v>686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81" customHeight="1">
      <c r="A177" s="4">
        <v>173</v>
      </c>
      <c r="B177" s="5" t="s">
        <v>579</v>
      </c>
      <c r="C177" s="5" t="s">
        <v>580</v>
      </c>
      <c r="D177" s="5" t="s">
        <v>145</v>
      </c>
      <c r="E177" s="5" t="s">
        <v>57</v>
      </c>
      <c r="F177" s="5" t="s">
        <v>419</v>
      </c>
      <c r="G177" s="5" t="s">
        <v>581</v>
      </c>
      <c r="H177" s="1" t="s">
        <v>686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4">
        <v>174</v>
      </c>
      <c r="B178" s="5" t="s">
        <v>582</v>
      </c>
      <c r="C178" s="5" t="s">
        <v>583</v>
      </c>
      <c r="D178" s="5" t="s">
        <v>303</v>
      </c>
      <c r="E178" s="5" t="s">
        <v>57</v>
      </c>
      <c r="F178" s="5" t="s">
        <v>149</v>
      </c>
      <c r="G178" s="5" t="s">
        <v>584</v>
      </c>
      <c r="H178" s="1" t="s">
        <v>686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0.75" customHeight="1">
      <c r="A179" s="4">
        <v>175</v>
      </c>
      <c r="B179" s="5" t="s">
        <v>585</v>
      </c>
      <c r="C179" s="5" t="s">
        <v>571</v>
      </c>
      <c r="D179" s="5" t="s">
        <v>303</v>
      </c>
      <c r="E179" s="5" t="s">
        <v>57</v>
      </c>
      <c r="F179" s="5" t="s">
        <v>263</v>
      </c>
      <c r="G179" s="5" t="s">
        <v>37</v>
      </c>
      <c r="H179" s="1" t="s">
        <v>686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46.5" customHeight="1">
      <c r="A180" s="4">
        <v>176</v>
      </c>
      <c r="B180" s="5" t="s">
        <v>586</v>
      </c>
      <c r="C180" s="5" t="s">
        <v>587</v>
      </c>
      <c r="D180" s="5" t="s">
        <v>303</v>
      </c>
      <c r="E180" s="5" t="s">
        <v>57</v>
      </c>
      <c r="F180" s="5" t="s">
        <v>419</v>
      </c>
      <c r="G180" s="5" t="s">
        <v>504</v>
      </c>
      <c r="H180" s="1" t="s">
        <v>686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61.5" customHeight="1">
      <c r="A181" s="4">
        <v>177</v>
      </c>
      <c r="B181" s="5" t="s">
        <v>588</v>
      </c>
      <c r="C181" s="5" t="s">
        <v>589</v>
      </c>
      <c r="D181" s="5" t="s">
        <v>83</v>
      </c>
      <c r="E181" s="5" t="s">
        <v>11</v>
      </c>
      <c r="F181" s="5" t="s">
        <v>171</v>
      </c>
      <c r="G181" s="5" t="s">
        <v>228</v>
      </c>
      <c r="H181" s="1" t="s">
        <v>186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52.5" customHeight="1">
      <c r="A182" s="4">
        <v>178</v>
      </c>
      <c r="B182" s="5" t="s">
        <v>590</v>
      </c>
      <c r="C182" s="5" t="s">
        <v>591</v>
      </c>
      <c r="D182" s="5" t="s">
        <v>592</v>
      </c>
      <c r="E182" s="5" t="s">
        <v>20</v>
      </c>
      <c r="F182" s="5" t="s">
        <v>258</v>
      </c>
      <c r="G182" s="5" t="s">
        <v>40</v>
      </c>
      <c r="H182" s="1" t="s">
        <v>684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41.25" customHeight="1">
      <c r="A183" s="4">
        <v>179</v>
      </c>
      <c r="B183" s="6" t="s">
        <v>593</v>
      </c>
      <c r="C183" s="5" t="s">
        <v>594</v>
      </c>
      <c r="D183" s="5" t="s">
        <v>595</v>
      </c>
      <c r="E183" s="5" t="s">
        <v>57</v>
      </c>
      <c r="F183" s="5" t="s">
        <v>149</v>
      </c>
      <c r="G183" s="5" t="s">
        <v>40</v>
      </c>
      <c r="H183" s="1" t="s">
        <v>686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3.75" customHeight="1">
      <c r="A184" s="4">
        <v>180</v>
      </c>
      <c r="B184" s="5" t="s">
        <v>596</v>
      </c>
      <c r="C184" s="5" t="s">
        <v>597</v>
      </c>
      <c r="D184" s="5" t="s">
        <v>598</v>
      </c>
      <c r="E184" s="5" t="s">
        <v>20</v>
      </c>
      <c r="F184" s="5" t="s">
        <v>258</v>
      </c>
      <c r="G184" s="5" t="s">
        <v>40</v>
      </c>
      <c r="H184" s="1" t="s">
        <v>684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41.25" customHeight="1">
      <c r="A185" s="4">
        <v>181</v>
      </c>
      <c r="B185" s="4" t="s">
        <v>599</v>
      </c>
      <c r="C185" s="5" t="s">
        <v>600</v>
      </c>
      <c r="D185" s="5" t="s">
        <v>601</v>
      </c>
      <c r="E185" s="5" t="s">
        <v>57</v>
      </c>
      <c r="F185" s="5" t="s">
        <v>149</v>
      </c>
      <c r="G185" s="5" t="s">
        <v>150</v>
      </c>
      <c r="H185" s="1" t="s">
        <v>686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4">
        <v>182</v>
      </c>
      <c r="B186" s="5" t="s">
        <v>602</v>
      </c>
      <c r="C186" s="5" t="s">
        <v>19</v>
      </c>
      <c r="D186" s="5" t="s">
        <v>209</v>
      </c>
      <c r="E186" s="5" t="s">
        <v>20</v>
      </c>
      <c r="F186" s="5" t="s">
        <v>603</v>
      </c>
      <c r="G186" s="5" t="s">
        <v>200</v>
      </c>
      <c r="H186" s="1" t="s">
        <v>684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4">
        <v>183</v>
      </c>
      <c r="B187" s="5" t="s">
        <v>604</v>
      </c>
      <c r="C187" s="5" t="s">
        <v>19</v>
      </c>
      <c r="D187" s="5" t="s">
        <v>10</v>
      </c>
      <c r="E187" s="5" t="s">
        <v>57</v>
      </c>
      <c r="F187" s="5" t="s">
        <v>419</v>
      </c>
      <c r="G187" s="5" t="s">
        <v>504</v>
      </c>
      <c r="H187" s="1" t="s">
        <v>686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4">
        <v>184</v>
      </c>
      <c r="B188" s="5" t="s">
        <v>605</v>
      </c>
      <c r="C188" s="5" t="s">
        <v>606</v>
      </c>
      <c r="D188" s="5" t="s">
        <v>598</v>
      </c>
      <c r="E188" s="5" t="s">
        <v>11</v>
      </c>
      <c r="F188" s="5" t="s">
        <v>246</v>
      </c>
      <c r="G188" s="5" t="s">
        <v>504</v>
      </c>
      <c r="H188" s="1" t="s">
        <v>684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4.25" customHeight="1">
      <c r="A189" s="4">
        <v>185</v>
      </c>
      <c r="B189" s="5" t="s">
        <v>607</v>
      </c>
      <c r="C189" s="5" t="s">
        <v>608</v>
      </c>
      <c r="D189" s="5" t="s">
        <v>609</v>
      </c>
      <c r="E189" s="5" t="s">
        <v>20</v>
      </c>
      <c r="F189" s="5" t="s">
        <v>103</v>
      </c>
      <c r="G189" s="5" t="s">
        <v>610</v>
      </c>
      <c r="H189" s="1" t="s">
        <v>684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8.5" customHeight="1">
      <c r="A190" s="4">
        <v>186</v>
      </c>
      <c r="B190" s="5" t="s">
        <v>611</v>
      </c>
      <c r="C190" s="5" t="s">
        <v>612</v>
      </c>
      <c r="D190" s="5" t="s">
        <v>613</v>
      </c>
      <c r="E190" s="5" t="s">
        <v>11</v>
      </c>
      <c r="F190" s="5" t="s">
        <v>171</v>
      </c>
      <c r="G190" s="5" t="s">
        <v>19</v>
      </c>
      <c r="H190" s="1" t="s">
        <v>186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6.75" customHeight="1">
      <c r="A191" s="4">
        <v>187</v>
      </c>
      <c r="B191" s="5" t="s">
        <v>614</v>
      </c>
      <c r="C191" s="5" t="s">
        <v>615</v>
      </c>
      <c r="D191" s="5" t="s">
        <v>51</v>
      </c>
      <c r="E191" s="5" t="s">
        <v>11</v>
      </c>
      <c r="F191" s="5" t="s">
        <v>494</v>
      </c>
      <c r="G191" s="5" t="s">
        <v>616</v>
      </c>
      <c r="H191" s="1" t="s">
        <v>116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4">
        <v>188</v>
      </c>
      <c r="B192" s="5" t="s">
        <v>617</v>
      </c>
      <c r="C192" s="5" t="s">
        <v>618</v>
      </c>
      <c r="D192" s="5" t="s">
        <v>16</v>
      </c>
      <c r="E192" s="5" t="s">
        <v>11</v>
      </c>
      <c r="F192" s="5" t="s">
        <v>246</v>
      </c>
      <c r="G192" s="5" t="s">
        <v>228</v>
      </c>
      <c r="H192" s="2" t="s">
        <v>684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95.25" customHeight="1">
      <c r="A193" s="4">
        <v>189</v>
      </c>
      <c r="B193" s="5" t="s">
        <v>619</v>
      </c>
      <c r="C193" s="5" t="s">
        <v>620</v>
      </c>
      <c r="D193" s="5" t="s">
        <v>621</v>
      </c>
      <c r="E193" s="5" t="s">
        <v>622</v>
      </c>
      <c r="F193" s="5" t="s">
        <v>494</v>
      </c>
      <c r="G193" s="5" t="s">
        <v>116</v>
      </c>
      <c r="H193" s="1" t="s">
        <v>116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48" customHeight="1">
      <c r="A194" s="4">
        <v>190</v>
      </c>
      <c r="B194" s="5" t="s">
        <v>623</v>
      </c>
      <c r="C194" s="5" t="s">
        <v>624</v>
      </c>
      <c r="D194" s="5" t="s">
        <v>16</v>
      </c>
      <c r="E194" s="5" t="s">
        <v>11</v>
      </c>
      <c r="F194" s="5" t="s">
        <v>494</v>
      </c>
      <c r="G194" s="5" t="s">
        <v>625</v>
      </c>
      <c r="H194" s="1" t="s">
        <v>116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56.25" customHeight="1">
      <c r="A195" s="4">
        <v>191</v>
      </c>
      <c r="B195" s="5" t="s">
        <v>626</v>
      </c>
      <c r="C195" s="5" t="s">
        <v>627</v>
      </c>
      <c r="D195" s="5" t="s">
        <v>35</v>
      </c>
      <c r="E195" s="5" t="s">
        <v>20</v>
      </c>
      <c r="F195" s="5" t="s">
        <v>258</v>
      </c>
      <c r="G195" s="5" t="s">
        <v>13</v>
      </c>
      <c r="H195" s="1" t="s">
        <v>684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4">
        <v>192</v>
      </c>
      <c r="B196" s="5" t="s">
        <v>628</v>
      </c>
      <c r="C196" s="4" t="s">
        <v>628</v>
      </c>
      <c r="D196" s="5" t="s">
        <v>102</v>
      </c>
      <c r="E196" s="5" t="s">
        <v>57</v>
      </c>
      <c r="F196" s="5" t="s">
        <v>629</v>
      </c>
      <c r="G196" s="5" t="s">
        <v>630</v>
      </c>
      <c r="H196" s="1" t="s">
        <v>686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4">
        <v>193</v>
      </c>
      <c r="B197" s="4" t="s">
        <v>631</v>
      </c>
      <c r="C197" s="5" t="s">
        <v>19</v>
      </c>
      <c r="D197" s="5" t="s">
        <v>303</v>
      </c>
      <c r="E197" s="5" t="s">
        <v>20</v>
      </c>
      <c r="F197" s="5" t="s">
        <v>79</v>
      </c>
      <c r="G197" s="5" t="s">
        <v>13</v>
      </c>
      <c r="H197" s="1" t="s">
        <v>684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2.5" customHeight="1">
      <c r="A198" s="4">
        <v>194</v>
      </c>
      <c r="B198" s="5" t="s">
        <v>632</v>
      </c>
      <c r="C198" s="5" t="s">
        <v>633</v>
      </c>
      <c r="D198" s="5" t="s">
        <v>145</v>
      </c>
      <c r="E198" s="5" t="s">
        <v>20</v>
      </c>
      <c r="F198" s="5" t="s">
        <v>185</v>
      </c>
      <c r="G198" s="5" t="s">
        <v>634</v>
      </c>
      <c r="H198" s="1" t="s">
        <v>684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6.75" customHeight="1">
      <c r="A199" s="4">
        <v>195</v>
      </c>
      <c r="B199" s="18" t="s">
        <v>635</v>
      </c>
      <c r="C199" s="4" t="s">
        <v>636</v>
      </c>
      <c r="D199" s="4" t="s">
        <v>16</v>
      </c>
      <c r="E199" s="4" t="s">
        <v>148</v>
      </c>
      <c r="F199" s="4" t="s">
        <v>149</v>
      </c>
      <c r="G199" s="4" t="s">
        <v>13</v>
      </c>
      <c r="H199" s="1" t="s">
        <v>686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"/>
    </row>
    <row r="200" spans="1:26" ht="30.75" customHeight="1">
      <c r="A200" s="4">
        <v>196</v>
      </c>
      <c r="B200" s="4" t="s">
        <v>637</v>
      </c>
      <c r="C200" s="5" t="s">
        <v>638</v>
      </c>
      <c r="D200" s="5" t="s">
        <v>10</v>
      </c>
      <c r="E200" s="5" t="s">
        <v>57</v>
      </c>
      <c r="F200" s="5" t="s">
        <v>58</v>
      </c>
      <c r="G200" s="5" t="s">
        <v>130</v>
      </c>
      <c r="H200" s="1" t="s">
        <v>686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45.75" customHeight="1">
      <c r="A201" s="4">
        <v>197</v>
      </c>
      <c r="B201" s="5" t="s">
        <v>639</v>
      </c>
      <c r="C201" s="5" t="s">
        <v>640</v>
      </c>
      <c r="D201" s="5" t="s">
        <v>641</v>
      </c>
      <c r="E201" s="5" t="s">
        <v>57</v>
      </c>
      <c r="F201" s="5" t="s">
        <v>58</v>
      </c>
      <c r="G201" s="5" t="s">
        <v>642</v>
      </c>
      <c r="H201" s="1" t="s">
        <v>686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8.5" customHeight="1">
      <c r="A202" s="4">
        <v>198</v>
      </c>
      <c r="B202" s="5" t="s">
        <v>643</v>
      </c>
      <c r="C202" s="5" t="s">
        <v>644</v>
      </c>
      <c r="D202" s="5" t="s">
        <v>645</v>
      </c>
      <c r="E202" s="5"/>
      <c r="F202" s="5"/>
      <c r="G202" s="5" t="s">
        <v>646</v>
      </c>
      <c r="H202" s="1" t="s">
        <v>186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.75" customHeight="1">
      <c r="A203" s="4">
        <v>199</v>
      </c>
      <c r="B203" s="15" t="s">
        <v>647</v>
      </c>
      <c r="C203" s="5" t="s">
        <v>648</v>
      </c>
      <c r="D203" s="5" t="s">
        <v>340</v>
      </c>
      <c r="E203" s="5" t="s">
        <v>57</v>
      </c>
      <c r="F203" s="5" t="s">
        <v>58</v>
      </c>
      <c r="G203" s="5" t="s">
        <v>130</v>
      </c>
      <c r="H203" s="1" t="s">
        <v>686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6.25" customHeight="1">
      <c r="A204" s="4">
        <v>200</v>
      </c>
      <c r="B204" s="5" t="s">
        <v>649</v>
      </c>
      <c r="C204" s="5" t="s">
        <v>650</v>
      </c>
      <c r="D204" s="5" t="s">
        <v>16</v>
      </c>
      <c r="E204" s="5" t="s">
        <v>20</v>
      </c>
      <c r="F204" s="5" t="s">
        <v>79</v>
      </c>
      <c r="G204" s="5" t="s">
        <v>54</v>
      </c>
      <c r="H204" s="1" t="s">
        <v>684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6" customHeight="1">
      <c r="A205" s="4">
        <v>201</v>
      </c>
      <c r="B205" s="5" t="s">
        <v>651</v>
      </c>
      <c r="C205" s="10" t="s">
        <v>652</v>
      </c>
      <c r="D205" s="5" t="s">
        <v>102</v>
      </c>
      <c r="E205" s="5" t="s">
        <v>57</v>
      </c>
      <c r="F205" s="5" t="s">
        <v>149</v>
      </c>
      <c r="G205" s="5" t="s">
        <v>130</v>
      </c>
      <c r="H205" s="1" t="s">
        <v>684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71.25" customHeight="1">
      <c r="A206" s="4">
        <v>202</v>
      </c>
      <c r="B206" s="5" t="s">
        <v>653</v>
      </c>
      <c r="C206" s="5" t="s">
        <v>654</v>
      </c>
      <c r="D206" s="5" t="s">
        <v>109</v>
      </c>
      <c r="E206" s="5" t="s">
        <v>57</v>
      </c>
      <c r="F206" s="5" t="s">
        <v>655</v>
      </c>
      <c r="G206" s="5" t="s">
        <v>150</v>
      </c>
      <c r="H206" s="1" t="s">
        <v>686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9.25" customHeight="1">
      <c r="A207" s="4">
        <v>203</v>
      </c>
      <c r="B207" s="5" t="s">
        <v>656</v>
      </c>
      <c r="C207" s="5" t="s">
        <v>657</v>
      </c>
      <c r="D207" s="5" t="s">
        <v>16</v>
      </c>
      <c r="E207" s="5" t="s">
        <v>11</v>
      </c>
      <c r="F207" s="5" t="s">
        <v>185</v>
      </c>
      <c r="G207" s="5" t="s">
        <v>150</v>
      </c>
      <c r="H207" s="1" t="s">
        <v>684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3" customHeight="1">
      <c r="A208" s="4">
        <v>204</v>
      </c>
      <c r="B208" s="5" t="s">
        <v>658</v>
      </c>
      <c r="C208" s="5" t="s">
        <v>659</v>
      </c>
      <c r="D208" s="5" t="s">
        <v>16</v>
      </c>
      <c r="E208" s="5" t="s">
        <v>63</v>
      </c>
      <c r="F208" s="5" t="s">
        <v>179</v>
      </c>
      <c r="G208" s="5" t="s">
        <v>660</v>
      </c>
      <c r="H208" s="1" t="s">
        <v>186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3" customHeight="1">
      <c r="A209" s="4">
        <v>205</v>
      </c>
      <c r="B209" s="25" t="s">
        <v>661</v>
      </c>
      <c r="C209" s="33" t="s">
        <v>658</v>
      </c>
      <c r="D209" s="5" t="s">
        <v>16</v>
      </c>
      <c r="E209" s="5" t="s">
        <v>63</v>
      </c>
      <c r="F209" s="5" t="s">
        <v>179</v>
      </c>
      <c r="G209" s="5" t="s">
        <v>13</v>
      </c>
      <c r="H209" s="1" t="s">
        <v>186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4">
        <v>206</v>
      </c>
      <c r="B210" s="5" t="s">
        <v>662</v>
      </c>
      <c r="C210" s="5" t="s">
        <v>663</v>
      </c>
      <c r="D210" s="5" t="s">
        <v>664</v>
      </c>
      <c r="E210" s="5" t="s">
        <v>11</v>
      </c>
      <c r="F210" s="5" t="s">
        <v>79</v>
      </c>
      <c r="G210" s="5" t="s">
        <v>13</v>
      </c>
      <c r="H210" s="2" t="s">
        <v>684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32.25" customHeight="1">
      <c r="A211" s="4">
        <v>207</v>
      </c>
      <c r="B211" s="5" t="s">
        <v>665</v>
      </c>
      <c r="C211" s="5" t="s">
        <v>666</v>
      </c>
      <c r="D211" s="5" t="s">
        <v>667</v>
      </c>
      <c r="E211" s="5" t="s">
        <v>57</v>
      </c>
      <c r="F211" s="5" t="s">
        <v>58</v>
      </c>
      <c r="G211" s="5" t="s">
        <v>668</v>
      </c>
      <c r="H211" s="1" t="s">
        <v>686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customHeight="1">
      <c r="A212" s="59" t="s">
        <v>669</v>
      </c>
      <c r="B212" s="51"/>
      <c r="C212" s="51"/>
      <c r="D212" s="51"/>
      <c r="E212" s="51"/>
      <c r="F212" s="51"/>
      <c r="G212" s="5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59" t="s">
        <v>670</v>
      </c>
      <c r="B213" s="51"/>
      <c r="C213" s="51"/>
      <c r="D213" s="51"/>
      <c r="E213" s="51"/>
      <c r="F213" s="51"/>
      <c r="G213" s="5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59" t="s">
        <v>671</v>
      </c>
      <c r="B214" s="51"/>
      <c r="C214" s="51"/>
      <c r="D214" s="51"/>
      <c r="E214" s="51"/>
      <c r="F214" s="51"/>
      <c r="G214" s="5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59" t="s">
        <v>672</v>
      </c>
      <c r="B215" s="51"/>
      <c r="C215" s="51"/>
      <c r="D215" s="51"/>
      <c r="E215" s="51"/>
      <c r="F215" s="51"/>
      <c r="G215" s="5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60" t="s">
        <v>673</v>
      </c>
      <c r="B216" s="51"/>
      <c r="C216" s="51"/>
      <c r="D216" s="51"/>
      <c r="E216" s="51"/>
      <c r="F216" s="51"/>
      <c r="G216" s="5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0.25" customHeight="1">
      <c r="A217" s="50" t="s">
        <v>674</v>
      </c>
      <c r="B217" s="51"/>
      <c r="C217" s="51"/>
      <c r="D217" s="51"/>
      <c r="E217" s="51"/>
      <c r="F217" s="51"/>
      <c r="G217" s="5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2.25" customHeight="1">
      <c r="A218" s="1"/>
      <c r="B218" s="1"/>
      <c r="C218" s="1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"/>
    </row>
    <row r="220" spans="1:26" ht="14.25" customHeight="1">
      <c r="A220" s="1"/>
      <c r="B220" s="3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"/>
    </row>
    <row r="221" spans="1:26" ht="14.25" customHeight="1">
      <c r="A221" s="1"/>
      <c r="B221" s="3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"/>
    </row>
    <row r="222" spans="1:26" ht="14.25" customHeight="1">
      <c r="A222" s="1"/>
      <c r="B222" s="3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"/>
    </row>
    <row r="223" spans="1:26" ht="14.25" customHeight="1">
      <c r="A223" s="1"/>
      <c r="B223" s="3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"/>
    </row>
    <row r="224" spans="1:26" ht="14.25" customHeight="1">
      <c r="A224" s="1"/>
      <c r="B224" s="3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"/>
    </row>
    <row r="225" spans="1:26" ht="14.25" customHeight="1">
      <c r="A225" s="1"/>
      <c r="B225" s="3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"/>
    </row>
    <row r="226" spans="1:26" ht="14.25" customHeight="1">
      <c r="A226" s="1"/>
      <c r="B226" s="3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"/>
    </row>
    <row r="227" spans="1:26" ht="14.25" customHeight="1">
      <c r="A227" s="1"/>
      <c r="B227" s="3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"/>
    </row>
    <row r="228" spans="1:26" ht="14.25" customHeight="1">
      <c r="A228" s="1"/>
      <c r="B228" s="3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"/>
    </row>
    <row r="229" spans="1:26" ht="14.25" customHeight="1">
      <c r="A229" s="1"/>
      <c r="B229" s="3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"/>
    </row>
    <row r="230" spans="1:26" ht="14.25" customHeight="1">
      <c r="A230" s="1"/>
      <c r="B230" s="3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"/>
    </row>
    <row r="231" spans="1:26" ht="14.25" customHeight="1">
      <c r="A231" s="1"/>
      <c r="B231" s="3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"/>
    </row>
    <row r="329" spans="1:26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1"/>
      <c r="B416" s="2"/>
      <c r="C416" s="2"/>
      <c r="D416" s="2"/>
      <c r="E416" s="2"/>
      <c r="F416" s="2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1"/>
      <c r="B417" s="2"/>
      <c r="C417" s="2"/>
      <c r="D417" s="2"/>
      <c r="E417" s="2"/>
      <c r="F417" s="2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1"/>
      <c r="B418" s="2"/>
      <c r="C418" s="2"/>
      <c r="D418" s="2"/>
      <c r="E418" s="2"/>
      <c r="F418" s="2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1"/>
      <c r="B419" s="2"/>
      <c r="C419" s="2"/>
      <c r="D419" s="2"/>
      <c r="E419" s="2"/>
      <c r="F419" s="2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1"/>
      <c r="B420" s="2"/>
      <c r="C420" s="2"/>
      <c r="D420" s="2"/>
      <c r="E420" s="2"/>
      <c r="F420" s="2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1"/>
      <c r="B421" s="2"/>
      <c r="C421" s="2"/>
      <c r="D421" s="2"/>
      <c r="E421" s="2"/>
      <c r="F421" s="2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1"/>
      <c r="B422" s="2"/>
      <c r="C422" s="2"/>
      <c r="D422" s="2"/>
      <c r="E422" s="2"/>
      <c r="F422" s="2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1"/>
      <c r="B423" s="2"/>
      <c r="C423" s="2"/>
      <c r="D423" s="2"/>
      <c r="E423" s="2"/>
      <c r="F423" s="2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1"/>
      <c r="B424" s="2"/>
      <c r="C424" s="2"/>
      <c r="D424" s="2"/>
      <c r="E424" s="2"/>
      <c r="F424" s="2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1"/>
      <c r="B425" s="2"/>
      <c r="C425" s="2"/>
      <c r="D425" s="2"/>
      <c r="E425" s="2"/>
      <c r="F425" s="2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1"/>
      <c r="B426" s="2"/>
      <c r="C426" s="2"/>
      <c r="D426" s="2"/>
      <c r="E426" s="2"/>
      <c r="F426" s="2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1"/>
      <c r="B427" s="2"/>
      <c r="C427" s="2"/>
      <c r="D427" s="2"/>
      <c r="E427" s="2"/>
      <c r="F427" s="2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1"/>
      <c r="B428" s="2"/>
      <c r="C428" s="2"/>
      <c r="D428" s="2"/>
      <c r="E428" s="2"/>
      <c r="F428" s="2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1"/>
      <c r="B429" s="2"/>
      <c r="C429" s="2"/>
      <c r="D429" s="2"/>
      <c r="E429" s="2"/>
      <c r="F429" s="2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1"/>
      <c r="B430" s="2"/>
      <c r="C430" s="2"/>
      <c r="D430" s="2"/>
      <c r="E430" s="2"/>
      <c r="F430" s="2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1"/>
      <c r="B431" s="2"/>
      <c r="C431" s="2"/>
      <c r="D431" s="2"/>
      <c r="E431" s="2"/>
      <c r="F431" s="2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1"/>
      <c r="B432" s="2"/>
      <c r="C432" s="2"/>
      <c r="D432" s="2"/>
      <c r="E432" s="2"/>
      <c r="F432" s="2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1"/>
      <c r="B433" s="2"/>
      <c r="C433" s="2"/>
      <c r="D433" s="2"/>
      <c r="E433" s="2"/>
      <c r="F433" s="2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1"/>
      <c r="B434" s="2"/>
      <c r="C434" s="2"/>
      <c r="D434" s="2"/>
      <c r="E434" s="2"/>
      <c r="F434" s="2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1"/>
      <c r="B435" s="2"/>
      <c r="C435" s="2"/>
      <c r="D435" s="2"/>
      <c r="E435" s="2"/>
      <c r="F435" s="2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1"/>
      <c r="B436" s="2"/>
      <c r="C436" s="2"/>
      <c r="D436" s="2"/>
      <c r="E436" s="2"/>
      <c r="F436" s="2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1"/>
      <c r="B437" s="2"/>
      <c r="C437" s="2"/>
      <c r="D437" s="2"/>
      <c r="E437" s="2"/>
      <c r="F437" s="2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1"/>
      <c r="B438" s="2"/>
      <c r="C438" s="2"/>
      <c r="D438" s="2"/>
      <c r="E438" s="2"/>
      <c r="F438" s="2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1"/>
      <c r="B439" s="2"/>
      <c r="C439" s="2"/>
      <c r="D439" s="2"/>
      <c r="E439" s="2"/>
      <c r="F439" s="2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1"/>
      <c r="B440" s="2"/>
      <c r="C440" s="2"/>
      <c r="D440" s="2"/>
      <c r="E440" s="2"/>
      <c r="F440" s="2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1"/>
      <c r="B441" s="2"/>
      <c r="C441" s="2"/>
      <c r="D441" s="2"/>
      <c r="E441" s="2"/>
      <c r="F441" s="2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1"/>
      <c r="B442" s="2"/>
      <c r="C442" s="2"/>
      <c r="D442" s="2"/>
      <c r="E442" s="2"/>
      <c r="F442" s="2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1"/>
      <c r="B443" s="2"/>
      <c r="C443" s="2"/>
      <c r="D443" s="2"/>
      <c r="E443" s="2"/>
      <c r="F443" s="2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1"/>
      <c r="B444" s="2"/>
      <c r="C444" s="2"/>
      <c r="D444" s="2"/>
      <c r="E444" s="2"/>
      <c r="F444" s="2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1"/>
      <c r="B445" s="2"/>
      <c r="C445" s="2"/>
      <c r="D445" s="2"/>
      <c r="E445" s="2"/>
      <c r="F445" s="2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1"/>
      <c r="B446" s="2"/>
      <c r="C446" s="2"/>
      <c r="D446" s="2"/>
      <c r="E446" s="2"/>
      <c r="F446" s="2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1"/>
      <c r="B447" s="2"/>
      <c r="C447" s="2"/>
      <c r="D447" s="2"/>
      <c r="E447" s="2"/>
      <c r="F447" s="2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1"/>
      <c r="B448" s="2"/>
      <c r="C448" s="2"/>
      <c r="D448" s="2"/>
      <c r="E448" s="2"/>
      <c r="F448" s="2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1"/>
      <c r="B449" s="2"/>
      <c r="C449" s="2"/>
      <c r="D449" s="2"/>
      <c r="E449" s="2"/>
      <c r="F449" s="2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1"/>
      <c r="B450" s="2"/>
      <c r="C450" s="2"/>
      <c r="D450" s="2"/>
      <c r="E450" s="2"/>
      <c r="F450" s="2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1"/>
      <c r="B451" s="2"/>
      <c r="C451" s="2"/>
      <c r="D451" s="2"/>
      <c r="E451" s="2"/>
      <c r="F451" s="2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1"/>
      <c r="B452" s="2"/>
      <c r="C452" s="2"/>
      <c r="D452" s="2"/>
      <c r="E452" s="2"/>
      <c r="F452" s="2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1"/>
      <c r="B453" s="2"/>
      <c r="C453" s="2"/>
      <c r="D453" s="2"/>
      <c r="E453" s="2"/>
      <c r="F453" s="2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1"/>
      <c r="B454" s="2"/>
      <c r="C454" s="2"/>
      <c r="D454" s="2"/>
      <c r="E454" s="2"/>
      <c r="F454" s="2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1"/>
      <c r="B455" s="2"/>
      <c r="C455" s="2"/>
      <c r="D455" s="2"/>
      <c r="E455" s="2"/>
      <c r="F455" s="2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1"/>
      <c r="B456" s="2"/>
      <c r="C456" s="2"/>
      <c r="D456" s="2"/>
      <c r="E456" s="2"/>
      <c r="F456" s="2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1"/>
      <c r="B457" s="2"/>
      <c r="C457" s="2"/>
      <c r="D457" s="2"/>
      <c r="E457" s="2"/>
      <c r="F457" s="2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1"/>
      <c r="B458" s="2"/>
      <c r="C458" s="2"/>
      <c r="D458" s="2"/>
      <c r="E458" s="2"/>
      <c r="F458" s="2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1"/>
      <c r="B459" s="2"/>
      <c r="C459" s="2"/>
      <c r="D459" s="2"/>
      <c r="E459" s="2"/>
      <c r="F459" s="2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1"/>
      <c r="B460" s="2"/>
      <c r="C460" s="2"/>
      <c r="D460" s="2"/>
      <c r="E460" s="2"/>
      <c r="F460" s="2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1"/>
      <c r="B461" s="2"/>
      <c r="C461" s="2"/>
      <c r="D461" s="2"/>
      <c r="E461" s="2"/>
      <c r="F461" s="2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1"/>
      <c r="B462" s="2"/>
      <c r="C462" s="2"/>
      <c r="D462" s="2"/>
      <c r="E462" s="2"/>
      <c r="F462" s="2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1"/>
      <c r="B463" s="2"/>
      <c r="C463" s="2"/>
      <c r="D463" s="2"/>
      <c r="E463" s="2"/>
      <c r="F463" s="2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1"/>
      <c r="B464" s="2"/>
      <c r="C464" s="2"/>
      <c r="D464" s="2"/>
      <c r="E464" s="2"/>
      <c r="F464" s="2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1"/>
      <c r="B465" s="2"/>
      <c r="C465" s="2"/>
      <c r="D465" s="2"/>
      <c r="E465" s="2"/>
      <c r="F465" s="2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1"/>
      <c r="B466" s="2"/>
      <c r="C466" s="2"/>
      <c r="D466" s="2"/>
      <c r="E466" s="2"/>
      <c r="F466" s="2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1"/>
      <c r="B467" s="2"/>
      <c r="C467" s="2"/>
      <c r="D467" s="2"/>
      <c r="E467" s="2"/>
      <c r="F467" s="2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1"/>
      <c r="B468" s="2"/>
      <c r="C468" s="2"/>
      <c r="D468" s="2"/>
      <c r="E468" s="2"/>
      <c r="F468" s="2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1"/>
      <c r="B469" s="2"/>
      <c r="C469" s="2"/>
      <c r="D469" s="2"/>
      <c r="E469" s="2"/>
      <c r="F469" s="2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1"/>
      <c r="B470" s="2"/>
      <c r="C470" s="2"/>
      <c r="D470" s="2"/>
      <c r="E470" s="2"/>
      <c r="F470" s="2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1"/>
      <c r="B471" s="2"/>
      <c r="C471" s="2"/>
      <c r="D471" s="2"/>
      <c r="E471" s="2"/>
      <c r="F471" s="2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1"/>
      <c r="B472" s="2"/>
      <c r="C472" s="2"/>
      <c r="D472" s="2"/>
      <c r="E472" s="2"/>
      <c r="F472" s="2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1"/>
      <c r="B473" s="2"/>
      <c r="C473" s="2"/>
      <c r="D473" s="2"/>
      <c r="E473" s="2"/>
      <c r="F473" s="2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1"/>
      <c r="B474" s="2"/>
      <c r="C474" s="2"/>
      <c r="D474" s="2"/>
      <c r="E474" s="2"/>
      <c r="F474" s="2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1"/>
      <c r="B475" s="2"/>
      <c r="C475" s="2"/>
      <c r="D475" s="2"/>
      <c r="E475" s="2"/>
      <c r="F475" s="2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1"/>
      <c r="B476" s="2"/>
      <c r="C476" s="2"/>
      <c r="D476" s="2"/>
      <c r="E476" s="2"/>
      <c r="F476" s="2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1"/>
      <c r="B477" s="2"/>
      <c r="C477" s="2"/>
      <c r="D477" s="2"/>
      <c r="E477" s="2"/>
      <c r="F477" s="2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1"/>
      <c r="B478" s="2"/>
      <c r="C478" s="2"/>
      <c r="D478" s="2"/>
      <c r="E478" s="2"/>
      <c r="F478" s="2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1"/>
      <c r="B479" s="2"/>
      <c r="C479" s="2"/>
      <c r="D479" s="2"/>
      <c r="E479" s="2"/>
      <c r="F479" s="2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1"/>
      <c r="B480" s="2"/>
      <c r="C480" s="2"/>
      <c r="D480" s="2"/>
      <c r="E480" s="2"/>
      <c r="F480" s="2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1"/>
      <c r="B481" s="2"/>
      <c r="C481" s="2"/>
      <c r="D481" s="2"/>
      <c r="E481" s="2"/>
      <c r="F481" s="2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1"/>
      <c r="B482" s="2"/>
      <c r="C482" s="2"/>
      <c r="D482" s="2"/>
      <c r="E482" s="2"/>
      <c r="F482" s="2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1"/>
      <c r="B483" s="2"/>
      <c r="C483" s="2"/>
      <c r="D483" s="2"/>
      <c r="E483" s="2"/>
      <c r="F483" s="2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1"/>
      <c r="B484" s="2"/>
      <c r="C484" s="2"/>
      <c r="D484" s="2"/>
      <c r="E484" s="2"/>
      <c r="F484" s="2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1"/>
      <c r="B485" s="2"/>
      <c r="C485" s="2"/>
      <c r="D485" s="2"/>
      <c r="E485" s="2"/>
      <c r="F485" s="2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1"/>
      <c r="B486" s="2"/>
      <c r="C486" s="2"/>
      <c r="D486" s="2"/>
      <c r="E486" s="2"/>
      <c r="F486" s="2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1"/>
      <c r="B487" s="2"/>
      <c r="C487" s="2"/>
      <c r="D487" s="2"/>
      <c r="E487" s="2"/>
      <c r="F487" s="2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1"/>
      <c r="B488" s="2"/>
      <c r="C488" s="2"/>
      <c r="D488" s="2"/>
      <c r="E488" s="2"/>
      <c r="F488" s="2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1"/>
      <c r="B489" s="2"/>
      <c r="C489" s="2"/>
      <c r="D489" s="2"/>
      <c r="E489" s="2"/>
      <c r="F489" s="2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1"/>
      <c r="B490" s="2"/>
      <c r="C490" s="2"/>
      <c r="D490" s="2"/>
      <c r="E490" s="2"/>
      <c r="F490" s="2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1"/>
      <c r="B491" s="2"/>
      <c r="C491" s="2"/>
      <c r="D491" s="2"/>
      <c r="E491" s="2"/>
      <c r="F491" s="2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1"/>
      <c r="B492" s="2"/>
      <c r="C492" s="2"/>
      <c r="D492" s="2"/>
      <c r="E492" s="2"/>
      <c r="F492" s="2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1"/>
      <c r="B493" s="2"/>
      <c r="C493" s="2"/>
      <c r="D493" s="2"/>
      <c r="E493" s="2"/>
      <c r="F493" s="2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1"/>
      <c r="B494" s="2"/>
      <c r="C494" s="2"/>
      <c r="D494" s="2"/>
      <c r="E494" s="2"/>
      <c r="F494" s="2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1"/>
      <c r="B495" s="2"/>
      <c r="C495" s="2"/>
      <c r="D495" s="2"/>
      <c r="E495" s="2"/>
      <c r="F495" s="2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1"/>
      <c r="B496" s="2"/>
      <c r="C496" s="2"/>
      <c r="D496" s="2"/>
      <c r="E496" s="2"/>
      <c r="F496" s="2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1"/>
      <c r="B497" s="2"/>
      <c r="C497" s="2"/>
      <c r="D497" s="2"/>
      <c r="E497" s="2"/>
      <c r="F497" s="2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1"/>
      <c r="B498" s="2"/>
      <c r="C498" s="2"/>
      <c r="D498" s="2"/>
      <c r="E498" s="2"/>
      <c r="F498" s="2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1"/>
      <c r="B499" s="2"/>
      <c r="C499" s="2"/>
      <c r="D499" s="2"/>
      <c r="E499" s="2"/>
      <c r="F499" s="2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1"/>
      <c r="B500" s="2"/>
      <c r="C500" s="2"/>
      <c r="D500" s="2"/>
      <c r="E500" s="2"/>
      <c r="F500" s="2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1"/>
      <c r="B501" s="2"/>
      <c r="C501" s="2"/>
      <c r="D501" s="2"/>
      <c r="E501" s="2"/>
      <c r="F501" s="2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1"/>
      <c r="B502" s="2"/>
      <c r="C502" s="2"/>
      <c r="D502" s="2"/>
      <c r="E502" s="2"/>
      <c r="F502" s="2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1"/>
      <c r="B503" s="2"/>
      <c r="C503" s="2"/>
      <c r="D503" s="2"/>
      <c r="E503" s="2"/>
      <c r="F503" s="2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1"/>
      <c r="B504" s="2"/>
      <c r="C504" s="2"/>
      <c r="D504" s="2"/>
      <c r="E504" s="2"/>
      <c r="F504" s="2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1"/>
      <c r="B505" s="2"/>
      <c r="C505" s="2"/>
      <c r="D505" s="2"/>
      <c r="E505" s="2"/>
      <c r="F505" s="2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1"/>
      <c r="B506" s="2"/>
      <c r="C506" s="2"/>
      <c r="D506" s="2"/>
      <c r="E506" s="2"/>
      <c r="F506" s="2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1"/>
      <c r="B507" s="2"/>
      <c r="C507" s="2"/>
      <c r="D507" s="2"/>
      <c r="E507" s="2"/>
      <c r="F507" s="2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1"/>
      <c r="B508" s="2"/>
      <c r="C508" s="2"/>
      <c r="D508" s="2"/>
      <c r="E508" s="2"/>
      <c r="F508" s="2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1"/>
      <c r="B509" s="2"/>
      <c r="C509" s="2"/>
      <c r="D509" s="2"/>
      <c r="E509" s="2"/>
      <c r="F509" s="2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1"/>
      <c r="B510" s="2"/>
      <c r="C510" s="2"/>
      <c r="D510" s="2"/>
      <c r="E510" s="2"/>
      <c r="F510" s="2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1"/>
      <c r="B511" s="2"/>
      <c r="C511" s="2"/>
      <c r="D511" s="2"/>
      <c r="E511" s="2"/>
      <c r="F511" s="2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1"/>
      <c r="B512" s="2"/>
      <c r="C512" s="2"/>
      <c r="D512" s="2"/>
      <c r="E512" s="2"/>
      <c r="F512" s="2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1"/>
      <c r="B513" s="2"/>
      <c r="C513" s="2"/>
      <c r="D513" s="2"/>
      <c r="E513" s="2"/>
      <c r="F513" s="2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1"/>
      <c r="B514" s="2"/>
      <c r="C514" s="2"/>
      <c r="D514" s="2"/>
      <c r="E514" s="2"/>
      <c r="F514" s="2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1"/>
      <c r="B515" s="2"/>
      <c r="C515" s="2"/>
      <c r="D515" s="2"/>
      <c r="E515" s="2"/>
      <c r="F515" s="2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1"/>
      <c r="B516" s="2"/>
      <c r="C516" s="2"/>
      <c r="D516" s="2"/>
      <c r="E516" s="2"/>
      <c r="F516" s="2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1"/>
      <c r="B517" s="2"/>
      <c r="C517" s="2"/>
      <c r="D517" s="2"/>
      <c r="E517" s="2"/>
      <c r="F517" s="2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1"/>
      <c r="B518" s="2"/>
      <c r="C518" s="2"/>
      <c r="D518" s="2"/>
      <c r="E518" s="2"/>
      <c r="F518" s="2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1"/>
      <c r="B519" s="2"/>
      <c r="C519" s="2"/>
      <c r="D519" s="2"/>
      <c r="E519" s="2"/>
      <c r="F519" s="2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1"/>
      <c r="B520" s="2"/>
      <c r="C520" s="2"/>
      <c r="D520" s="2"/>
      <c r="E520" s="2"/>
      <c r="F520" s="2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1"/>
      <c r="B521" s="2"/>
      <c r="C521" s="2"/>
      <c r="D521" s="2"/>
      <c r="E521" s="2"/>
      <c r="F521" s="2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1"/>
      <c r="B522" s="2"/>
      <c r="C522" s="2"/>
      <c r="D522" s="2"/>
      <c r="E522" s="2"/>
      <c r="F522" s="2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1"/>
      <c r="B523" s="2"/>
      <c r="C523" s="2"/>
      <c r="D523" s="2"/>
      <c r="E523" s="2"/>
      <c r="F523" s="2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1"/>
      <c r="B524" s="2"/>
      <c r="C524" s="2"/>
      <c r="D524" s="2"/>
      <c r="E524" s="2"/>
      <c r="F524" s="2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1"/>
      <c r="B525" s="2"/>
      <c r="C525" s="2"/>
      <c r="D525" s="2"/>
      <c r="E525" s="2"/>
      <c r="F525" s="2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1"/>
      <c r="B526" s="2"/>
      <c r="C526" s="2"/>
      <c r="D526" s="2"/>
      <c r="E526" s="2"/>
      <c r="F526" s="2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1"/>
      <c r="B527" s="2"/>
      <c r="C527" s="2"/>
      <c r="D527" s="2"/>
      <c r="E527" s="2"/>
      <c r="F527" s="2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1"/>
      <c r="B528" s="2"/>
      <c r="C528" s="2"/>
      <c r="D528" s="2"/>
      <c r="E528" s="2"/>
      <c r="F528" s="2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1"/>
      <c r="B529" s="2"/>
      <c r="C529" s="2"/>
      <c r="D529" s="2"/>
      <c r="E529" s="2"/>
      <c r="F529" s="2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1"/>
      <c r="B530" s="2"/>
      <c r="C530" s="2"/>
      <c r="D530" s="2"/>
      <c r="E530" s="2"/>
      <c r="F530" s="2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1"/>
      <c r="B531" s="2"/>
      <c r="C531" s="2"/>
      <c r="D531" s="2"/>
      <c r="E531" s="2"/>
      <c r="F531" s="2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1"/>
      <c r="B532" s="2"/>
      <c r="C532" s="2"/>
      <c r="D532" s="2"/>
      <c r="E532" s="2"/>
      <c r="F532" s="2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1"/>
      <c r="B533" s="2"/>
      <c r="C533" s="2"/>
      <c r="D533" s="2"/>
      <c r="E533" s="2"/>
      <c r="F533" s="2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1"/>
      <c r="B534" s="2"/>
      <c r="C534" s="2"/>
      <c r="D534" s="2"/>
      <c r="E534" s="2"/>
      <c r="F534" s="2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1"/>
      <c r="B535" s="2"/>
      <c r="C535" s="2"/>
      <c r="D535" s="2"/>
      <c r="E535" s="2"/>
      <c r="F535" s="2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1"/>
      <c r="B536" s="2"/>
      <c r="C536" s="2"/>
      <c r="D536" s="2"/>
      <c r="E536" s="2"/>
      <c r="F536" s="2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1"/>
      <c r="B537" s="2"/>
      <c r="C537" s="2"/>
      <c r="D537" s="2"/>
      <c r="E537" s="2"/>
      <c r="F537" s="2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1"/>
      <c r="B538" s="2"/>
      <c r="C538" s="2"/>
      <c r="D538" s="2"/>
      <c r="E538" s="2"/>
      <c r="F538" s="2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1"/>
      <c r="B539" s="2"/>
      <c r="C539" s="2"/>
      <c r="D539" s="2"/>
      <c r="E539" s="2"/>
      <c r="F539" s="2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1"/>
      <c r="B540" s="2"/>
      <c r="C540" s="2"/>
      <c r="D540" s="2"/>
      <c r="E540" s="2"/>
      <c r="F540" s="2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1"/>
      <c r="B541" s="2"/>
      <c r="C541" s="2"/>
      <c r="D541" s="2"/>
      <c r="E541" s="2"/>
      <c r="F541" s="2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1"/>
      <c r="B542" s="2"/>
      <c r="C542" s="2"/>
      <c r="D542" s="2"/>
      <c r="E542" s="2"/>
      <c r="F542" s="2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1"/>
      <c r="B543" s="2"/>
      <c r="C543" s="2"/>
      <c r="D543" s="2"/>
      <c r="E543" s="2"/>
      <c r="F543" s="2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1"/>
      <c r="B544" s="2"/>
      <c r="C544" s="2"/>
      <c r="D544" s="2"/>
      <c r="E544" s="2"/>
      <c r="F544" s="2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1"/>
      <c r="B545" s="2"/>
      <c r="C545" s="2"/>
      <c r="D545" s="2"/>
      <c r="E545" s="2"/>
      <c r="F545" s="2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1"/>
      <c r="B546" s="2"/>
      <c r="C546" s="2"/>
      <c r="D546" s="2"/>
      <c r="E546" s="2"/>
      <c r="F546" s="2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1"/>
      <c r="B547" s="2"/>
      <c r="C547" s="2"/>
      <c r="D547" s="2"/>
      <c r="E547" s="2"/>
      <c r="F547" s="2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1"/>
      <c r="B548" s="2"/>
      <c r="C548" s="2"/>
      <c r="D548" s="2"/>
      <c r="E548" s="2"/>
      <c r="F548" s="2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1"/>
      <c r="B549" s="2"/>
      <c r="C549" s="2"/>
      <c r="D549" s="2"/>
      <c r="E549" s="2"/>
      <c r="F549" s="2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1"/>
      <c r="B550" s="2"/>
      <c r="C550" s="2"/>
      <c r="D550" s="2"/>
      <c r="E550" s="2"/>
      <c r="F550" s="2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1"/>
      <c r="B551" s="2"/>
      <c r="C551" s="2"/>
      <c r="D551" s="2"/>
      <c r="E551" s="2"/>
      <c r="F551" s="2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1"/>
      <c r="B552" s="2"/>
      <c r="C552" s="2"/>
      <c r="D552" s="2"/>
      <c r="E552" s="2"/>
      <c r="F552" s="2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1"/>
      <c r="B553" s="2"/>
      <c r="C553" s="2"/>
      <c r="D553" s="2"/>
      <c r="E553" s="2"/>
      <c r="F553" s="2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1"/>
      <c r="B554" s="2"/>
      <c r="C554" s="2"/>
      <c r="D554" s="2"/>
      <c r="E554" s="2"/>
      <c r="F554" s="2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1"/>
      <c r="B555" s="2"/>
      <c r="C555" s="2"/>
      <c r="D555" s="2"/>
      <c r="E555" s="2"/>
      <c r="F555" s="2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1"/>
      <c r="B556" s="2"/>
      <c r="C556" s="2"/>
      <c r="D556" s="2"/>
      <c r="E556" s="2"/>
      <c r="F556" s="2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1"/>
      <c r="B557" s="2"/>
      <c r="C557" s="2"/>
      <c r="D557" s="2"/>
      <c r="E557" s="2"/>
      <c r="F557" s="2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1"/>
      <c r="B558" s="2"/>
      <c r="C558" s="2"/>
      <c r="D558" s="2"/>
      <c r="E558" s="2"/>
      <c r="F558" s="2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1"/>
      <c r="B559" s="2"/>
      <c r="C559" s="2"/>
      <c r="D559" s="2"/>
      <c r="E559" s="2"/>
      <c r="F559" s="2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1"/>
      <c r="B560" s="2"/>
      <c r="C560" s="2"/>
      <c r="D560" s="2"/>
      <c r="E560" s="2"/>
      <c r="F560" s="2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1"/>
      <c r="B561" s="2"/>
      <c r="C561" s="2"/>
      <c r="D561" s="2"/>
      <c r="E561" s="2"/>
      <c r="F561" s="2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1"/>
      <c r="B562" s="2"/>
      <c r="C562" s="2"/>
      <c r="D562" s="2"/>
      <c r="E562" s="2"/>
      <c r="F562" s="2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1"/>
      <c r="B563" s="2"/>
      <c r="C563" s="2"/>
      <c r="D563" s="2"/>
      <c r="E563" s="2"/>
      <c r="F563" s="2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1"/>
      <c r="B564" s="2"/>
      <c r="C564" s="2"/>
      <c r="D564" s="2"/>
      <c r="E564" s="2"/>
      <c r="F564" s="2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1"/>
      <c r="B565" s="2"/>
      <c r="C565" s="2"/>
      <c r="D565" s="2"/>
      <c r="E565" s="2"/>
      <c r="F565" s="2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1"/>
      <c r="B566" s="2"/>
      <c r="C566" s="2"/>
      <c r="D566" s="2"/>
      <c r="E566" s="2"/>
      <c r="F566" s="2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1"/>
      <c r="B567" s="2"/>
      <c r="C567" s="2"/>
      <c r="D567" s="2"/>
      <c r="E567" s="2"/>
      <c r="F567" s="2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1"/>
      <c r="B568" s="2"/>
      <c r="C568" s="2"/>
      <c r="D568" s="2"/>
      <c r="E568" s="2"/>
      <c r="F568" s="2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1"/>
      <c r="B569" s="2"/>
      <c r="C569" s="2"/>
      <c r="D569" s="2"/>
      <c r="E569" s="2"/>
      <c r="F569" s="2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1"/>
      <c r="B570" s="2"/>
      <c r="C570" s="2"/>
      <c r="D570" s="2"/>
      <c r="E570" s="2"/>
      <c r="F570" s="2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1"/>
      <c r="B571" s="2"/>
      <c r="C571" s="2"/>
      <c r="D571" s="2"/>
      <c r="E571" s="2"/>
      <c r="F571" s="2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1"/>
      <c r="B572" s="2"/>
      <c r="C572" s="2"/>
      <c r="D572" s="2"/>
      <c r="E572" s="2"/>
      <c r="F572" s="2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1"/>
      <c r="B573" s="2"/>
      <c r="C573" s="2"/>
      <c r="D573" s="2"/>
      <c r="E573" s="2"/>
      <c r="F573" s="2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1"/>
      <c r="B574" s="2"/>
      <c r="C574" s="2"/>
      <c r="D574" s="2"/>
      <c r="E574" s="2"/>
      <c r="F574" s="2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1"/>
      <c r="B575" s="2"/>
      <c r="C575" s="2"/>
      <c r="D575" s="2"/>
      <c r="E575" s="2"/>
      <c r="F575" s="2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1"/>
      <c r="B576" s="2"/>
      <c r="C576" s="2"/>
      <c r="D576" s="2"/>
      <c r="E576" s="2"/>
      <c r="F576" s="2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1"/>
      <c r="B577" s="2"/>
      <c r="C577" s="2"/>
      <c r="D577" s="2"/>
      <c r="E577" s="2"/>
      <c r="F577" s="2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1"/>
      <c r="B578" s="2"/>
      <c r="C578" s="2"/>
      <c r="D578" s="2"/>
      <c r="E578" s="2"/>
      <c r="F578" s="2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1"/>
      <c r="B579" s="2"/>
      <c r="C579" s="2"/>
      <c r="D579" s="2"/>
      <c r="E579" s="2"/>
      <c r="F579" s="2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1"/>
      <c r="B580" s="2"/>
      <c r="C580" s="2"/>
      <c r="D580" s="2"/>
      <c r="E580" s="2"/>
      <c r="F580" s="2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1"/>
      <c r="B581" s="2"/>
      <c r="C581" s="2"/>
      <c r="D581" s="2"/>
      <c r="E581" s="2"/>
      <c r="F581" s="2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1"/>
      <c r="B582" s="2"/>
      <c r="C582" s="2"/>
      <c r="D582" s="2"/>
      <c r="E582" s="2"/>
      <c r="F582" s="2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1"/>
      <c r="B583" s="2"/>
      <c r="C583" s="2"/>
      <c r="D583" s="2"/>
      <c r="E583" s="2"/>
      <c r="F583" s="2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1"/>
      <c r="B584" s="2"/>
      <c r="C584" s="2"/>
      <c r="D584" s="2"/>
      <c r="E584" s="2"/>
      <c r="F584" s="2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1"/>
      <c r="B585" s="2"/>
      <c r="C585" s="2"/>
      <c r="D585" s="2"/>
      <c r="E585" s="2"/>
      <c r="F585" s="2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1"/>
      <c r="B586" s="2"/>
      <c r="C586" s="2"/>
      <c r="D586" s="2"/>
      <c r="E586" s="2"/>
      <c r="F586" s="2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1"/>
      <c r="B587" s="2"/>
      <c r="C587" s="2"/>
      <c r="D587" s="2"/>
      <c r="E587" s="2"/>
      <c r="F587" s="2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1"/>
      <c r="B588" s="2"/>
      <c r="C588" s="2"/>
      <c r="D588" s="2"/>
      <c r="E588" s="2"/>
      <c r="F588" s="2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1"/>
      <c r="B589" s="2"/>
      <c r="C589" s="2"/>
      <c r="D589" s="2"/>
      <c r="E589" s="2"/>
      <c r="F589" s="2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1"/>
      <c r="B590" s="2"/>
      <c r="C590" s="2"/>
      <c r="D590" s="2"/>
      <c r="E590" s="2"/>
      <c r="F590" s="2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1"/>
      <c r="B591" s="2"/>
      <c r="C591" s="2"/>
      <c r="D591" s="2"/>
      <c r="E591" s="2"/>
      <c r="F591" s="2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1"/>
      <c r="B592" s="2"/>
      <c r="C592" s="2"/>
      <c r="D592" s="2"/>
      <c r="E592" s="2"/>
      <c r="F592" s="2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1"/>
      <c r="B593" s="2"/>
      <c r="C593" s="2"/>
      <c r="D593" s="2"/>
      <c r="E593" s="2"/>
      <c r="F593" s="2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1"/>
      <c r="B594" s="2"/>
      <c r="C594" s="2"/>
      <c r="D594" s="2"/>
      <c r="E594" s="2"/>
      <c r="F594" s="2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1"/>
      <c r="B595" s="2"/>
      <c r="C595" s="2"/>
      <c r="D595" s="2"/>
      <c r="E595" s="2"/>
      <c r="F595" s="2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1"/>
      <c r="B596" s="2"/>
      <c r="C596" s="2"/>
      <c r="D596" s="2"/>
      <c r="E596" s="2"/>
      <c r="F596" s="2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1"/>
      <c r="B597" s="2"/>
      <c r="C597" s="2"/>
      <c r="D597" s="2"/>
      <c r="E597" s="2"/>
      <c r="F597" s="2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1"/>
      <c r="B598" s="2"/>
      <c r="C598" s="2"/>
      <c r="D598" s="2"/>
      <c r="E598" s="2"/>
      <c r="F598" s="2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1"/>
      <c r="B599" s="2"/>
      <c r="C599" s="2"/>
      <c r="D599" s="2"/>
      <c r="E599" s="2"/>
      <c r="F599" s="2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1"/>
      <c r="B600" s="2"/>
      <c r="C600" s="2"/>
      <c r="D600" s="2"/>
      <c r="E600" s="2"/>
      <c r="F600" s="2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1"/>
      <c r="B601" s="2"/>
      <c r="C601" s="2"/>
      <c r="D601" s="2"/>
      <c r="E601" s="2"/>
      <c r="F601" s="2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1"/>
      <c r="B602" s="2"/>
      <c r="C602" s="2"/>
      <c r="D602" s="2"/>
      <c r="E602" s="2"/>
      <c r="F602" s="2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1"/>
      <c r="B603" s="2"/>
      <c r="C603" s="2"/>
      <c r="D603" s="2"/>
      <c r="E603" s="2"/>
      <c r="F603" s="2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1"/>
      <c r="B604" s="2"/>
      <c r="C604" s="2"/>
      <c r="D604" s="2"/>
      <c r="E604" s="2"/>
      <c r="F604" s="2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1"/>
      <c r="B605" s="2"/>
      <c r="C605" s="2"/>
      <c r="D605" s="2"/>
      <c r="E605" s="2"/>
      <c r="F605" s="2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1"/>
      <c r="B606" s="2"/>
      <c r="C606" s="2"/>
      <c r="D606" s="2"/>
      <c r="E606" s="2"/>
      <c r="F606" s="2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1"/>
      <c r="B607" s="2"/>
      <c r="C607" s="2"/>
      <c r="D607" s="2"/>
      <c r="E607" s="2"/>
      <c r="F607" s="2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1"/>
      <c r="B608" s="2"/>
      <c r="C608" s="2"/>
      <c r="D608" s="2"/>
      <c r="E608" s="2"/>
      <c r="F608" s="2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1"/>
      <c r="B609" s="2"/>
      <c r="C609" s="2"/>
      <c r="D609" s="2"/>
      <c r="E609" s="2"/>
      <c r="F609" s="2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1"/>
      <c r="B610" s="2"/>
      <c r="C610" s="2"/>
      <c r="D610" s="2"/>
      <c r="E610" s="2"/>
      <c r="F610" s="2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1"/>
      <c r="B611" s="2"/>
      <c r="C611" s="2"/>
      <c r="D611" s="2"/>
      <c r="E611" s="2"/>
      <c r="F611" s="2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1"/>
      <c r="B612" s="2"/>
      <c r="C612" s="2"/>
      <c r="D612" s="2"/>
      <c r="E612" s="2"/>
      <c r="F612" s="2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1"/>
      <c r="B613" s="2"/>
      <c r="C613" s="2"/>
      <c r="D613" s="2"/>
      <c r="E613" s="2"/>
      <c r="F613" s="2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1"/>
      <c r="B614" s="2"/>
      <c r="C614" s="2"/>
      <c r="D614" s="2"/>
      <c r="E614" s="2"/>
      <c r="F614" s="2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1"/>
      <c r="B615" s="2"/>
      <c r="C615" s="2"/>
      <c r="D615" s="2"/>
      <c r="E615" s="2"/>
      <c r="F615" s="2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1"/>
      <c r="B616" s="2"/>
      <c r="C616" s="2"/>
      <c r="D616" s="2"/>
      <c r="E616" s="2"/>
      <c r="F616" s="2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1"/>
      <c r="B617" s="2"/>
      <c r="C617" s="2"/>
      <c r="D617" s="2"/>
      <c r="E617" s="2"/>
      <c r="F617" s="2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1"/>
      <c r="B618" s="2"/>
      <c r="C618" s="2"/>
      <c r="D618" s="2"/>
      <c r="E618" s="2"/>
      <c r="F618" s="2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1"/>
      <c r="B619" s="2"/>
      <c r="C619" s="2"/>
      <c r="D619" s="2"/>
      <c r="E619" s="2"/>
      <c r="F619" s="2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1"/>
      <c r="B620" s="2"/>
      <c r="C620" s="2"/>
      <c r="D620" s="2"/>
      <c r="E620" s="2"/>
      <c r="F620" s="2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1"/>
      <c r="B621" s="2"/>
      <c r="C621" s="2"/>
      <c r="D621" s="2"/>
      <c r="E621" s="2"/>
      <c r="F621" s="2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1"/>
      <c r="B622" s="2"/>
      <c r="C622" s="2"/>
      <c r="D622" s="2"/>
      <c r="E622" s="2"/>
      <c r="F622" s="2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1"/>
      <c r="B623" s="2"/>
      <c r="C623" s="2"/>
      <c r="D623" s="2"/>
      <c r="E623" s="2"/>
      <c r="F623" s="2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1"/>
      <c r="B624" s="2"/>
      <c r="C624" s="2"/>
      <c r="D624" s="2"/>
      <c r="E624" s="2"/>
      <c r="F624" s="2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1"/>
      <c r="B625" s="2"/>
      <c r="C625" s="2"/>
      <c r="D625" s="2"/>
      <c r="E625" s="2"/>
      <c r="F625" s="2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1"/>
      <c r="B626" s="2"/>
      <c r="C626" s="2"/>
      <c r="D626" s="2"/>
      <c r="E626" s="2"/>
      <c r="F626" s="2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1"/>
      <c r="B627" s="2"/>
      <c r="C627" s="2"/>
      <c r="D627" s="2"/>
      <c r="E627" s="2"/>
      <c r="F627" s="2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1"/>
      <c r="B628" s="2"/>
      <c r="C628" s="2"/>
      <c r="D628" s="2"/>
      <c r="E628" s="2"/>
      <c r="F628" s="2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1"/>
      <c r="B629" s="2"/>
      <c r="C629" s="2"/>
      <c r="D629" s="2"/>
      <c r="E629" s="2"/>
      <c r="F629" s="2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1"/>
      <c r="B630" s="2"/>
      <c r="C630" s="2"/>
      <c r="D630" s="2"/>
      <c r="E630" s="2"/>
      <c r="F630" s="2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1"/>
      <c r="B631" s="2"/>
      <c r="C631" s="2"/>
      <c r="D631" s="2"/>
      <c r="E631" s="2"/>
      <c r="F631" s="2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1"/>
      <c r="B632" s="2"/>
      <c r="C632" s="2"/>
      <c r="D632" s="2"/>
      <c r="E632" s="2"/>
      <c r="F632" s="2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1"/>
      <c r="B633" s="2"/>
      <c r="C633" s="2"/>
      <c r="D633" s="2"/>
      <c r="E633" s="2"/>
      <c r="F633" s="2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1"/>
      <c r="B634" s="2"/>
      <c r="C634" s="2"/>
      <c r="D634" s="2"/>
      <c r="E634" s="2"/>
      <c r="F634" s="2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1"/>
      <c r="B635" s="2"/>
      <c r="C635" s="2"/>
      <c r="D635" s="2"/>
      <c r="E635" s="2"/>
      <c r="F635" s="2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1"/>
      <c r="B636" s="2"/>
      <c r="C636" s="2"/>
      <c r="D636" s="2"/>
      <c r="E636" s="2"/>
      <c r="F636" s="2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1"/>
      <c r="B637" s="2"/>
      <c r="C637" s="2"/>
      <c r="D637" s="2"/>
      <c r="E637" s="2"/>
      <c r="F637" s="2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1"/>
      <c r="B638" s="2"/>
      <c r="C638" s="2"/>
      <c r="D638" s="2"/>
      <c r="E638" s="2"/>
      <c r="F638" s="2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1"/>
      <c r="B639" s="2"/>
      <c r="C639" s="2"/>
      <c r="D639" s="2"/>
      <c r="E639" s="2"/>
      <c r="F639" s="2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1"/>
      <c r="B640" s="2"/>
      <c r="C640" s="2"/>
      <c r="D640" s="2"/>
      <c r="E640" s="2"/>
      <c r="F640" s="2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1"/>
      <c r="B641" s="2"/>
      <c r="C641" s="2"/>
      <c r="D641" s="2"/>
      <c r="E641" s="2"/>
      <c r="F641" s="2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1"/>
      <c r="B642" s="2"/>
      <c r="C642" s="2"/>
      <c r="D642" s="2"/>
      <c r="E642" s="2"/>
      <c r="F642" s="2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1"/>
      <c r="B643" s="2"/>
      <c r="C643" s="2"/>
      <c r="D643" s="2"/>
      <c r="E643" s="2"/>
      <c r="F643" s="2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1"/>
      <c r="B644" s="2"/>
      <c r="C644" s="2"/>
      <c r="D644" s="2"/>
      <c r="E644" s="2"/>
      <c r="F644" s="2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1"/>
      <c r="B645" s="2"/>
      <c r="C645" s="2"/>
      <c r="D645" s="2"/>
      <c r="E645" s="2"/>
      <c r="F645" s="2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1"/>
      <c r="B646" s="2"/>
      <c r="C646" s="2"/>
      <c r="D646" s="2"/>
      <c r="E646" s="2"/>
      <c r="F646" s="2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1"/>
      <c r="B647" s="2"/>
      <c r="C647" s="2"/>
      <c r="D647" s="2"/>
      <c r="E647" s="2"/>
      <c r="F647" s="2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1"/>
      <c r="B648" s="2"/>
      <c r="C648" s="2"/>
      <c r="D648" s="2"/>
      <c r="E648" s="2"/>
      <c r="F648" s="2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1"/>
      <c r="B649" s="2"/>
      <c r="C649" s="2"/>
      <c r="D649" s="2"/>
      <c r="E649" s="2"/>
      <c r="F649" s="2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1"/>
      <c r="B650" s="2"/>
      <c r="C650" s="2"/>
      <c r="D650" s="2"/>
      <c r="E650" s="2"/>
      <c r="F650" s="2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1"/>
      <c r="B651" s="2"/>
      <c r="C651" s="2"/>
      <c r="D651" s="2"/>
      <c r="E651" s="2"/>
      <c r="F651" s="2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1"/>
      <c r="B652" s="2"/>
      <c r="C652" s="2"/>
      <c r="D652" s="2"/>
      <c r="E652" s="2"/>
      <c r="F652" s="2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1"/>
      <c r="B653" s="2"/>
      <c r="C653" s="2"/>
      <c r="D653" s="2"/>
      <c r="E653" s="2"/>
      <c r="F653" s="2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1"/>
      <c r="B654" s="2"/>
      <c r="C654" s="2"/>
      <c r="D654" s="2"/>
      <c r="E654" s="2"/>
      <c r="F654" s="2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1"/>
      <c r="B655" s="2"/>
      <c r="C655" s="2"/>
      <c r="D655" s="2"/>
      <c r="E655" s="2"/>
      <c r="F655" s="2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1"/>
      <c r="B656" s="2"/>
      <c r="C656" s="2"/>
      <c r="D656" s="2"/>
      <c r="E656" s="2"/>
      <c r="F656" s="2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1"/>
      <c r="B657" s="2"/>
      <c r="C657" s="2"/>
      <c r="D657" s="2"/>
      <c r="E657" s="2"/>
      <c r="F657" s="2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1"/>
      <c r="B658" s="2"/>
      <c r="C658" s="2"/>
      <c r="D658" s="2"/>
      <c r="E658" s="2"/>
      <c r="F658" s="2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1"/>
      <c r="B659" s="2"/>
      <c r="C659" s="2"/>
      <c r="D659" s="2"/>
      <c r="E659" s="2"/>
      <c r="F659" s="2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1"/>
      <c r="B660" s="2"/>
      <c r="C660" s="2"/>
      <c r="D660" s="2"/>
      <c r="E660" s="2"/>
      <c r="F660" s="2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1"/>
      <c r="B661" s="2"/>
      <c r="C661" s="2"/>
      <c r="D661" s="2"/>
      <c r="E661" s="2"/>
      <c r="F661" s="2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1"/>
      <c r="B662" s="2"/>
      <c r="C662" s="2"/>
      <c r="D662" s="2"/>
      <c r="E662" s="2"/>
      <c r="F662" s="2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1"/>
      <c r="B663" s="2"/>
      <c r="C663" s="2"/>
      <c r="D663" s="2"/>
      <c r="E663" s="2"/>
      <c r="F663" s="2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1"/>
      <c r="B664" s="2"/>
      <c r="C664" s="2"/>
      <c r="D664" s="2"/>
      <c r="E664" s="2"/>
      <c r="F664" s="2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1"/>
      <c r="B665" s="2"/>
      <c r="C665" s="2"/>
      <c r="D665" s="2"/>
      <c r="E665" s="2"/>
      <c r="F665" s="2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1"/>
      <c r="B666" s="2"/>
      <c r="C666" s="2"/>
      <c r="D666" s="2"/>
      <c r="E666" s="2"/>
      <c r="F666" s="2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1"/>
      <c r="B667" s="2"/>
      <c r="C667" s="2"/>
      <c r="D667" s="2"/>
      <c r="E667" s="2"/>
      <c r="F667" s="2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1"/>
      <c r="B668" s="2"/>
      <c r="C668" s="2"/>
      <c r="D668" s="2"/>
      <c r="E668" s="2"/>
      <c r="F668" s="2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1"/>
      <c r="B669" s="2"/>
      <c r="C669" s="2"/>
      <c r="D669" s="2"/>
      <c r="E669" s="2"/>
      <c r="F669" s="2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1"/>
      <c r="B670" s="2"/>
      <c r="C670" s="2"/>
      <c r="D670" s="2"/>
      <c r="E670" s="2"/>
      <c r="F670" s="2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1"/>
      <c r="B671" s="2"/>
      <c r="C671" s="2"/>
      <c r="D671" s="2"/>
      <c r="E671" s="2"/>
      <c r="F671" s="2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1"/>
      <c r="B672" s="2"/>
      <c r="C672" s="2"/>
      <c r="D672" s="2"/>
      <c r="E672" s="2"/>
      <c r="F672" s="2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1"/>
      <c r="B673" s="2"/>
      <c r="C673" s="2"/>
      <c r="D673" s="2"/>
      <c r="E673" s="2"/>
      <c r="F673" s="2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1"/>
      <c r="B674" s="2"/>
      <c r="C674" s="2"/>
      <c r="D674" s="2"/>
      <c r="E674" s="2"/>
      <c r="F674" s="2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1"/>
      <c r="B675" s="2"/>
      <c r="C675" s="2"/>
      <c r="D675" s="2"/>
      <c r="E675" s="2"/>
      <c r="F675" s="2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1"/>
      <c r="B676" s="2"/>
      <c r="C676" s="2"/>
      <c r="D676" s="2"/>
      <c r="E676" s="2"/>
      <c r="F676" s="2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1"/>
      <c r="B677" s="2"/>
      <c r="C677" s="2"/>
      <c r="D677" s="2"/>
      <c r="E677" s="2"/>
      <c r="F677" s="2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1"/>
      <c r="B678" s="2"/>
      <c r="C678" s="2"/>
      <c r="D678" s="2"/>
      <c r="E678" s="2"/>
      <c r="F678" s="2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1"/>
      <c r="B679" s="2"/>
      <c r="C679" s="2"/>
      <c r="D679" s="2"/>
      <c r="E679" s="2"/>
      <c r="F679" s="2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1"/>
      <c r="B680" s="2"/>
      <c r="C680" s="2"/>
      <c r="D680" s="2"/>
      <c r="E680" s="2"/>
      <c r="F680" s="2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1"/>
      <c r="B681" s="2"/>
      <c r="C681" s="2"/>
      <c r="D681" s="2"/>
      <c r="E681" s="2"/>
      <c r="F681" s="2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1"/>
      <c r="B682" s="2"/>
      <c r="C682" s="2"/>
      <c r="D682" s="2"/>
      <c r="E682" s="2"/>
      <c r="F682" s="2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1"/>
      <c r="B683" s="2"/>
      <c r="C683" s="2"/>
      <c r="D683" s="2"/>
      <c r="E683" s="2"/>
      <c r="F683" s="2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1"/>
      <c r="B684" s="2"/>
      <c r="C684" s="2"/>
      <c r="D684" s="2"/>
      <c r="E684" s="2"/>
      <c r="F684" s="2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1"/>
      <c r="B685" s="2"/>
      <c r="C685" s="2"/>
      <c r="D685" s="2"/>
      <c r="E685" s="2"/>
      <c r="F685" s="2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1"/>
      <c r="B686" s="2"/>
      <c r="C686" s="2"/>
      <c r="D686" s="2"/>
      <c r="E686" s="2"/>
      <c r="F686" s="2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1"/>
      <c r="B687" s="2"/>
      <c r="C687" s="2"/>
      <c r="D687" s="2"/>
      <c r="E687" s="2"/>
      <c r="F687" s="2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1"/>
      <c r="B688" s="2"/>
      <c r="C688" s="2"/>
      <c r="D688" s="2"/>
      <c r="E688" s="2"/>
      <c r="F688" s="2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1"/>
      <c r="B689" s="2"/>
      <c r="C689" s="2"/>
      <c r="D689" s="2"/>
      <c r="E689" s="2"/>
      <c r="F689" s="2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1"/>
      <c r="B690" s="2"/>
      <c r="C690" s="2"/>
      <c r="D690" s="2"/>
      <c r="E690" s="2"/>
      <c r="F690" s="2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1"/>
      <c r="B691" s="2"/>
      <c r="C691" s="2"/>
      <c r="D691" s="2"/>
      <c r="E691" s="2"/>
      <c r="F691" s="2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1"/>
      <c r="B692" s="2"/>
      <c r="C692" s="2"/>
      <c r="D692" s="2"/>
      <c r="E692" s="2"/>
      <c r="F692" s="2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1"/>
      <c r="B693" s="2"/>
      <c r="C693" s="2"/>
      <c r="D693" s="2"/>
      <c r="E693" s="2"/>
      <c r="F693" s="2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1"/>
      <c r="B694" s="2"/>
      <c r="C694" s="2"/>
      <c r="D694" s="2"/>
      <c r="E694" s="2"/>
      <c r="F694" s="2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1"/>
      <c r="B695" s="2"/>
      <c r="C695" s="2"/>
      <c r="D695" s="2"/>
      <c r="E695" s="2"/>
      <c r="F695" s="2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1"/>
      <c r="B696" s="2"/>
      <c r="C696" s="2"/>
      <c r="D696" s="2"/>
      <c r="E696" s="2"/>
      <c r="F696" s="2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1"/>
      <c r="B697" s="2"/>
      <c r="C697" s="2"/>
      <c r="D697" s="2"/>
      <c r="E697" s="2"/>
      <c r="F697" s="2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1"/>
      <c r="B698" s="2"/>
      <c r="C698" s="2"/>
      <c r="D698" s="2"/>
      <c r="E698" s="2"/>
      <c r="F698" s="2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1"/>
      <c r="B699" s="2"/>
      <c r="C699" s="2"/>
      <c r="D699" s="2"/>
      <c r="E699" s="2"/>
      <c r="F699" s="2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1"/>
      <c r="B700" s="2"/>
      <c r="C700" s="2"/>
      <c r="D700" s="2"/>
      <c r="E700" s="2"/>
      <c r="F700" s="2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1"/>
      <c r="B701" s="2"/>
      <c r="C701" s="2"/>
      <c r="D701" s="2"/>
      <c r="E701" s="2"/>
      <c r="F701" s="2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1"/>
      <c r="B702" s="2"/>
      <c r="C702" s="2"/>
      <c r="D702" s="2"/>
      <c r="E702" s="2"/>
      <c r="F702" s="2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1"/>
      <c r="B703" s="2"/>
      <c r="C703" s="2"/>
      <c r="D703" s="2"/>
      <c r="E703" s="2"/>
      <c r="F703" s="2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1"/>
      <c r="B704" s="2"/>
      <c r="C704" s="2"/>
      <c r="D704" s="2"/>
      <c r="E704" s="2"/>
      <c r="F704" s="2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1"/>
      <c r="B705" s="2"/>
      <c r="C705" s="2"/>
      <c r="D705" s="2"/>
      <c r="E705" s="2"/>
      <c r="F705" s="2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1"/>
      <c r="B706" s="2"/>
      <c r="C706" s="2"/>
      <c r="D706" s="2"/>
      <c r="E706" s="2"/>
      <c r="F706" s="2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1"/>
      <c r="B707" s="2"/>
      <c r="C707" s="2"/>
      <c r="D707" s="2"/>
      <c r="E707" s="2"/>
      <c r="F707" s="2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1"/>
      <c r="B708" s="2"/>
      <c r="C708" s="2"/>
      <c r="D708" s="2"/>
      <c r="E708" s="2"/>
      <c r="F708" s="2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1"/>
      <c r="B709" s="2"/>
      <c r="C709" s="2"/>
      <c r="D709" s="2"/>
      <c r="E709" s="2"/>
      <c r="F709" s="2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1"/>
      <c r="B710" s="2"/>
      <c r="C710" s="2"/>
      <c r="D710" s="2"/>
      <c r="E710" s="2"/>
      <c r="F710" s="2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1"/>
      <c r="B711" s="2"/>
      <c r="C711" s="2"/>
      <c r="D711" s="2"/>
      <c r="E711" s="2"/>
      <c r="F711" s="2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1"/>
      <c r="B712" s="2"/>
      <c r="C712" s="2"/>
      <c r="D712" s="2"/>
      <c r="E712" s="2"/>
      <c r="F712" s="2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1"/>
      <c r="B713" s="2"/>
      <c r="C713" s="2"/>
      <c r="D713" s="2"/>
      <c r="E713" s="2"/>
      <c r="F713" s="2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1"/>
      <c r="B714" s="2"/>
      <c r="C714" s="2"/>
      <c r="D714" s="2"/>
      <c r="E714" s="2"/>
      <c r="F714" s="2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1"/>
      <c r="B715" s="2"/>
      <c r="C715" s="2"/>
      <c r="D715" s="2"/>
      <c r="E715" s="2"/>
      <c r="F715" s="2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1"/>
      <c r="B716" s="2"/>
      <c r="C716" s="2"/>
      <c r="D716" s="2"/>
      <c r="E716" s="2"/>
      <c r="F716" s="2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1"/>
      <c r="B717" s="2"/>
      <c r="C717" s="2"/>
      <c r="D717" s="2"/>
      <c r="E717" s="2"/>
      <c r="F717" s="2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1"/>
      <c r="B718" s="2"/>
      <c r="C718" s="2"/>
      <c r="D718" s="2"/>
      <c r="E718" s="2"/>
      <c r="F718" s="2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1"/>
      <c r="B719" s="2"/>
      <c r="C719" s="2"/>
      <c r="D719" s="2"/>
      <c r="E719" s="2"/>
      <c r="F719" s="2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1"/>
      <c r="B720" s="2"/>
      <c r="C720" s="2"/>
      <c r="D720" s="2"/>
      <c r="E720" s="2"/>
      <c r="F720" s="2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1"/>
      <c r="B721" s="2"/>
      <c r="C721" s="2"/>
      <c r="D721" s="2"/>
      <c r="E721" s="2"/>
      <c r="F721" s="2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1"/>
      <c r="B722" s="2"/>
      <c r="C722" s="2"/>
      <c r="D722" s="2"/>
      <c r="E722" s="2"/>
      <c r="F722" s="2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1"/>
      <c r="B723" s="2"/>
      <c r="C723" s="2"/>
      <c r="D723" s="2"/>
      <c r="E723" s="2"/>
      <c r="F723" s="2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1"/>
      <c r="B724" s="2"/>
      <c r="C724" s="2"/>
      <c r="D724" s="2"/>
      <c r="E724" s="2"/>
      <c r="F724" s="2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1"/>
      <c r="B725" s="2"/>
      <c r="C725" s="2"/>
      <c r="D725" s="2"/>
      <c r="E725" s="2"/>
      <c r="F725" s="2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1"/>
      <c r="B726" s="2"/>
      <c r="C726" s="2"/>
      <c r="D726" s="2"/>
      <c r="E726" s="2"/>
      <c r="F726" s="2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1"/>
      <c r="B727" s="2"/>
      <c r="C727" s="2"/>
      <c r="D727" s="2"/>
      <c r="E727" s="2"/>
      <c r="F727" s="2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1"/>
      <c r="B728" s="2"/>
      <c r="C728" s="2"/>
      <c r="D728" s="2"/>
      <c r="E728" s="2"/>
      <c r="F728" s="2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1"/>
      <c r="B729" s="2"/>
      <c r="C729" s="2"/>
      <c r="D729" s="2"/>
      <c r="E729" s="2"/>
      <c r="F729" s="2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1"/>
      <c r="B730" s="2"/>
      <c r="C730" s="2"/>
      <c r="D730" s="2"/>
      <c r="E730" s="2"/>
      <c r="F730" s="2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1"/>
      <c r="B731" s="2"/>
      <c r="C731" s="2"/>
      <c r="D731" s="2"/>
      <c r="E731" s="2"/>
      <c r="F731" s="2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1"/>
      <c r="B732" s="2"/>
      <c r="C732" s="2"/>
      <c r="D732" s="2"/>
      <c r="E732" s="2"/>
      <c r="F732" s="2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1"/>
      <c r="B733" s="2"/>
      <c r="C733" s="2"/>
      <c r="D733" s="2"/>
      <c r="E733" s="2"/>
      <c r="F733" s="2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1"/>
      <c r="B734" s="2"/>
      <c r="C734" s="2"/>
      <c r="D734" s="2"/>
      <c r="E734" s="2"/>
      <c r="F734" s="2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1"/>
      <c r="B735" s="2"/>
      <c r="C735" s="2"/>
      <c r="D735" s="2"/>
      <c r="E735" s="2"/>
      <c r="F735" s="2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1"/>
      <c r="B736" s="2"/>
      <c r="C736" s="2"/>
      <c r="D736" s="2"/>
      <c r="E736" s="2"/>
      <c r="F736" s="2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1"/>
      <c r="B737" s="2"/>
      <c r="C737" s="2"/>
      <c r="D737" s="2"/>
      <c r="E737" s="2"/>
      <c r="F737" s="2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1"/>
      <c r="B738" s="2"/>
      <c r="C738" s="2"/>
      <c r="D738" s="2"/>
      <c r="E738" s="2"/>
      <c r="F738" s="2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1"/>
      <c r="B739" s="2"/>
      <c r="C739" s="2"/>
      <c r="D739" s="2"/>
      <c r="E739" s="2"/>
      <c r="F739" s="2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1"/>
      <c r="B740" s="2"/>
      <c r="C740" s="2"/>
      <c r="D740" s="2"/>
      <c r="E740" s="2"/>
      <c r="F740" s="2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1"/>
      <c r="B741" s="2"/>
      <c r="C741" s="2"/>
      <c r="D741" s="2"/>
      <c r="E741" s="2"/>
      <c r="F741" s="2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1"/>
      <c r="B742" s="2"/>
      <c r="C742" s="2"/>
      <c r="D742" s="2"/>
      <c r="E742" s="2"/>
      <c r="F742" s="2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1"/>
      <c r="B743" s="2"/>
      <c r="C743" s="2"/>
      <c r="D743" s="2"/>
      <c r="E743" s="2"/>
      <c r="F743" s="2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1"/>
      <c r="B744" s="2"/>
      <c r="C744" s="2"/>
      <c r="D744" s="2"/>
      <c r="E744" s="2"/>
      <c r="F744" s="2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1"/>
      <c r="B745" s="2"/>
      <c r="C745" s="2"/>
      <c r="D745" s="2"/>
      <c r="E745" s="2"/>
      <c r="F745" s="2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1"/>
      <c r="B746" s="2"/>
      <c r="C746" s="2"/>
      <c r="D746" s="2"/>
      <c r="E746" s="2"/>
      <c r="F746" s="2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1"/>
      <c r="B747" s="2"/>
      <c r="C747" s="2"/>
      <c r="D747" s="2"/>
      <c r="E747" s="2"/>
      <c r="F747" s="2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1"/>
      <c r="B748" s="2"/>
      <c r="C748" s="2"/>
      <c r="D748" s="2"/>
      <c r="E748" s="2"/>
      <c r="F748" s="2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1"/>
      <c r="B749" s="2"/>
      <c r="C749" s="2"/>
      <c r="D749" s="2"/>
      <c r="E749" s="2"/>
      <c r="F749" s="2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1"/>
      <c r="B750" s="2"/>
      <c r="C750" s="2"/>
      <c r="D750" s="2"/>
      <c r="E750" s="2"/>
      <c r="F750" s="2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1"/>
      <c r="B751" s="2"/>
      <c r="C751" s="2"/>
      <c r="D751" s="2"/>
      <c r="E751" s="2"/>
      <c r="F751" s="2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1"/>
      <c r="B752" s="2"/>
      <c r="C752" s="2"/>
      <c r="D752" s="2"/>
      <c r="E752" s="2"/>
      <c r="F752" s="2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1"/>
      <c r="B753" s="2"/>
      <c r="C753" s="2"/>
      <c r="D753" s="2"/>
      <c r="E753" s="2"/>
      <c r="F753" s="2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1"/>
      <c r="B754" s="2"/>
      <c r="C754" s="2"/>
      <c r="D754" s="2"/>
      <c r="E754" s="2"/>
      <c r="F754" s="2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1"/>
      <c r="B755" s="2"/>
      <c r="C755" s="2"/>
      <c r="D755" s="2"/>
      <c r="E755" s="2"/>
      <c r="F755" s="2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1"/>
      <c r="B756" s="2"/>
      <c r="C756" s="2"/>
      <c r="D756" s="2"/>
      <c r="E756" s="2"/>
      <c r="F756" s="2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1"/>
      <c r="B757" s="2"/>
      <c r="C757" s="2"/>
      <c r="D757" s="2"/>
      <c r="E757" s="2"/>
      <c r="F757" s="2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1"/>
      <c r="B758" s="2"/>
      <c r="C758" s="2"/>
      <c r="D758" s="2"/>
      <c r="E758" s="2"/>
      <c r="F758" s="2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1"/>
      <c r="B759" s="2"/>
      <c r="C759" s="2"/>
      <c r="D759" s="2"/>
      <c r="E759" s="2"/>
      <c r="F759" s="2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1"/>
      <c r="B760" s="2"/>
      <c r="C760" s="2"/>
      <c r="D760" s="2"/>
      <c r="E760" s="2"/>
      <c r="F760" s="2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1"/>
      <c r="B761" s="2"/>
      <c r="C761" s="2"/>
      <c r="D761" s="2"/>
      <c r="E761" s="2"/>
      <c r="F761" s="2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1"/>
      <c r="B762" s="2"/>
      <c r="C762" s="2"/>
      <c r="D762" s="2"/>
      <c r="E762" s="2"/>
      <c r="F762" s="2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1"/>
      <c r="B763" s="2"/>
      <c r="C763" s="2"/>
      <c r="D763" s="2"/>
      <c r="E763" s="2"/>
      <c r="F763" s="2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1"/>
      <c r="B764" s="2"/>
      <c r="C764" s="2"/>
      <c r="D764" s="2"/>
      <c r="E764" s="2"/>
      <c r="F764" s="2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1"/>
      <c r="B765" s="2"/>
      <c r="C765" s="2"/>
      <c r="D765" s="2"/>
      <c r="E765" s="2"/>
      <c r="F765" s="2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1"/>
      <c r="B766" s="2"/>
      <c r="C766" s="2"/>
      <c r="D766" s="2"/>
      <c r="E766" s="2"/>
      <c r="F766" s="2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1"/>
      <c r="B767" s="2"/>
      <c r="C767" s="2"/>
      <c r="D767" s="2"/>
      <c r="E767" s="2"/>
      <c r="F767" s="2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1"/>
      <c r="B768" s="2"/>
      <c r="C768" s="2"/>
      <c r="D768" s="2"/>
      <c r="E768" s="2"/>
      <c r="F768" s="2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1"/>
      <c r="B769" s="2"/>
      <c r="C769" s="2"/>
      <c r="D769" s="2"/>
      <c r="E769" s="2"/>
      <c r="F769" s="2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1"/>
      <c r="B770" s="2"/>
      <c r="C770" s="2"/>
      <c r="D770" s="2"/>
      <c r="E770" s="2"/>
      <c r="F770" s="2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1"/>
      <c r="B771" s="2"/>
      <c r="C771" s="2"/>
      <c r="D771" s="2"/>
      <c r="E771" s="2"/>
      <c r="F771" s="2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1"/>
      <c r="B772" s="2"/>
      <c r="C772" s="2"/>
      <c r="D772" s="2"/>
      <c r="E772" s="2"/>
      <c r="F772" s="2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1"/>
      <c r="B773" s="2"/>
      <c r="C773" s="2"/>
      <c r="D773" s="2"/>
      <c r="E773" s="2"/>
      <c r="F773" s="2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1"/>
      <c r="B774" s="2"/>
      <c r="C774" s="2"/>
      <c r="D774" s="2"/>
      <c r="E774" s="2"/>
      <c r="F774" s="2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1"/>
      <c r="B775" s="2"/>
      <c r="C775" s="2"/>
      <c r="D775" s="2"/>
      <c r="E775" s="2"/>
      <c r="F775" s="2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1"/>
      <c r="B776" s="2"/>
      <c r="C776" s="2"/>
      <c r="D776" s="2"/>
      <c r="E776" s="2"/>
      <c r="F776" s="2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1"/>
      <c r="B777" s="2"/>
      <c r="C777" s="2"/>
      <c r="D777" s="2"/>
      <c r="E777" s="2"/>
      <c r="F777" s="2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1"/>
      <c r="B778" s="2"/>
      <c r="C778" s="2"/>
      <c r="D778" s="2"/>
      <c r="E778" s="2"/>
      <c r="F778" s="2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1"/>
      <c r="B779" s="2"/>
      <c r="C779" s="2"/>
      <c r="D779" s="2"/>
      <c r="E779" s="2"/>
      <c r="F779" s="2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1"/>
      <c r="B780" s="2"/>
      <c r="C780" s="2"/>
      <c r="D780" s="2"/>
      <c r="E780" s="2"/>
      <c r="F780" s="2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1"/>
      <c r="B781" s="2"/>
      <c r="C781" s="2"/>
      <c r="D781" s="2"/>
      <c r="E781" s="2"/>
      <c r="F781" s="2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1"/>
      <c r="B782" s="2"/>
      <c r="C782" s="2"/>
      <c r="D782" s="2"/>
      <c r="E782" s="2"/>
      <c r="F782" s="2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1"/>
      <c r="B783" s="2"/>
      <c r="C783" s="2"/>
      <c r="D783" s="2"/>
      <c r="E783" s="2"/>
      <c r="F783" s="2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1"/>
      <c r="B784" s="2"/>
      <c r="C784" s="2"/>
      <c r="D784" s="2"/>
      <c r="E784" s="2"/>
      <c r="F784" s="2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1"/>
      <c r="B785" s="2"/>
      <c r="C785" s="2"/>
      <c r="D785" s="2"/>
      <c r="E785" s="2"/>
      <c r="F785" s="2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1"/>
      <c r="B786" s="2"/>
      <c r="C786" s="2"/>
      <c r="D786" s="2"/>
      <c r="E786" s="2"/>
      <c r="F786" s="2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1"/>
      <c r="B787" s="2"/>
      <c r="C787" s="2"/>
      <c r="D787" s="2"/>
      <c r="E787" s="2"/>
      <c r="F787" s="2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1"/>
      <c r="B788" s="2"/>
      <c r="C788" s="2"/>
      <c r="D788" s="2"/>
      <c r="E788" s="2"/>
      <c r="F788" s="2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1"/>
      <c r="B789" s="2"/>
      <c r="C789" s="2"/>
      <c r="D789" s="2"/>
      <c r="E789" s="2"/>
      <c r="F789" s="2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1"/>
      <c r="B790" s="2"/>
      <c r="C790" s="2"/>
      <c r="D790" s="2"/>
      <c r="E790" s="2"/>
      <c r="F790" s="2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1"/>
      <c r="B791" s="2"/>
      <c r="C791" s="2"/>
      <c r="D791" s="2"/>
      <c r="E791" s="2"/>
      <c r="F791" s="2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1"/>
      <c r="B792" s="2"/>
      <c r="C792" s="2"/>
      <c r="D792" s="2"/>
      <c r="E792" s="2"/>
      <c r="F792" s="2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1"/>
      <c r="B793" s="2"/>
      <c r="C793" s="2"/>
      <c r="D793" s="2"/>
      <c r="E793" s="2"/>
      <c r="F793" s="2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1"/>
      <c r="B794" s="2"/>
      <c r="C794" s="2"/>
      <c r="D794" s="2"/>
      <c r="E794" s="2"/>
      <c r="F794" s="2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1"/>
      <c r="B795" s="2"/>
      <c r="C795" s="2"/>
      <c r="D795" s="2"/>
      <c r="E795" s="2"/>
      <c r="F795" s="2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1"/>
      <c r="B796" s="2"/>
      <c r="C796" s="2"/>
      <c r="D796" s="2"/>
      <c r="E796" s="2"/>
      <c r="F796" s="2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1"/>
      <c r="B797" s="2"/>
      <c r="C797" s="2"/>
      <c r="D797" s="2"/>
      <c r="E797" s="2"/>
      <c r="F797" s="2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1"/>
      <c r="B798" s="2"/>
      <c r="C798" s="2"/>
      <c r="D798" s="2"/>
      <c r="E798" s="2"/>
      <c r="F798" s="2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1"/>
      <c r="B799" s="2"/>
      <c r="C799" s="2"/>
      <c r="D799" s="2"/>
      <c r="E799" s="2"/>
      <c r="F799" s="2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1"/>
      <c r="B800" s="2"/>
      <c r="C800" s="2"/>
      <c r="D800" s="2"/>
      <c r="E800" s="2"/>
      <c r="F800" s="2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1"/>
      <c r="B801" s="2"/>
      <c r="C801" s="2"/>
      <c r="D801" s="2"/>
      <c r="E801" s="2"/>
      <c r="F801" s="2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1"/>
      <c r="B802" s="2"/>
      <c r="C802" s="2"/>
      <c r="D802" s="2"/>
      <c r="E802" s="2"/>
      <c r="F802" s="2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1"/>
      <c r="B803" s="2"/>
      <c r="C803" s="2"/>
      <c r="D803" s="2"/>
      <c r="E803" s="2"/>
      <c r="F803" s="2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1"/>
      <c r="B804" s="2"/>
      <c r="C804" s="2"/>
      <c r="D804" s="2"/>
      <c r="E804" s="2"/>
      <c r="F804" s="2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1"/>
      <c r="B805" s="2"/>
      <c r="C805" s="2"/>
      <c r="D805" s="2"/>
      <c r="E805" s="2"/>
      <c r="F805" s="2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1"/>
      <c r="B806" s="2"/>
      <c r="C806" s="2"/>
      <c r="D806" s="2"/>
      <c r="E806" s="2"/>
      <c r="F806" s="2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1"/>
      <c r="B807" s="2"/>
      <c r="C807" s="2"/>
      <c r="D807" s="2"/>
      <c r="E807" s="2"/>
      <c r="F807" s="2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1"/>
      <c r="B808" s="2"/>
      <c r="C808" s="2"/>
      <c r="D808" s="2"/>
      <c r="E808" s="2"/>
      <c r="F808" s="2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1"/>
      <c r="B809" s="2"/>
      <c r="C809" s="2"/>
      <c r="D809" s="2"/>
      <c r="E809" s="2"/>
      <c r="F809" s="2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1"/>
      <c r="B810" s="2"/>
      <c r="C810" s="2"/>
      <c r="D810" s="2"/>
      <c r="E810" s="2"/>
      <c r="F810" s="2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1"/>
      <c r="B811" s="2"/>
      <c r="C811" s="2"/>
      <c r="D811" s="2"/>
      <c r="E811" s="2"/>
      <c r="F811" s="2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1"/>
      <c r="B812" s="2"/>
      <c r="C812" s="2"/>
      <c r="D812" s="2"/>
      <c r="E812" s="2"/>
      <c r="F812" s="2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1"/>
      <c r="B813" s="2"/>
      <c r="C813" s="2"/>
      <c r="D813" s="2"/>
      <c r="E813" s="2"/>
      <c r="F813" s="2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1"/>
      <c r="B814" s="2"/>
      <c r="C814" s="2"/>
      <c r="D814" s="2"/>
      <c r="E814" s="2"/>
      <c r="F814" s="2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1"/>
      <c r="B815" s="2"/>
      <c r="C815" s="2"/>
      <c r="D815" s="2"/>
      <c r="E815" s="2"/>
      <c r="F815" s="2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1"/>
      <c r="B816" s="2"/>
      <c r="C816" s="2"/>
      <c r="D816" s="2"/>
      <c r="E816" s="2"/>
      <c r="F816" s="2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1"/>
      <c r="B817" s="2"/>
      <c r="C817" s="2"/>
      <c r="D817" s="2"/>
      <c r="E817" s="2"/>
      <c r="F817" s="2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1"/>
      <c r="B818" s="2"/>
      <c r="C818" s="2"/>
      <c r="D818" s="2"/>
      <c r="E818" s="2"/>
      <c r="F818" s="2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1"/>
      <c r="B819" s="2"/>
      <c r="C819" s="2"/>
      <c r="D819" s="2"/>
      <c r="E819" s="2"/>
      <c r="F819" s="2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1"/>
      <c r="B820" s="2"/>
      <c r="C820" s="2"/>
      <c r="D820" s="2"/>
      <c r="E820" s="2"/>
      <c r="F820" s="2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1"/>
      <c r="B821" s="2"/>
      <c r="C821" s="2"/>
      <c r="D821" s="2"/>
      <c r="E821" s="2"/>
      <c r="F821" s="2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1"/>
      <c r="B822" s="2"/>
      <c r="C822" s="2"/>
      <c r="D822" s="2"/>
      <c r="E822" s="2"/>
      <c r="F822" s="2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1"/>
      <c r="B823" s="2"/>
      <c r="C823" s="2"/>
      <c r="D823" s="2"/>
      <c r="E823" s="2"/>
      <c r="F823" s="2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1"/>
      <c r="B824" s="2"/>
      <c r="C824" s="2"/>
      <c r="D824" s="2"/>
      <c r="E824" s="2"/>
      <c r="F824" s="2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1"/>
      <c r="B825" s="2"/>
      <c r="C825" s="2"/>
      <c r="D825" s="2"/>
      <c r="E825" s="2"/>
      <c r="F825" s="2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1"/>
      <c r="B826" s="2"/>
      <c r="C826" s="2"/>
      <c r="D826" s="2"/>
      <c r="E826" s="2"/>
      <c r="F826" s="2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1"/>
      <c r="B827" s="2"/>
      <c r="C827" s="2"/>
      <c r="D827" s="2"/>
      <c r="E827" s="2"/>
      <c r="F827" s="2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1"/>
      <c r="B828" s="2"/>
      <c r="C828" s="2"/>
      <c r="D828" s="2"/>
      <c r="E828" s="2"/>
      <c r="F828" s="2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1"/>
      <c r="B829" s="2"/>
      <c r="C829" s="2"/>
      <c r="D829" s="2"/>
      <c r="E829" s="2"/>
      <c r="F829" s="2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1"/>
      <c r="B830" s="2"/>
      <c r="C830" s="2"/>
      <c r="D830" s="2"/>
      <c r="E830" s="2"/>
      <c r="F830" s="2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1"/>
      <c r="B831" s="2"/>
      <c r="C831" s="2"/>
      <c r="D831" s="2"/>
      <c r="E831" s="2"/>
      <c r="F831" s="2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1"/>
      <c r="B832" s="2"/>
      <c r="C832" s="2"/>
      <c r="D832" s="2"/>
      <c r="E832" s="2"/>
      <c r="F832" s="2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1"/>
      <c r="B833" s="2"/>
      <c r="C833" s="2"/>
      <c r="D833" s="2"/>
      <c r="E833" s="2"/>
      <c r="F833" s="2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1"/>
      <c r="B834" s="2"/>
      <c r="C834" s="2"/>
      <c r="D834" s="2"/>
      <c r="E834" s="2"/>
      <c r="F834" s="2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1"/>
      <c r="B835" s="2"/>
      <c r="C835" s="2"/>
      <c r="D835" s="2"/>
      <c r="E835" s="2"/>
      <c r="F835" s="2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1"/>
      <c r="B836" s="2"/>
      <c r="C836" s="2"/>
      <c r="D836" s="2"/>
      <c r="E836" s="2"/>
      <c r="F836" s="2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1"/>
      <c r="B837" s="2"/>
      <c r="C837" s="2"/>
      <c r="D837" s="2"/>
      <c r="E837" s="2"/>
      <c r="F837" s="2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1"/>
      <c r="B838" s="2"/>
      <c r="C838" s="2"/>
      <c r="D838" s="2"/>
      <c r="E838" s="2"/>
      <c r="F838" s="2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1"/>
      <c r="B839" s="2"/>
      <c r="C839" s="2"/>
      <c r="D839" s="2"/>
      <c r="E839" s="2"/>
      <c r="F839" s="2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1"/>
      <c r="B840" s="2"/>
      <c r="C840" s="2"/>
      <c r="D840" s="2"/>
      <c r="E840" s="2"/>
      <c r="F840" s="2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1"/>
      <c r="B841" s="2"/>
      <c r="C841" s="2"/>
      <c r="D841" s="2"/>
      <c r="E841" s="2"/>
      <c r="F841" s="2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1"/>
      <c r="B842" s="2"/>
      <c r="C842" s="2"/>
      <c r="D842" s="2"/>
      <c r="E842" s="2"/>
      <c r="F842" s="2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1"/>
      <c r="B843" s="2"/>
      <c r="C843" s="2"/>
      <c r="D843" s="2"/>
      <c r="E843" s="2"/>
      <c r="F843" s="2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1"/>
      <c r="B844" s="2"/>
      <c r="C844" s="2"/>
      <c r="D844" s="2"/>
      <c r="E844" s="2"/>
      <c r="F844" s="2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1"/>
      <c r="B845" s="2"/>
      <c r="C845" s="2"/>
      <c r="D845" s="2"/>
      <c r="E845" s="2"/>
      <c r="F845" s="2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1"/>
      <c r="B846" s="2"/>
      <c r="C846" s="2"/>
      <c r="D846" s="2"/>
      <c r="E846" s="2"/>
      <c r="F846" s="2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1"/>
      <c r="B847" s="2"/>
      <c r="C847" s="2"/>
      <c r="D847" s="2"/>
      <c r="E847" s="2"/>
      <c r="F847" s="2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1"/>
      <c r="B848" s="2"/>
      <c r="C848" s="2"/>
      <c r="D848" s="2"/>
      <c r="E848" s="2"/>
      <c r="F848" s="2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1"/>
      <c r="B849" s="2"/>
      <c r="C849" s="2"/>
      <c r="D849" s="2"/>
      <c r="E849" s="2"/>
      <c r="F849" s="2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1"/>
      <c r="B850" s="2"/>
      <c r="C850" s="2"/>
      <c r="D850" s="2"/>
      <c r="E850" s="2"/>
      <c r="F850" s="2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1"/>
      <c r="B851" s="2"/>
      <c r="C851" s="2"/>
      <c r="D851" s="2"/>
      <c r="E851" s="2"/>
      <c r="F851" s="2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1"/>
      <c r="B852" s="2"/>
      <c r="C852" s="2"/>
      <c r="D852" s="2"/>
      <c r="E852" s="2"/>
      <c r="F852" s="2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1"/>
      <c r="B853" s="2"/>
      <c r="C853" s="2"/>
      <c r="D853" s="2"/>
      <c r="E853" s="2"/>
      <c r="F853" s="2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1"/>
      <c r="B854" s="2"/>
      <c r="C854" s="2"/>
      <c r="D854" s="2"/>
      <c r="E854" s="2"/>
      <c r="F854" s="2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1"/>
      <c r="B855" s="2"/>
      <c r="C855" s="2"/>
      <c r="D855" s="2"/>
      <c r="E855" s="2"/>
      <c r="F855" s="2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1"/>
      <c r="B856" s="2"/>
      <c r="C856" s="2"/>
      <c r="D856" s="2"/>
      <c r="E856" s="2"/>
      <c r="F856" s="2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1"/>
      <c r="B857" s="2"/>
      <c r="C857" s="2"/>
      <c r="D857" s="2"/>
      <c r="E857" s="2"/>
      <c r="F857" s="2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1"/>
      <c r="B858" s="2"/>
      <c r="C858" s="2"/>
      <c r="D858" s="2"/>
      <c r="E858" s="2"/>
      <c r="F858" s="2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1"/>
      <c r="B859" s="2"/>
      <c r="C859" s="2"/>
      <c r="D859" s="2"/>
      <c r="E859" s="2"/>
      <c r="F859" s="2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1"/>
      <c r="B860" s="2"/>
      <c r="C860" s="2"/>
      <c r="D860" s="2"/>
      <c r="E860" s="2"/>
      <c r="F860" s="2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1"/>
      <c r="B861" s="2"/>
      <c r="C861" s="2"/>
      <c r="D861" s="2"/>
      <c r="E861" s="2"/>
      <c r="F861" s="2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1"/>
      <c r="B862" s="2"/>
      <c r="C862" s="2"/>
      <c r="D862" s="2"/>
      <c r="E862" s="2"/>
      <c r="F862" s="2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1"/>
      <c r="B863" s="2"/>
      <c r="C863" s="2"/>
      <c r="D863" s="2"/>
      <c r="E863" s="2"/>
      <c r="F863" s="2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1"/>
      <c r="B864" s="2"/>
      <c r="C864" s="2"/>
      <c r="D864" s="2"/>
      <c r="E864" s="2"/>
      <c r="F864" s="2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1"/>
      <c r="B865" s="2"/>
      <c r="C865" s="2"/>
      <c r="D865" s="2"/>
      <c r="E865" s="2"/>
      <c r="F865" s="2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1"/>
      <c r="B866" s="2"/>
      <c r="C866" s="2"/>
      <c r="D866" s="2"/>
      <c r="E866" s="2"/>
      <c r="F866" s="2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1"/>
      <c r="B867" s="2"/>
      <c r="C867" s="2"/>
      <c r="D867" s="2"/>
      <c r="E867" s="2"/>
      <c r="F867" s="2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1"/>
      <c r="B868" s="2"/>
      <c r="C868" s="2"/>
      <c r="D868" s="2"/>
      <c r="E868" s="2"/>
      <c r="F868" s="2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1"/>
      <c r="B869" s="2"/>
      <c r="C869" s="2"/>
      <c r="D869" s="2"/>
      <c r="E869" s="2"/>
      <c r="F869" s="2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1"/>
      <c r="B870" s="2"/>
      <c r="C870" s="2"/>
      <c r="D870" s="2"/>
      <c r="E870" s="2"/>
      <c r="F870" s="2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1"/>
      <c r="B871" s="2"/>
      <c r="C871" s="2"/>
      <c r="D871" s="2"/>
      <c r="E871" s="2"/>
      <c r="F871" s="2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1"/>
      <c r="B872" s="2"/>
      <c r="C872" s="2"/>
      <c r="D872" s="2"/>
      <c r="E872" s="2"/>
      <c r="F872" s="2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1"/>
      <c r="B873" s="2"/>
      <c r="C873" s="2"/>
      <c r="D873" s="2"/>
      <c r="E873" s="2"/>
      <c r="F873" s="2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1"/>
      <c r="B874" s="2"/>
      <c r="C874" s="2"/>
      <c r="D874" s="2"/>
      <c r="E874" s="2"/>
      <c r="F874" s="2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1"/>
      <c r="B875" s="2"/>
      <c r="C875" s="2"/>
      <c r="D875" s="2"/>
      <c r="E875" s="2"/>
      <c r="F875" s="2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1"/>
      <c r="B876" s="2"/>
      <c r="C876" s="2"/>
      <c r="D876" s="2"/>
      <c r="E876" s="2"/>
      <c r="F876" s="2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1"/>
      <c r="B877" s="2"/>
      <c r="C877" s="2"/>
      <c r="D877" s="2"/>
      <c r="E877" s="2"/>
      <c r="F877" s="2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1"/>
      <c r="B878" s="2"/>
      <c r="C878" s="2"/>
      <c r="D878" s="2"/>
      <c r="E878" s="2"/>
      <c r="F878" s="2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1"/>
      <c r="B879" s="2"/>
      <c r="C879" s="2"/>
      <c r="D879" s="2"/>
      <c r="E879" s="2"/>
      <c r="F879" s="2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1"/>
      <c r="B880" s="2"/>
      <c r="C880" s="2"/>
      <c r="D880" s="2"/>
      <c r="E880" s="2"/>
      <c r="F880" s="2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1"/>
      <c r="B881" s="2"/>
      <c r="C881" s="2"/>
      <c r="D881" s="2"/>
      <c r="E881" s="2"/>
      <c r="F881" s="2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1"/>
      <c r="B882" s="2"/>
      <c r="C882" s="2"/>
      <c r="D882" s="2"/>
      <c r="E882" s="2"/>
      <c r="F882" s="2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1"/>
      <c r="B883" s="2"/>
      <c r="C883" s="2"/>
      <c r="D883" s="2"/>
      <c r="E883" s="2"/>
      <c r="F883" s="2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1"/>
      <c r="B884" s="2"/>
      <c r="C884" s="2"/>
      <c r="D884" s="2"/>
      <c r="E884" s="2"/>
      <c r="F884" s="2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1"/>
      <c r="B885" s="2"/>
      <c r="C885" s="2"/>
      <c r="D885" s="2"/>
      <c r="E885" s="2"/>
      <c r="F885" s="2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1"/>
      <c r="B886" s="2"/>
      <c r="C886" s="2"/>
      <c r="D886" s="2"/>
      <c r="E886" s="2"/>
      <c r="F886" s="2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1"/>
      <c r="B887" s="2"/>
      <c r="C887" s="2"/>
      <c r="D887" s="2"/>
      <c r="E887" s="2"/>
      <c r="F887" s="2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1"/>
      <c r="B888" s="2"/>
      <c r="C888" s="2"/>
      <c r="D888" s="2"/>
      <c r="E888" s="2"/>
      <c r="F888" s="2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1"/>
      <c r="B889" s="2"/>
      <c r="C889" s="2"/>
      <c r="D889" s="2"/>
      <c r="E889" s="2"/>
      <c r="F889" s="2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1"/>
      <c r="B890" s="2"/>
      <c r="C890" s="2"/>
      <c r="D890" s="2"/>
      <c r="E890" s="2"/>
      <c r="F890" s="2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1"/>
      <c r="B891" s="2"/>
      <c r="C891" s="2"/>
      <c r="D891" s="2"/>
      <c r="E891" s="2"/>
      <c r="F891" s="2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1"/>
      <c r="B892" s="2"/>
      <c r="C892" s="2"/>
      <c r="D892" s="2"/>
      <c r="E892" s="2"/>
      <c r="F892" s="2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1"/>
      <c r="B893" s="2"/>
      <c r="C893" s="2"/>
      <c r="D893" s="2"/>
      <c r="E893" s="2"/>
      <c r="F893" s="2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1"/>
      <c r="B894" s="2"/>
      <c r="C894" s="2"/>
      <c r="D894" s="2"/>
      <c r="E894" s="2"/>
      <c r="F894" s="2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1"/>
      <c r="B895" s="2"/>
      <c r="C895" s="2"/>
      <c r="D895" s="2"/>
      <c r="E895" s="2"/>
      <c r="F895" s="2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1"/>
      <c r="B896" s="2"/>
      <c r="C896" s="2"/>
      <c r="D896" s="2"/>
      <c r="E896" s="2"/>
      <c r="F896" s="2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1"/>
      <c r="B897" s="2"/>
      <c r="C897" s="2"/>
      <c r="D897" s="2"/>
      <c r="E897" s="2"/>
      <c r="F897" s="2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1"/>
      <c r="B898" s="2"/>
      <c r="C898" s="2"/>
      <c r="D898" s="2"/>
      <c r="E898" s="2"/>
      <c r="F898" s="2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1"/>
      <c r="B899" s="2"/>
      <c r="C899" s="2"/>
      <c r="D899" s="2"/>
      <c r="E899" s="2"/>
      <c r="F899" s="2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1"/>
      <c r="B900" s="2"/>
      <c r="C900" s="2"/>
      <c r="D900" s="2"/>
      <c r="E900" s="2"/>
      <c r="F900" s="2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1"/>
      <c r="B901" s="2"/>
      <c r="C901" s="2"/>
      <c r="D901" s="2"/>
      <c r="E901" s="2"/>
      <c r="F901" s="2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1"/>
      <c r="B902" s="2"/>
      <c r="C902" s="2"/>
      <c r="D902" s="2"/>
      <c r="E902" s="2"/>
      <c r="F902" s="2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1"/>
      <c r="B903" s="2"/>
      <c r="C903" s="2"/>
      <c r="D903" s="2"/>
      <c r="E903" s="2"/>
      <c r="F903" s="2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1"/>
      <c r="B904" s="2"/>
      <c r="C904" s="2"/>
      <c r="D904" s="2"/>
      <c r="E904" s="2"/>
      <c r="F904" s="2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1"/>
      <c r="B905" s="2"/>
      <c r="C905" s="2"/>
      <c r="D905" s="2"/>
      <c r="E905" s="2"/>
      <c r="F905" s="2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1"/>
      <c r="B906" s="2"/>
      <c r="C906" s="2"/>
      <c r="D906" s="2"/>
      <c r="E906" s="2"/>
      <c r="F906" s="2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1"/>
      <c r="B907" s="2"/>
      <c r="C907" s="2"/>
      <c r="D907" s="2"/>
      <c r="E907" s="2"/>
      <c r="F907" s="2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1"/>
      <c r="B908" s="2"/>
      <c r="C908" s="2"/>
      <c r="D908" s="2"/>
      <c r="E908" s="2"/>
      <c r="F908" s="2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1"/>
      <c r="B909" s="2"/>
      <c r="C909" s="2"/>
      <c r="D909" s="2"/>
      <c r="E909" s="2"/>
      <c r="F909" s="2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1"/>
      <c r="B910" s="2"/>
      <c r="C910" s="2"/>
      <c r="D910" s="2"/>
      <c r="E910" s="2"/>
      <c r="F910" s="2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1"/>
      <c r="B911" s="2"/>
      <c r="C911" s="2"/>
      <c r="D911" s="2"/>
      <c r="E911" s="2"/>
      <c r="F911" s="2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1"/>
      <c r="B912" s="2"/>
      <c r="C912" s="2"/>
      <c r="D912" s="2"/>
      <c r="E912" s="2"/>
      <c r="F912" s="2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1"/>
      <c r="B913" s="2"/>
      <c r="C913" s="2"/>
      <c r="D913" s="2"/>
      <c r="E913" s="2"/>
      <c r="F913" s="2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1"/>
      <c r="B914" s="2"/>
      <c r="C914" s="2"/>
      <c r="D914" s="2"/>
      <c r="E914" s="2"/>
      <c r="F914" s="2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1"/>
      <c r="B915" s="2"/>
      <c r="C915" s="2"/>
      <c r="D915" s="2"/>
      <c r="E915" s="2"/>
      <c r="F915" s="2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1"/>
      <c r="B916" s="2"/>
      <c r="C916" s="2"/>
      <c r="D916" s="2"/>
      <c r="E916" s="2"/>
      <c r="F916" s="2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1"/>
      <c r="B917" s="2"/>
      <c r="C917" s="2"/>
      <c r="D917" s="2"/>
      <c r="E917" s="2"/>
      <c r="F917" s="2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1"/>
      <c r="B918" s="2"/>
      <c r="C918" s="2"/>
      <c r="D918" s="2"/>
      <c r="E918" s="2"/>
      <c r="F918" s="2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1"/>
      <c r="B919" s="2"/>
      <c r="C919" s="2"/>
      <c r="D919" s="2"/>
      <c r="E919" s="2"/>
      <c r="F919" s="2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1"/>
      <c r="B920" s="2"/>
      <c r="C920" s="2"/>
      <c r="D920" s="2"/>
      <c r="E920" s="2"/>
      <c r="F920" s="2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1"/>
      <c r="B921" s="2"/>
      <c r="C921" s="2"/>
      <c r="D921" s="2"/>
      <c r="E921" s="2"/>
      <c r="F921" s="2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1"/>
      <c r="B922" s="2"/>
      <c r="C922" s="2"/>
      <c r="D922" s="2"/>
      <c r="E922" s="2"/>
      <c r="F922" s="2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1"/>
      <c r="B923" s="2"/>
      <c r="C923" s="2"/>
      <c r="D923" s="2"/>
      <c r="E923" s="2"/>
      <c r="F923" s="2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1"/>
      <c r="B924" s="2"/>
      <c r="C924" s="2"/>
      <c r="D924" s="2"/>
      <c r="E924" s="2"/>
      <c r="F924" s="2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1"/>
      <c r="B925" s="2"/>
      <c r="C925" s="2"/>
      <c r="D925" s="2"/>
      <c r="E925" s="2"/>
      <c r="F925" s="2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1"/>
      <c r="B926" s="2"/>
      <c r="C926" s="2"/>
      <c r="D926" s="2"/>
      <c r="E926" s="2"/>
      <c r="F926" s="2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1"/>
      <c r="B927" s="2"/>
      <c r="C927" s="2"/>
      <c r="D927" s="2"/>
      <c r="E927" s="2"/>
      <c r="F927" s="2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1"/>
      <c r="B928" s="2"/>
      <c r="C928" s="2"/>
      <c r="D928" s="2"/>
      <c r="E928" s="2"/>
      <c r="F928" s="2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1"/>
      <c r="B929" s="2"/>
      <c r="C929" s="2"/>
      <c r="D929" s="2"/>
      <c r="E929" s="2"/>
      <c r="F929" s="2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1"/>
      <c r="B930" s="2"/>
      <c r="C930" s="2"/>
      <c r="D930" s="2"/>
      <c r="E930" s="2"/>
      <c r="F930" s="2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1"/>
      <c r="B931" s="2"/>
      <c r="C931" s="2"/>
      <c r="D931" s="2"/>
      <c r="E931" s="2"/>
      <c r="F931" s="2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1"/>
      <c r="B932" s="2"/>
      <c r="C932" s="2"/>
      <c r="D932" s="2"/>
      <c r="E932" s="2"/>
      <c r="F932" s="2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1"/>
      <c r="B933" s="2"/>
      <c r="C933" s="2"/>
      <c r="D933" s="2"/>
      <c r="E933" s="2"/>
      <c r="F933" s="2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1"/>
      <c r="B934" s="2"/>
      <c r="C934" s="2"/>
      <c r="D934" s="2"/>
      <c r="E934" s="2"/>
      <c r="F934" s="2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1"/>
      <c r="B935" s="2"/>
      <c r="C935" s="2"/>
      <c r="D935" s="2"/>
      <c r="E935" s="2"/>
      <c r="F935" s="2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1"/>
      <c r="B936" s="2"/>
      <c r="C936" s="2"/>
      <c r="D936" s="2"/>
      <c r="E936" s="2"/>
      <c r="F936" s="2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1"/>
      <c r="B937" s="2"/>
      <c r="C937" s="2"/>
      <c r="D937" s="2"/>
      <c r="E937" s="2"/>
      <c r="F937" s="2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1"/>
      <c r="B938" s="2"/>
      <c r="C938" s="2"/>
      <c r="D938" s="2"/>
      <c r="E938" s="2"/>
      <c r="F938" s="2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1"/>
      <c r="B939" s="2"/>
      <c r="C939" s="2"/>
      <c r="D939" s="2"/>
      <c r="E939" s="2"/>
      <c r="F939" s="2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1"/>
      <c r="B940" s="2"/>
      <c r="C940" s="2"/>
      <c r="D940" s="2"/>
      <c r="E940" s="2"/>
      <c r="F940" s="2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1"/>
      <c r="B941" s="2"/>
      <c r="C941" s="2"/>
      <c r="D941" s="2"/>
      <c r="E941" s="2"/>
      <c r="F941" s="2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1"/>
      <c r="B942" s="2"/>
      <c r="C942" s="2"/>
      <c r="D942" s="2"/>
      <c r="E942" s="2"/>
      <c r="F942" s="2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1"/>
      <c r="B943" s="2"/>
      <c r="C943" s="2"/>
      <c r="D943" s="2"/>
      <c r="E943" s="2"/>
      <c r="F943" s="2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1"/>
      <c r="B944" s="2"/>
      <c r="C944" s="2"/>
      <c r="D944" s="2"/>
      <c r="E944" s="2"/>
      <c r="F944" s="2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1"/>
      <c r="B945" s="2"/>
      <c r="C945" s="2"/>
      <c r="D945" s="2"/>
      <c r="E945" s="2"/>
      <c r="F945" s="2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1"/>
      <c r="B946" s="2"/>
      <c r="C946" s="2"/>
      <c r="D946" s="2"/>
      <c r="E946" s="2"/>
      <c r="F946" s="2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1"/>
      <c r="B947" s="2"/>
      <c r="C947" s="2"/>
      <c r="D947" s="2"/>
      <c r="E947" s="2"/>
      <c r="F947" s="2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1"/>
      <c r="B948" s="2"/>
      <c r="C948" s="2"/>
      <c r="D948" s="2"/>
      <c r="E948" s="2"/>
      <c r="F948" s="2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1"/>
      <c r="B949" s="2"/>
      <c r="C949" s="2"/>
      <c r="D949" s="2"/>
      <c r="E949" s="2"/>
      <c r="F949" s="2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1"/>
      <c r="B950" s="2"/>
      <c r="C950" s="2"/>
      <c r="D950" s="2"/>
      <c r="E950" s="2"/>
      <c r="F950" s="2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1"/>
      <c r="B951" s="2"/>
      <c r="C951" s="2"/>
      <c r="D951" s="2"/>
      <c r="E951" s="2"/>
      <c r="F951" s="2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1"/>
      <c r="B952" s="2"/>
      <c r="C952" s="2"/>
      <c r="D952" s="2"/>
      <c r="E952" s="2"/>
      <c r="F952" s="2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1"/>
      <c r="B953" s="2"/>
      <c r="C953" s="2"/>
      <c r="D953" s="2"/>
      <c r="E953" s="2"/>
      <c r="F953" s="2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1"/>
      <c r="B954" s="2"/>
      <c r="C954" s="2"/>
      <c r="D954" s="2"/>
      <c r="E954" s="2"/>
      <c r="F954" s="2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1"/>
      <c r="B955" s="2"/>
      <c r="C955" s="2"/>
      <c r="D955" s="2"/>
      <c r="E955" s="2"/>
      <c r="F955" s="2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1"/>
      <c r="B956" s="2"/>
      <c r="C956" s="2"/>
      <c r="D956" s="2"/>
      <c r="E956" s="2"/>
      <c r="F956" s="2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1"/>
      <c r="B957" s="2"/>
      <c r="C957" s="2"/>
      <c r="D957" s="2"/>
      <c r="E957" s="2"/>
      <c r="F957" s="2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1"/>
      <c r="B958" s="2"/>
      <c r="C958" s="2"/>
      <c r="D958" s="2"/>
      <c r="E958" s="2"/>
      <c r="F958" s="2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1"/>
      <c r="B959" s="2"/>
      <c r="C959" s="2"/>
      <c r="D959" s="2"/>
      <c r="E959" s="2"/>
      <c r="F959" s="2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1"/>
      <c r="B960" s="2"/>
      <c r="C960" s="2"/>
      <c r="D960" s="2"/>
      <c r="E960" s="2"/>
      <c r="F960" s="2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1"/>
      <c r="B961" s="2"/>
      <c r="C961" s="2"/>
      <c r="D961" s="2"/>
      <c r="E961" s="2"/>
      <c r="F961" s="2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1"/>
      <c r="B962" s="2"/>
      <c r="C962" s="2"/>
      <c r="D962" s="2"/>
      <c r="E962" s="2"/>
      <c r="F962" s="2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1"/>
      <c r="B963" s="2"/>
      <c r="C963" s="2"/>
      <c r="D963" s="2"/>
      <c r="E963" s="2"/>
      <c r="F963" s="2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1"/>
      <c r="B964" s="2"/>
      <c r="C964" s="2"/>
      <c r="D964" s="2"/>
      <c r="E964" s="2"/>
      <c r="F964" s="2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1"/>
      <c r="B965" s="2"/>
      <c r="C965" s="2"/>
      <c r="D965" s="2"/>
      <c r="E965" s="2"/>
      <c r="F965" s="2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1"/>
      <c r="B966" s="2"/>
      <c r="C966" s="2"/>
      <c r="D966" s="2"/>
      <c r="E966" s="2"/>
      <c r="F966" s="2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1"/>
      <c r="B967" s="2"/>
      <c r="C967" s="2"/>
      <c r="D967" s="2"/>
      <c r="E967" s="2"/>
      <c r="F967" s="2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1"/>
      <c r="B968" s="2"/>
      <c r="C968" s="2"/>
      <c r="D968" s="2"/>
      <c r="E968" s="2"/>
      <c r="F968" s="2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1"/>
      <c r="B969" s="2"/>
      <c r="C969" s="2"/>
      <c r="D969" s="2"/>
      <c r="E969" s="2"/>
      <c r="F969" s="2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1"/>
      <c r="B970" s="2"/>
      <c r="C970" s="2"/>
      <c r="D970" s="2"/>
      <c r="E970" s="2"/>
      <c r="F970" s="2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1"/>
      <c r="B971" s="2"/>
      <c r="C971" s="2"/>
      <c r="D971" s="2"/>
      <c r="E971" s="2"/>
      <c r="F971" s="2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1"/>
      <c r="B972" s="2"/>
      <c r="C972" s="2"/>
      <c r="D972" s="2"/>
      <c r="E972" s="2"/>
      <c r="F972" s="2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1"/>
      <c r="B973" s="2"/>
      <c r="C973" s="2"/>
      <c r="D973" s="2"/>
      <c r="E973" s="2"/>
      <c r="F973" s="2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1"/>
      <c r="B974" s="2"/>
      <c r="C974" s="2"/>
      <c r="D974" s="2"/>
      <c r="E974" s="2"/>
      <c r="F974" s="2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1"/>
      <c r="B975" s="2"/>
      <c r="C975" s="2"/>
      <c r="D975" s="2"/>
      <c r="E975" s="2"/>
      <c r="F975" s="2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1"/>
      <c r="B976" s="2"/>
      <c r="C976" s="2"/>
      <c r="D976" s="2"/>
      <c r="E976" s="2"/>
      <c r="F976" s="2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1"/>
      <c r="B977" s="2"/>
      <c r="C977" s="2"/>
      <c r="D977" s="2"/>
      <c r="E977" s="2"/>
      <c r="F977" s="2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1"/>
      <c r="B978" s="2"/>
      <c r="C978" s="2"/>
      <c r="D978" s="2"/>
      <c r="E978" s="2"/>
      <c r="F978" s="2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1"/>
      <c r="B979" s="2"/>
      <c r="C979" s="2"/>
      <c r="D979" s="2"/>
      <c r="E979" s="2"/>
      <c r="F979" s="2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1"/>
      <c r="B980" s="2"/>
      <c r="C980" s="2"/>
      <c r="D980" s="2"/>
      <c r="E980" s="2"/>
      <c r="F980" s="2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1"/>
      <c r="B981" s="2"/>
      <c r="C981" s="2"/>
      <c r="D981" s="2"/>
      <c r="E981" s="2"/>
      <c r="F981" s="2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1"/>
      <c r="B982" s="2"/>
      <c r="C982" s="2"/>
      <c r="D982" s="2"/>
      <c r="E982" s="2"/>
      <c r="F982" s="2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1"/>
      <c r="B983" s="2"/>
      <c r="C983" s="2"/>
      <c r="D983" s="2"/>
      <c r="E983" s="2"/>
      <c r="F983" s="2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1"/>
      <c r="B984" s="2"/>
      <c r="C984" s="2"/>
      <c r="D984" s="2"/>
      <c r="E984" s="2"/>
      <c r="F984" s="2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1"/>
      <c r="B985" s="2"/>
      <c r="C985" s="2"/>
      <c r="D985" s="2"/>
      <c r="E985" s="2"/>
      <c r="F985" s="2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1"/>
      <c r="B986" s="2"/>
      <c r="C986" s="2"/>
      <c r="D986" s="2"/>
      <c r="E986" s="2"/>
      <c r="F986" s="2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1"/>
      <c r="B987" s="2"/>
      <c r="C987" s="2"/>
      <c r="D987" s="2"/>
      <c r="E987" s="2"/>
      <c r="F987" s="2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1"/>
      <c r="B988" s="2"/>
      <c r="C988" s="2"/>
      <c r="D988" s="2"/>
      <c r="E988" s="2"/>
      <c r="F988" s="2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1"/>
      <c r="B989" s="2"/>
      <c r="C989" s="2"/>
      <c r="D989" s="2"/>
      <c r="E989" s="2"/>
      <c r="F989" s="2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1"/>
      <c r="B990" s="2"/>
      <c r="C990" s="2"/>
      <c r="D990" s="2"/>
      <c r="E990" s="2"/>
      <c r="F990" s="2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1"/>
      <c r="B991" s="2"/>
      <c r="C991" s="2"/>
      <c r="D991" s="2"/>
      <c r="E991" s="2"/>
      <c r="F991" s="2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1"/>
      <c r="B992" s="2"/>
      <c r="C992" s="2"/>
      <c r="D992" s="2"/>
      <c r="E992" s="2"/>
      <c r="F992" s="2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1"/>
      <c r="B993" s="2"/>
      <c r="C993" s="2"/>
      <c r="D993" s="2"/>
      <c r="E993" s="2"/>
      <c r="F993" s="2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1"/>
      <c r="B994" s="2"/>
      <c r="C994" s="2"/>
      <c r="D994" s="2"/>
      <c r="E994" s="2"/>
      <c r="F994" s="2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1"/>
      <c r="B995" s="2"/>
      <c r="C995" s="2"/>
      <c r="D995" s="2"/>
      <c r="E995" s="2"/>
      <c r="F995" s="2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1"/>
      <c r="B996" s="2"/>
      <c r="C996" s="2"/>
      <c r="D996" s="2"/>
      <c r="E996" s="2"/>
      <c r="F996" s="2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1"/>
      <c r="B997" s="2"/>
      <c r="C997" s="2"/>
      <c r="D997" s="2"/>
      <c r="E997" s="2"/>
      <c r="F997" s="2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1"/>
      <c r="B998" s="2"/>
      <c r="C998" s="2"/>
      <c r="D998" s="2"/>
      <c r="E998" s="2"/>
      <c r="F998" s="2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1"/>
      <c r="B999" s="2"/>
      <c r="C999" s="2"/>
      <c r="D999" s="2"/>
      <c r="E999" s="2"/>
      <c r="F999" s="2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1"/>
      <c r="B1000" s="2"/>
      <c r="C1000" s="2"/>
      <c r="D1000" s="2"/>
      <c r="E1000" s="2"/>
      <c r="F1000" s="2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1"/>
      <c r="B1001" s="2"/>
      <c r="C1001" s="2"/>
      <c r="D1001" s="2"/>
      <c r="E1001" s="2"/>
      <c r="F1001" s="2"/>
      <c r="G1001" s="1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1"/>
      <c r="B1002" s="2"/>
      <c r="C1002" s="2"/>
      <c r="D1002" s="2"/>
      <c r="E1002" s="2"/>
      <c r="F1002" s="2"/>
      <c r="G1002" s="1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1"/>
      <c r="B1003" s="2"/>
      <c r="C1003" s="2"/>
      <c r="D1003" s="2"/>
      <c r="E1003" s="2"/>
      <c r="F1003" s="2"/>
      <c r="G1003" s="1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1"/>
      <c r="B1004" s="2"/>
      <c r="C1004" s="2"/>
      <c r="D1004" s="2"/>
      <c r="E1004" s="2"/>
      <c r="F1004" s="2"/>
      <c r="G1004" s="1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>
      <c r="A1005" s="1"/>
      <c r="B1005" s="2"/>
      <c r="C1005" s="2"/>
      <c r="D1005" s="2"/>
      <c r="E1005" s="2"/>
      <c r="F1005" s="2"/>
      <c r="G1005" s="1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>
      <c r="A1006" s="1"/>
      <c r="B1006" s="2"/>
      <c r="C1006" s="2"/>
      <c r="D1006" s="2"/>
      <c r="E1006" s="2"/>
      <c r="F1006" s="2"/>
      <c r="G1006" s="1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>
      <c r="A1007" s="1"/>
      <c r="B1007" s="2"/>
      <c r="C1007" s="2"/>
      <c r="D1007" s="2"/>
      <c r="E1007" s="2"/>
      <c r="F1007" s="2"/>
      <c r="G1007" s="1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>
      <c r="A1008" s="1"/>
      <c r="B1008" s="2"/>
      <c r="C1008" s="2"/>
      <c r="D1008" s="2"/>
      <c r="E1008" s="2"/>
      <c r="F1008" s="2"/>
      <c r="G1008" s="1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>
      <c r="A1009" s="1"/>
      <c r="B1009" s="2"/>
      <c r="C1009" s="2"/>
      <c r="D1009" s="2"/>
      <c r="E1009" s="2"/>
      <c r="F1009" s="2"/>
      <c r="G1009" s="1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>
      <c r="A1010" s="1"/>
      <c r="B1010" s="2"/>
      <c r="C1010" s="2"/>
      <c r="D1010" s="2"/>
      <c r="E1010" s="2"/>
      <c r="F1010" s="2"/>
      <c r="G1010" s="1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>
      <c r="A1011" s="1"/>
      <c r="B1011" s="2"/>
      <c r="C1011" s="2"/>
      <c r="D1011" s="2"/>
      <c r="E1011" s="2"/>
      <c r="F1011" s="2"/>
      <c r="G1011" s="1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>
      <c r="A1012" s="1"/>
      <c r="B1012" s="2"/>
      <c r="C1012" s="2"/>
      <c r="D1012" s="2"/>
      <c r="E1012" s="2"/>
      <c r="F1012" s="2"/>
      <c r="G1012" s="1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 customHeight="1">
      <c r="A1013" s="1"/>
      <c r="B1013" s="2"/>
      <c r="C1013" s="2"/>
      <c r="D1013" s="2"/>
      <c r="E1013" s="2"/>
      <c r="F1013" s="2"/>
      <c r="G1013" s="1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 customHeight="1">
      <c r="A1014" s="1"/>
      <c r="B1014" s="2"/>
      <c r="C1014" s="2"/>
      <c r="D1014" s="2"/>
      <c r="E1014" s="2"/>
      <c r="F1014" s="2"/>
      <c r="G1014" s="1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.75" customHeight="1">
      <c r="A1015" s="1"/>
      <c r="B1015" s="2"/>
      <c r="C1015" s="2"/>
      <c r="D1015" s="2"/>
      <c r="E1015" s="2"/>
      <c r="F1015" s="2"/>
      <c r="G1015" s="1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.75" customHeight="1">
      <c r="A1016" s="1"/>
      <c r="B1016" s="2"/>
      <c r="C1016" s="2"/>
      <c r="D1016" s="2"/>
      <c r="E1016" s="2"/>
      <c r="F1016" s="2"/>
      <c r="G1016" s="1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.75" customHeight="1">
      <c r="A1017" s="1"/>
      <c r="B1017" s="2"/>
      <c r="C1017" s="2"/>
      <c r="D1017" s="2"/>
      <c r="E1017" s="2"/>
      <c r="F1017" s="2"/>
      <c r="G1017" s="1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.75" customHeight="1">
      <c r="A1018" s="1"/>
      <c r="B1018" s="2"/>
      <c r="C1018" s="2"/>
      <c r="D1018" s="2"/>
      <c r="E1018" s="2"/>
      <c r="F1018" s="2"/>
      <c r="G1018" s="1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.75" customHeight="1">
      <c r="A1019" s="1"/>
      <c r="B1019" s="2"/>
      <c r="C1019" s="2"/>
      <c r="D1019" s="2"/>
      <c r="E1019" s="2"/>
      <c r="F1019" s="2"/>
      <c r="G1019" s="1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.75" customHeight="1">
      <c r="A1020" s="1"/>
      <c r="B1020" s="2"/>
      <c r="C1020" s="2"/>
      <c r="D1020" s="2"/>
      <c r="E1020" s="2"/>
      <c r="F1020" s="2"/>
      <c r="G1020" s="1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.75" customHeight="1">
      <c r="A1021" s="1"/>
      <c r="B1021" s="2"/>
      <c r="C1021" s="2"/>
      <c r="D1021" s="2"/>
      <c r="E1021" s="2"/>
      <c r="F1021" s="2"/>
      <c r="G1021" s="1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.75" customHeight="1">
      <c r="A1022" s="1"/>
      <c r="B1022" s="2"/>
      <c r="C1022" s="2"/>
      <c r="D1022" s="2"/>
      <c r="E1022" s="2"/>
      <c r="F1022" s="2"/>
      <c r="G1022" s="1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5.75" customHeight="1">
      <c r="A1023" s="1"/>
      <c r="B1023" s="2"/>
      <c r="C1023" s="2"/>
      <c r="D1023" s="2"/>
      <c r="E1023" s="2"/>
      <c r="F1023" s="2"/>
      <c r="G1023" s="1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5.75" customHeight="1">
      <c r="A1024" s="1"/>
      <c r="B1024" s="2"/>
      <c r="C1024" s="2"/>
      <c r="D1024" s="2"/>
      <c r="E1024" s="2"/>
      <c r="F1024" s="2"/>
      <c r="G1024" s="1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5.75" customHeight="1">
      <c r="A1025" s="1"/>
      <c r="B1025" s="2"/>
      <c r="C1025" s="2"/>
      <c r="D1025" s="2"/>
      <c r="E1025" s="2"/>
      <c r="F1025" s="2"/>
      <c r="G1025" s="1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5.75" customHeight="1">
      <c r="A1026" s="1"/>
      <c r="B1026" s="2"/>
      <c r="C1026" s="2"/>
      <c r="D1026" s="2"/>
      <c r="E1026" s="2"/>
      <c r="F1026" s="2"/>
      <c r="G1026" s="1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5.75" customHeight="1">
      <c r="A1027" s="1"/>
      <c r="B1027" s="2"/>
      <c r="C1027" s="2"/>
      <c r="D1027" s="2"/>
      <c r="E1027" s="2"/>
      <c r="F1027" s="2"/>
      <c r="G1027" s="1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5.75" customHeight="1">
      <c r="A1028" s="1"/>
      <c r="B1028" s="2"/>
      <c r="C1028" s="2"/>
      <c r="D1028" s="2"/>
      <c r="E1028" s="2"/>
      <c r="F1028" s="2"/>
      <c r="G1028" s="1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5.75" customHeight="1">
      <c r="A1029" s="1"/>
      <c r="B1029" s="2"/>
      <c r="C1029" s="2"/>
      <c r="D1029" s="2"/>
      <c r="E1029" s="2"/>
      <c r="F1029" s="2"/>
      <c r="G1029" s="1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5.75" customHeight="1">
      <c r="A1030" s="1"/>
      <c r="B1030" s="2"/>
      <c r="C1030" s="2"/>
      <c r="D1030" s="2"/>
      <c r="E1030" s="2"/>
      <c r="F1030" s="2"/>
      <c r="G1030" s="1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5.75" customHeight="1">
      <c r="A1031" s="1"/>
      <c r="B1031" s="2"/>
      <c r="C1031" s="2"/>
      <c r="D1031" s="2"/>
      <c r="E1031" s="2"/>
      <c r="F1031" s="2"/>
      <c r="G1031" s="1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5.75" customHeight="1">
      <c r="A1032" s="1"/>
      <c r="B1032" s="2"/>
      <c r="C1032" s="2"/>
      <c r="D1032" s="2"/>
      <c r="E1032" s="2"/>
      <c r="F1032" s="2"/>
      <c r="G1032" s="1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5.75" customHeight="1">
      <c r="A1033" s="1"/>
      <c r="B1033" s="2"/>
      <c r="C1033" s="2"/>
      <c r="D1033" s="2"/>
      <c r="E1033" s="2"/>
      <c r="F1033" s="2"/>
      <c r="G1033" s="1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5.75" customHeight="1">
      <c r="A1034" s="1"/>
      <c r="B1034" s="2"/>
      <c r="C1034" s="2"/>
      <c r="D1034" s="2"/>
      <c r="E1034" s="2"/>
      <c r="F1034" s="2"/>
      <c r="G1034" s="1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5.75" customHeight="1">
      <c r="A1035" s="1"/>
      <c r="B1035" s="2"/>
      <c r="C1035" s="2"/>
      <c r="D1035" s="2"/>
      <c r="E1035" s="2"/>
      <c r="F1035" s="2"/>
      <c r="G1035" s="1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5.75" customHeight="1">
      <c r="A1036" s="1"/>
      <c r="B1036" s="2"/>
      <c r="C1036" s="2"/>
      <c r="D1036" s="2"/>
      <c r="E1036" s="2"/>
      <c r="F1036" s="2"/>
      <c r="G1036" s="1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5.75" customHeight="1">
      <c r="A1037" s="1"/>
      <c r="B1037" s="2"/>
      <c r="C1037" s="2"/>
      <c r="D1037" s="2"/>
      <c r="E1037" s="2"/>
      <c r="F1037" s="2"/>
      <c r="G1037" s="1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5.75" customHeight="1">
      <c r="A1038" s="1"/>
      <c r="B1038" s="2"/>
      <c r="C1038" s="2"/>
      <c r="D1038" s="2"/>
      <c r="E1038" s="2"/>
      <c r="F1038" s="2"/>
      <c r="G1038" s="1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5.75" customHeight="1">
      <c r="A1039" s="1"/>
      <c r="B1039" s="2"/>
      <c r="C1039" s="2"/>
      <c r="D1039" s="2"/>
      <c r="E1039" s="2"/>
      <c r="F1039" s="2"/>
      <c r="G1039" s="1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5.75" customHeight="1">
      <c r="A1040" s="1"/>
      <c r="B1040" s="2"/>
      <c r="C1040" s="2"/>
      <c r="D1040" s="2"/>
      <c r="E1040" s="2"/>
      <c r="F1040" s="2"/>
      <c r="G1040" s="1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5.75" customHeight="1">
      <c r="A1041" s="1"/>
      <c r="B1041" s="2"/>
      <c r="C1041" s="2"/>
      <c r="D1041" s="2"/>
      <c r="E1041" s="2"/>
      <c r="F1041" s="2"/>
      <c r="G1041" s="1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5.75" customHeight="1">
      <c r="A1042" s="1"/>
      <c r="B1042" s="2"/>
      <c r="C1042" s="2"/>
      <c r="D1042" s="2"/>
      <c r="E1042" s="2"/>
      <c r="F1042" s="2"/>
      <c r="G1042" s="1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5.75" customHeight="1">
      <c r="A1043" s="1"/>
      <c r="B1043" s="2"/>
      <c r="C1043" s="2"/>
      <c r="D1043" s="2"/>
      <c r="E1043" s="2"/>
      <c r="F1043" s="2"/>
      <c r="G1043" s="1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5.75" customHeight="1">
      <c r="A1044" s="1"/>
      <c r="B1044" s="2"/>
      <c r="C1044" s="2"/>
      <c r="D1044" s="2"/>
      <c r="E1044" s="2"/>
      <c r="F1044" s="2"/>
      <c r="G1044" s="1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5.75" customHeight="1">
      <c r="A1045" s="1"/>
      <c r="B1045" s="2"/>
      <c r="C1045" s="2"/>
      <c r="D1045" s="2"/>
      <c r="E1045" s="2"/>
      <c r="F1045" s="2"/>
      <c r="G1045" s="1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5.75" customHeight="1">
      <c r="A1046" s="1"/>
      <c r="B1046" s="2"/>
      <c r="C1046" s="2"/>
      <c r="D1046" s="2"/>
      <c r="E1046" s="2"/>
      <c r="F1046" s="2"/>
      <c r="G1046" s="1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5.75" customHeight="1">
      <c r="A1047" s="1"/>
      <c r="B1047" s="2"/>
      <c r="C1047" s="2"/>
      <c r="D1047" s="2"/>
      <c r="E1047" s="2"/>
      <c r="F1047" s="2"/>
      <c r="G1047" s="1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5.75" customHeight="1">
      <c r="A1048" s="1"/>
      <c r="B1048" s="2"/>
      <c r="C1048" s="2"/>
      <c r="D1048" s="2"/>
      <c r="E1048" s="2"/>
      <c r="F1048" s="2"/>
      <c r="G1048" s="1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5.75" customHeight="1">
      <c r="A1049" s="1"/>
      <c r="B1049" s="2"/>
      <c r="C1049" s="2"/>
      <c r="D1049" s="2"/>
      <c r="E1049" s="2"/>
      <c r="F1049" s="2"/>
      <c r="G1049" s="1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5.75" customHeight="1">
      <c r="A1050" s="1"/>
      <c r="B1050" s="2"/>
      <c r="C1050" s="2"/>
      <c r="D1050" s="2"/>
      <c r="E1050" s="2"/>
      <c r="F1050" s="2"/>
      <c r="G1050" s="1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5.75" customHeight="1">
      <c r="A1051" s="1"/>
      <c r="B1051" s="2"/>
      <c r="C1051" s="2"/>
      <c r="D1051" s="2"/>
      <c r="E1051" s="2"/>
      <c r="F1051" s="2"/>
      <c r="G1051" s="1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5.75" customHeight="1">
      <c r="A1052" s="1"/>
      <c r="B1052" s="2"/>
      <c r="C1052" s="2"/>
      <c r="D1052" s="2"/>
      <c r="E1052" s="2"/>
      <c r="F1052" s="2"/>
      <c r="G1052" s="1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5.75" customHeight="1">
      <c r="A1053" s="1"/>
      <c r="B1053" s="2"/>
      <c r="C1053" s="2"/>
      <c r="D1053" s="2"/>
      <c r="E1053" s="2"/>
      <c r="F1053" s="2"/>
      <c r="G1053" s="1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5.75" customHeight="1">
      <c r="A1054" s="1"/>
      <c r="B1054" s="2"/>
      <c r="C1054" s="2"/>
      <c r="D1054" s="2"/>
      <c r="E1054" s="2"/>
      <c r="F1054" s="2"/>
      <c r="G1054" s="1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5.75" customHeight="1">
      <c r="A1055" s="1"/>
      <c r="B1055" s="2"/>
      <c r="C1055" s="2"/>
      <c r="D1055" s="2"/>
      <c r="E1055" s="2"/>
      <c r="F1055" s="2"/>
      <c r="G1055" s="1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5.75" customHeight="1">
      <c r="A1056" s="1"/>
      <c r="B1056" s="2"/>
      <c r="C1056" s="2"/>
      <c r="D1056" s="2"/>
      <c r="E1056" s="2"/>
      <c r="F1056" s="2"/>
      <c r="G1056" s="1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5.75" customHeight="1">
      <c r="A1057" s="1"/>
      <c r="B1057" s="2"/>
      <c r="C1057" s="2"/>
      <c r="D1057" s="2"/>
      <c r="E1057" s="2"/>
      <c r="F1057" s="2"/>
      <c r="G1057" s="1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5.75" customHeigh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</sheetData>
  <autoFilter ref="A3:H217" xr:uid="{00000000-0001-0000-0000-000000000000}"/>
  <mergeCells count="7">
    <mergeCell ref="A217:G217"/>
    <mergeCell ref="A1:G2"/>
    <mergeCell ref="A212:G212"/>
    <mergeCell ref="A213:G213"/>
    <mergeCell ref="A214:G214"/>
    <mergeCell ref="A215:G215"/>
    <mergeCell ref="A216:G216"/>
  </mergeCells>
  <hyperlinks>
    <hyperlink ref="A217" r:id="rId1" xr:uid="{00000000-0004-0000-0000-000000000000}"/>
  </hyperlink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/>
  </sheetViews>
  <sheetFormatPr baseColWidth="10" defaultColWidth="14.5" defaultRowHeight="15" customHeight="1"/>
  <cols>
    <col min="1" max="1" width="23.5" customWidth="1"/>
    <col min="2" max="2" width="29.5" customWidth="1"/>
    <col min="3" max="3" width="37.83203125" customWidth="1"/>
    <col min="4" max="4" width="20.5" customWidth="1"/>
    <col min="5" max="5" width="14.6640625" customWidth="1"/>
    <col min="6" max="25" width="7" customWidth="1"/>
    <col min="26" max="26" width="15.1640625" customWidth="1"/>
  </cols>
  <sheetData>
    <row r="1" spans="1:25">
      <c r="A1" s="35" t="s">
        <v>1</v>
      </c>
      <c r="B1" s="35" t="s">
        <v>2</v>
      </c>
      <c r="C1" s="35" t="s">
        <v>3</v>
      </c>
      <c r="D1" s="35" t="s">
        <v>4</v>
      </c>
      <c r="E1" s="35" t="s">
        <v>675</v>
      </c>
      <c r="F1" s="36"/>
      <c r="G1" s="36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>
      <c r="A2" s="38"/>
      <c r="B2" s="38"/>
      <c r="C2" s="38"/>
      <c r="D2" s="38"/>
      <c r="E2" s="38"/>
    </row>
    <row r="3" spans="1:25">
      <c r="A3" s="38"/>
      <c r="B3" s="38"/>
      <c r="C3" s="38"/>
      <c r="D3" s="38"/>
      <c r="E3" s="38"/>
    </row>
    <row r="4" spans="1:25">
      <c r="A4" s="38"/>
      <c r="B4" s="38"/>
      <c r="C4" s="38"/>
      <c r="D4" s="38"/>
      <c r="E4" s="38"/>
    </row>
    <row r="5" spans="1:25">
      <c r="A5" s="38"/>
      <c r="B5" s="38"/>
      <c r="C5" s="38"/>
      <c r="D5" s="38"/>
      <c r="E5" s="38"/>
    </row>
    <row r="6" spans="1:25" ht="14.25" customHeight="1">
      <c r="A6" s="39">
        <v>18</v>
      </c>
      <c r="B6" s="40" t="s">
        <v>151</v>
      </c>
      <c r="C6" s="41" t="s">
        <v>676</v>
      </c>
      <c r="D6" s="40" t="s">
        <v>296</v>
      </c>
      <c r="E6" s="40" t="s">
        <v>677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ht="14.25" customHeight="1">
      <c r="A7" s="42">
        <v>94</v>
      </c>
      <c r="B7" s="43" t="s">
        <v>678</v>
      </c>
      <c r="C7" s="43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>
      <c r="A8" s="38"/>
      <c r="B8" s="38"/>
      <c r="C8" s="38"/>
      <c r="D8" s="38"/>
      <c r="E8" s="38"/>
    </row>
    <row r="9" spans="1:25">
      <c r="A9" s="38"/>
      <c r="B9" s="38"/>
      <c r="C9" s="38"/>
      <c r="D9" s="38"/>
      <c r="E9" s="38"/>
    </row>
    <row r="10" spans="1:25">
      <c r="A10" s="38"/>
      <c r="B10" s="38"/>
      <c r="C10" s="38"/>
      <c r="D10" s="38"/>
      <c r="E10" s="38"/>
    </row>
    <row r="11" spans="1:25">
      <c r="A11" s="38"/>
      <c r="B11" s="38"/>
      <c r="C11" s="38"/>
      <c r="D11" s="38"/>
      <c r="E11" s="38"/>
    </row>
    <row r="12" spans="1:25">
      <c r="A12" s="38"/>
      <c r="B12" s="38"/>
      <c r="C12" s="38"/>
      <c r="D12" s="38"/>
      <c r="E12" s="38"/>
    </row>
    <row r="13" spans="1:25">
      <c r="A13" s="38"/>
      <c r="B13" s="38"/>
      <c r="C13" s="38"/>
      <c r="D13" s="38"/>
      <c r="E13" s="38"/>
    </row>
    <row r="14" spans="1:25">
      <c r="A14" s="61" t="s">
        <v>679</v>
      </c>
      <c r="B14" s="51"/>
      <c r="C14" s="51"/>
      <c r="D14" s="51"/>
      <c r="E14" s="52"/>
    </row>
    <row r="15" spans="1:25">
      <c r="A15" s="61" t="s">
        <v>680</v>
      </c>
      <c r="B15" s="51"/>
      <c r="C15" s="51"/>
      <c r="D15" s="51"/>
      <c r="E15" s="52"/>
    </row>
    <row r="16" spans="1:25">
      <c r="A16" s="61" t="s">
        <v>681</v>
      </c>
      <c r="B16" s="51"/>
      <c r="C16" s="51"/>
      <c r="D16" s="51"/>
      <c r="E16" s="52"/>
    </row>
    <row r="17" spans="1:5">
      <c r="A17" s="61" t="s">
        <v>682</v>
      </c>
      <c r="B17" s="51"/>
      <c r="C17" s="51"/>
      <c r="D17" s="51"/>
      <c r="E17" s="52"/>
    </row>
    <row r="18" spans="1:5">
      <c r="A18" s="62" t="s">
        <v>683</v>
      </c>
      <c r="B18" s="51"/>
      <c r="C18" s="51"/>
      <c r="D18" s="51"/>
      <c r="E18" s="52"/>
    </row>
    <row r="19" spans="1:5">
      <c r="A19" s="38"/>
      <c r="B19" s="38"/>
      <c r="C19" s="38"/>
      <c r="D19" s="38"/>
      <c r="E19" s="38"/>
    </row>
    <row r="20" spans="1:5">
      <c r="A20" s="38"/>
      <c r="B20" s="38"/>
      <c r="C20" s="38"/>
      <c r="D20" s="38"/>
      <c r="E20" s="38"/>
    </row>
    <row r="21" spans="1:5" ht="15.75" customHeight="1">
      <c r="A21" s="38"/>
      <c r="B21" s="38"/>
      <c r="C21" s="38"/>
      <c r="D21" s="38"/>
      <c r="E21" s="38"/>
    </row>
    <row r="22" spans="1:5" ht="15.75" customHeight="1">
      <c r="A22" s="38"/>
      <c r="B22" s="38"/>
      <c r="C22" s="38"/>
      <c r="D22" s="38"/>
      <c r="E22" s="38"/>
    </row>
    <row r="23" spans="1:5" ht="15.75" customHeight="1">
      <c r="A23" s="38"/>
      <c r="B23" s="38"/>
      <c r="C23" s="38"/>
      <c r="D23" s="38"/>
      <c r="E23" s="38"/>
    </row>
    <row r="24" spans="1:5" ht="15.75" customHeight="1">
      <c r="A24" s="38"/>
      <c r="B24" s="38"/>
      <c r="C24" s="38"/>
      <c r="D24" s="38"/>
      <c r="E24" s="38"/>
    </row>
    <row r="25" spans="1:5" ht="15.75" customHeight="1">
      <c r="A25" s="38"/>
      <c r="B25" s="38"/>
      <c r="C25" s="38"/>
      <c r="D25" s="38"/>
      <c r="E25" s="38"/>
    </row>
    <row r="26" spans="1:5" ht="15.75" customHeight="1">
      <c r="A26" s="38"/>
      <c r="B26" s="38"/>
      <c r="C26" s="38"/>
      <c r="D26" s="38"/>
      <c r="E26" s="38"/>
    </row>
    <row r="27" spans="1:5" ht="15.75" customHeight="1">
      <c r="A27" s="38"/>
      <c r="B27" s="38"/>
      <c r="C27" s="38"/>
      <c r="D27" s="38"/>
      <c r="E27" s="38"/>
    </row>
    <row r="28" spans="1:5" ht="15.75" customHeight="1">
      <c r="A28" s="38"/>
      <c r="B28" s="38"/>
      <c r="C28" s="38"/>
      <c r="D28" s="38"/>
      <c r="E28" s="38"/>
    </row>
    <row r="29" spans="1:5" ht="15.75" customHeight="1">
      <c r="A29" s="38"/>
      <c r="B29" s="38"/>
      <c r="C29" s="38"/>
      <c r="D29" s="38"/>
      <c r="E29" s="38"/>
    </row>
    <row r="30" spans="1:5" ht="15.75" customHeight="1">
      <c r="A30" s="38"/>
      <c r="B30" s="38"/>
      <c r="C30" s="38"/>
      <c r="D30" s="38"/>
      <c r="E30" s="38"/>
    </row>
    <row r="31" spans="1:5" ht="15.75" customHeight="1">
      <c r="A31" s="38"/>
      <c r="B31" s="38"/>
      <c r="C31" s="38"/>
      <c r="D31" s="38"/>
      <c r="E31" s="38"/>
    </row>
    <row r="32" spans="1:5" ht="15.75" customHeight="1">
      <c r="A32" s="38"/>
      <c r="B32" s="38"/>
      <c r="C32" s="38"/>
      <c r="D32" s="38"/>
      <c r="E32" s="38"/>
    </row>
    <row r="33" spans="1:5" ht="15.75" customHeight="1">
      <c r="A33" s="38"/>
      <c r="B33" s="38"/>
      <c r="C33" s="38"/>
      <c r="D33" s="38"/>
      <c r="E33" s="38"/>
    </row>
    <row r="34" spans="1:5" ht="15.75" customHeight="1">
      <c r="A34" s="38"/>
      <c r="B34" s="38"/>
      <c r="C34" s="38"/>
      <c r="D34" s="38"/>
      <c r="E34" s="38"/>
    </row>
    <row r="35" spans="1:5" ht="15.75" customHeight="1">
      <c r="A35" s="38"/>
      <c r="B35" s="38"/>
      <c r="C35" s="38"/>
      <c r="D35" s="38"/>
      <c r="E35" s="38"/>
    </row>
    <row r="36" spans="1:5" ht="15.75" customHeight="1">
      <c r="A36" s="38"/>
      <c r="B36" s="38"/>
      <c r="C36" s="38"/>
      <c r="D36" s="38"/>
      <c r="E36" s="38"/>
    </row>
    <row r="37" spans="1:5" ht="15.75" customHeight="1">
      <c r="A37" s="38"/>
      <c r="B37" s="38"/>
      <c r="C37" s="38"/>
      <c r="D37" s="38"/>
      <c r="E37" s="38"/>
    </row>
    <row r="38" spans="1:5" ht="15.75" customHeight="1">
      <c r="A38" s="38"/>
      <c r="B38" s="38"/>
      <c r="C38" s="38"/>
      <c r="D38" s="38"/>
      <c r="E38" s="38"/>
    </row>
    <row r="39" spans="1:5" ht="15.75" customHeight="1">
      <c r="A39" s="38"/>
      <c r="B39" s="38"/>
      <c r="C39" s="38"/>
      <c r="D39" s="38"/>
      <c r="E39" s="38"/>
    </row>
    <row r="40" spans="1:5" ht="15.75" customHeight="1">
      <c r="A40" s="38"/>
      <c r="B40" s="38"/>
      <c r="C40" s="38"/>
      <c r="D40" s="38"/>
      <c r="E40" s="38"/>
    </row>
    <row r="41" spans="1:5" ht="15.75" customHeight="1">
      <c r="A41" s="38"/>
      <c r="B41" s="38"/>
      <c r="C41" s="38"/>
      <c r="D41" s="38"/>
      <c r="E41" s="38"/>
    </row>
    <row r="42" spans="1:5" ht="15.75" customHeight="1">
      <c r="A42" s="38"/>
      <c r="B42" s="38"/>
      <c r="C42" s="38"/>
      <c r="D42" s="38"/>
      <c r="E42" s="38"/>
    </row>
    <row r="43" spans="1:5" ht="15.75" customHeight="1">
      <c r="A43" s="38"/>
      <c r="B43" s="38"/>
      <c r="C43" s="38"/>
      <c r="D43" s="38"/>
      <c r="E43" s="38"/>
    </row>
    <row r="44" spans="1:5" ht="15.75" customHeight="1">
      <c r="A44" s="38"/>
      <c r="B44" s="38"/>
      <c r="C44" s="38"/>
      <c r="D44" s="38"/>
      <c r="E44" s="38"/>
    </row>
    <row r="45" spans="1:5" ht="15.75" customHeight="1">
      <c r="A45" s="38"/>
      <c r="B45" s="38"/>
      <c r="C45" s="38"/>
      <c r="D45" s="38"/>
      <c r="E45" s="38"/>
    </row>
    <row r="46" spans="1:5" ht="15.75" customHeight="1">
      <c r="A46" s="38"/>
      <c r="B46" s="38"/>
      <c r="C46" s="38"/>
      <c r="D46" s="38"/>
      <c r="E46" s="38"/>
    </row>
    <row r="47" spans="1:5" ht="15.75" customHeight="1">
      <c r="A47" s="38"/>
      <c r="B47" s="38"/>
      <c r="C47" s="38"/>
      <c r="D47" s="38"/>
      <c r="E47" s="38"/>
    </row>
    <row r="48" spans="1:5" ht="15.75" customHeight="1">
      <c r="A48" s="38"/>
      <c r="B48" s="38"/>
      <c r="C48" s="38"/>
      <c r="D48" s="38"/>
      <c r="E48" s="38"/>
    </row>
    <row r="49" spans="1:5" ht="15.75" customHeight="1">
      <c r="A49" s="38"/>
      <c r="B49" s="38"/>
      <c r="C49" s="38"/>
      <c r="D49" s="38"/>
      <c r="E49" s="38"/>
    </row>
    <row r="50" spans="1:5" ht="15.75" customHeight="1">
      <c r="A50" s="38"/>
      <c r="B50" s="38"/>
      <c r="C50" s="38"/>
      <c r="D50" s="38"/>
      <c r="E50" s="38"/>
    </row>
    <row r="51" spans="1:5" ht="15.75" customHeight="1">
      <c r="A51" s="38"/>
      <c r="B51" s="38"/>
      <c r="C51" s="38"/>
      <c r="D51" s="38"/>
      <c r="E51" s="38"/>
    </row>
    <row r="52" spans="1:5" ht="15.75" customHeight="1">
      <c r="A52" s="38"/>
      <c r="B52" s="38"/>
      <c r="C52" s="38"/>
      <c r="D52" s="38"/>
      <c r="E52" s="38"/>
    </row>
    <row r="53" spans="1:5" ht="15.75" customHeight="1">
      <c r="A53" s="38"/>
      <c r="B53" s="38"/>
      <c r="C53" s="38"/>
      <c r="D53" s="38"/>
      <c r="E53" s="38"/>
    </row>
    <row r="54" spans="1:5" ht="15.75" customHeight="1">
      <c r="A54" s="38"/>
      <c r="B54" s="38"/>
      <c r="C54" s="38"/>
      <c r="D54" s="38"/>
      <c r="E54" s="38"/>
    </row>
    <row r="55" spans="1:5" ht="15.75" customHeight="1">
      <c r="A55" s="38"/>
      <c r="B55" s="38"/>
      <c r="C55" s="38"/>
      <c r="D55" s="38"/>
      <c r="E55" s="38"/>
    </row>
    <row r="56" spans="1:5" ht="15.75" customHeight="1">
      <c r="A56" s="38"/>
      <c r="B56" s="38"/>
      <c r="C56" s="38"/>
      <c r="D56" s="38"/>
      <c r="E56" s="38"/>
    </row>
    <row r="57" spans="1:5" ht="15.75" customHeight="1">
      <c r="A57" s="38"/>
      <c r="B57" s="38"/>
      <c r="C57" s="38"/>
      <c r="D57" s="38"/>
      <c r="E57" s="38"/>
    </row>
    <row r="58" spans="1:5" ht="15.75" customHeight="1">
      <c r="A58" s="38"/>
      <c r="B58" s="38"/>
      <c r="C58" s="38"/>
      <c r="D58" s="38"/>
      <c r="E58" s="38"/>
    </row>
    <row r="59" spans="1:5" ht="15.75" customHeight="1">
      <c r="A59" s="38"/>
      <c r="B59" s="38"/>
      <c r="C59" s="38"/>
      <c r="D59" s="38"/>
      <c r="E59" s="38"/>
    </row>
    <row r="60" spans="1:5" ht="15.75" customHeight="1">
      <c r="A60" s="38"/>
      <c r="B60" s="38"/>
      <c r="C60" s="38"/>
      <c r="D60" s="38"/>
      <c r="E60" s="38"/>
    </row>
    <row r="61" spans="1:5" ht="15.75" customHeight="1">
      <c r="A61" s="38"/>
      <c r="B61" s="38"/>
      <c r="C61" s="38"/>
      <c r="D61" s="38"/>
      <c r="E61" s="38"/>
    </row>
    <row r="62" spans="1:5" ht="15.75" customHeight="1">
      <c r="A62" s="38"/>
      <c r="B62" s="38"/>
      <c r="C62" s="38"/>
      <c r="D62" s="38"/>
      <c r="E62" s="38"/>
    </row>
    <row r="63" spans="1:5" ht="15.75" customHeight="1">
      <c r="A63" s="38"/>
      <c r="B63" s="38"/>
      <c r="C63" s="38"/>
      <c r="D63" s="38"/>
      <c r="E63" s="38"/>
    </row>
    <row r="64" spans="1:5" ht="15.75" customHeight="1">
      <c r="A64" s="38"/>
      <c r="B64" s="38"/>
      <c r="C64" s="38"/>
      <c r="D64" s="38"/>
      <c r="E64" s="38"/>
    </row>
    <row r="65" spans="1:5" ht="15.75" customHeight="1">
      <c r="A65" s="38"/>
      <c r="B65" s="38"/>
      <c r="C65" s="38"/>
      <c r="D65" s="38"/>
      <c r="E65" s="38"/>
    </row>
    <row r="66" spans="1:5" ht="15.75" customHeight="1">
      <c r="A66" s="38"/>
      <c r="B66" s="38"/>
      <c r="C66" s="38"/>
      <c r="D66" s="38"/>
      <c r="E66" s="38"/>
    </row>
    <row r="67" spans="1:5" ht="15.75" customHeight="1">
      <c r="A67" s="38"/>
      <c r="B67" s="38"/>
      <c r="C67" s="38"/>
      <c r="D67" s="38"/>
      <c r="E67" s="38"/>
    </row>
    <row r="68" spans="1:5" ht="15.75" customHeight="1">
      <c r="A68" s="38"/>
      <c r="B68" s="38"/>
      <c r="C68" s="38"/>
      <c r="D68" s="38"/>
      <c r="E68" s="38"/>
    </row>
    <row r="69" spans="1:5" ht="15.75" customHeight="1">
      <c r="A69" s="38"/>
      <c r="B69" s="38"/>
      <c r="C69" s="38"/>
      <c r="D69" s="38"/>
      <c r="E69" s="38"/>
    </row>
    <row r="70" spans="1:5" ht="15.75" customHeight="1">
      <c r="A70" s="38"/>
      <c r="B70" s="38"/>
      <c r="C70" s="38"/>
      <c r="D70" s="38"/>
      <c r="E70" s="38"/>
    </row>
    <row r="71" spans="1:5" ht="15.75" customHeight="1">
      <c r="A71" s="38"/>
      <c r="B71" s="38"/>
      <c r="C71" s="38"/>
      <c r="D71" s="38"/>
      <c r="E71" s="38"/>
    </row>
    <row r="72" spans="1:5" ht="15.75" customHeight="1">
      <c r="A72" s="38"/>
      <c r="B72" s="38"/>
      <c r="C72" s="38"/>
      <c r="D72" s="38"/>
      <c r="E72" s="38"/>
    </row>
    <row r="73" spans="1:5" ht="15.75" customHeight="1">
      <c r="A73" s="38"/>
      <c r="B73" s="38"/>
      <c r="C73" s="38"/>
      <c r="D73" s="38"/>
      <c r="E73" s="38"/>
    </row>
    <row r="74" spans="1:5" ht="15.75" customHeight="1">
      <c r="A74" s="38"/>
      <c r="B74" s="38"/>
      <c r="C74" s="38"/>
      <c r="D74" s="38"/>
      <c r="E74" s="38"/>
    </row>
    <row r="75" spans="1:5" ht="15.75" customHeight="1">
      <c r="A75" s="38"/>
      <c r="B75" s="38"/>
      <c r="C75" s="38"/>
      <c r="D75" s="38"/>
      <c r="E75" s="38"/>
    </row>
    <row r="76" spans="1:5" ht="15.75" customHeight="1">
      <c r="A76" s="38"/>
      <c r="B76" s="38"/>
      <c r="C76" s="38"/>
      <c r="D76" s="38"/>
      <c r="E76" s="38"/>
    </row>
    <row r="77" spans="1:5" ht="15.75" customHeight="1">
      <c r="A77" s="38"/>
      <c r="B77" s="38"/>
      <c r="C77" s="38"/>
      <c r="D77" s="38"/>
      <c r="E77" s="38"/>
    </row>
    <row r="78" spans="1:5" ht="15.75" customHeight="1">
      <c r="A78" s="38"/>
      <c r="B78" s="38"/>
      <c r="C78" s="38"/>
      <c r="D78" s="38"/>
      <c r="E78" s="38"/>
    </row>
    <row r="79" spans="1:5" ht="15.75" customHeight="1">
      <c r="A79" s="38"/>
      <c r="B79" s="38"/>
      <c r="C79" s="38"/>
      <c r="D79" s="38"/>
      <c r="E79" s="38"/>
    </row>
    <row r="80" spans="1:5" ht="15.75" customHeight="1">
      <c r="A80" s="38"/>
      <c r="B80" s="38"/>
      <c r="C80" s="38"/>
      <c r="D80" s="38"/>
      <c r="E80" s="38"/>
    </row>
    <row r="81" spans="1:5" ht="15.75" customHeight="1">
      <c r="A81" s="38"/>
      <c r="B81" s="38"/>
      <c r="C81" s="38"/>
      <c r="D81" s="38"/>
      <c r="E81" s="38"/>
    </row>
    <row r="82" spans="1:5" ht="15.75" customHeight="1">
      <c r="A82" s="38"/>
      <c r="B82" s="38"/>
      <c r="C82" s="38"/>
      <c r="D82" s="38"/>
      <c r="E82" s="38"/>
    </row>
    <row r="83" spans="1:5" ht="15.75" customHeight="1">
      <c r="A83" s="38"/>
      <c r="B83" s="38"/>
      <c r="C83" s="38"/>
      <c r="D83" s="38"/>
      <c r="E83" s="38"/>
    </row>
    <row r="84" spans="1:5" ht="15.75" customHeight="1">
      <c r="A84" s="38"/>
      <c r="B84" s="38"/>
      <c r="C84" s="38"/>
      <c r="D84" s="38"/>
      <c r="E84" s="38"/>
    </row>
    <row r="85" spans="1:5" ht="15.75" customHeight="1">
      <c r="A85" s="38"/>
      <c r="B85" s="38"/>
      <c r="C85" s="38"/>
      <c r="D85" s="38"/>
      <c r="E85" s="38"/>
    </row>
    <row r="86" spans="1:5" ht="15.75" customHeight="1">
      <c r="A86" s="38"/>
      <c r="B86" s="38"/>
      <c r="C86" s="38"/>
      <c r="D86" s="38"/>
      <c r="E86" s="38"/>
    </row>
    <row r="87" spans="1:5" ht="15.75" customHeight="1">
      <c r="A87" s="38"/>
      <c r="B87" s="38"/>
      <c r="C87" s="38"/>
      <c r="D87" s="38"/>
      <c r="E87" s="38"/>
    </row>
    <row r="88" spans="1:5" ht="15.75" customHeight="1">
      <c r="A88" s="38"/>
      <c r="B88" s="38"/>
      <c r="C88" s="38"/>
      <c r="D88" s="38"/>
      <c r="E88" s="38"/>
    </row>
    <row r="89" spans="1:5" ht="15.75" customHeight="1">
      <c r="A89" s="38"/>
      <c r="B89" s="38"/>
      <c r="C89" s="38"/>
      <c r="D89" s="38"/>
      <c r="E89" s="38"/>
    </row>
    <row r="90" spans="1:5" ht="15.75" customHeight="1">
      <c r="A90" s="38"/>
      <c r="B90" s="38"/>
      <c r="C90" s="38"/>
      <c r="D90" s="38"/>
      <c r="E90" s="38"/>
    </row>
    <row r="91" spans="1:5" ht="15.75" customHeight="1">
      <c r="A91" s="38"/>
      <c r="B91" s="38"/>
      <c r="C91" s="38"/>
      <c r="D91" s="38"/>
      <c r="E91" s="38"/>
    </row>
    <row r="92" spans="1:5" ht="15.75" customHeight="1">
      <c r="A92" s="38"/>
      <c r="B92" s="38"/>
      <c r="C92" s="38"/>
      <c r="D92" s="38"/>
      <c r="E92" s="38"/>
    </row>
    <row r="93" spans="1:5" ht="15.75" customHeight="1">
      <c r="A93" s="38"/>
      <c r="B93" s="38"/>
      <c r="C93" s="38"/>
      <c r="D93" s="38"/>
      <c r="E93" s="38"/>
    </row>
    <row r="94" spans="1:5" ht="15.75" customHeight="1">
      <c r="A94" s="38"/>
      <c r="B94" s="38"/>
      <c r="C94" s="38"/>
      <c r="D94" s="38"/>
      <c r="E94" s="38"/>
    </row>
    <row r="95" spans="1:5" ht="15.75" customHeight="1">
      <c r="A95" s="38"/>
      <c r="B95" s="38"/>
      <c r="C95" s="38"/>
      <c r="D95" s="38"/>
      <c r="E95" s="38"/>
    </row>
    <row r="96" spans="1:5" ht="15.75" customHeight="1">
      <c r="A96" s="38"/>
      <c r="B96" s="38"/>
      <c r="C96" s="38"/>
      <c r="D96" s="38"/>
      <c r="E96" s="38"/>
    </row>
    <row r="97" spans="1:5" ht="15.75" customHeight="1">
      <c r="A97" s="38"/>
      <c r="B97" s="38"/>
      <c r="C97" s="38"/>
      <c r="D97" s="38"/>
      <c r="E97" s="38"/>
    </row>
    <row r="98" spans="1:5" ht="15.75" customHeight="1">
      <c r="A98" s="38"/>
      <c r="B98" s="38"/>
      <c r="C98" s="38"/>
      <c r="D98" s="38"/>
      <c r="E98" s="38"/>
    </row>
    <row r="99" spans="1:5" ht="15.75" customHeight="1">
      <c r="A99" s="38"/>
      <c r="B99" s="38"/>
      <c r="C99" s="38"/>
      <c r="D99" s="38"/>
      <c r="E99" s="38"/>
    </row>
    <row r="100" spans="1:5" ht="15.75" customHeight="1">
      <c r="A100" s="38"/>
      <c r="B100" s="38"/>
      <c r="C100" s="38"/>
      <c r="D100" s="38"/>
      <c r="E100" s="38"/>
    </row>
    <row r="101" spans="1:5" ht="15.75" customHeight="1">
      <c r="A101" s="38"/>
      <c r="B101" s="38"/>
      <c r="C101" s="38"/>
      <c r="D101" s="38"/>
      <c r="E101" s="38"/>
    </row>
    <row r="102" spans="1:5" ht="15.75" customHeight="1">
      <c r="A102" s="38"/>
      <c r="B102" s="38"/>
      <c r="C102" s="38"/>
      <c r="D102" s="38"/>
      <c r="E102" s="38"/>
    </row>
    <row r="103" spans="1:5" ht="15.75" customHeight="1">
      <c r="A103" s="38"/>
      <c r="B103" s="38"/>
      <c r="C103" s="38"/>
      <c r="D103" s="38"/>
      <c r="E103" s="38"/>
    </row>
    <row r="104" spans="1:5" ht="15.75" customHeight="1">
      <c r="A104" s="38"/>
      <c r="B104" s="38"/>
      <c r="C104" s="38"/>
      <c r="D104" s="38"/>
      <c r="E104" s="38"/>
    </row>
    <row r="105" spans="1:5" ht="15.75" customHeight="1">
      <c r="A105" s="38"/>
      <c r="B105" s="38"/>
      <c r="C105" s="38"/>
      <c r="D105" s="38"/>
      <c r="E105" s="38"/>
    </row>
    <row r="106" spans="1:5" ht="15.75" customHeight="1">
      <c r="A106" s="38"/>
      <c r="B106" s="38"/>
      <c r="C106" s="38"/>
      <c r="D106" s="38"/>
      <c r="E106" s="38"/>
    </row>
    <row r="107" spans="1:5" ht="15.75" customHeight="1">
      <c r="A107" s="38"/>
      <c r="B107" s="38"/>
      <c r="C107" s="38"/>
      <c r="D107" s="38"/>
      <c r="E107" s="38"/>
    </row>
    <row r="108" spans="1:5" ht="15.75" customHeight="1">
      <c r="A108" s="38"/>
      <c r="B108" s="38"/>
      <c r="C108" s="38"/>
      <c r="D108" s="38"/>
      <c r="E108" s="38"/>
    </row>
    <row r="109" spans="1:5" ht="15.75" customHeight="1">
      <c r="A109" s="38"/>
      <c r="B109" s="38"/>
      <c r="C109" s="38"/>
      <c r="D109" s="38"/>
      <c r="E109" s="38"/>
    </row>
    <row r="110" spans="1:5" ht="15.75" customHeight="1">
      <c r="A110" s="38"/>
      <c r="B110" s="38"/>
      <c r="C110" s="38"/>
      <c r="D110" s="38"/>
      <c r="E110" s="38"/>
    </row>
    <row r="111" spans="1:5" ht="15.75" customHeight="1">
      <c r="A111" s="38"/>
      <c r="B111" s="38"/>
      <c r="C111" s="38"/>
      <c r="D111" s="38"/>
      <c r="E111" s="38"/>
    </row>
    <row r="112" spans="1:5" ht="15.75" customHeight="1">
      <c r="A112" s="38"/>
      <c r="B112" s="38"/>
      <c r="C112" s="38"/>
      <c r="D112" s="38"/>
      <c r="E112" s="38"/>
    </row>
    <row r="113" spans="1:5" ht="15.75" customHeight="1">
      <c r="A113" s="38"/>
      <c r="B113" s="38"/>
      <c r="C113" s="38"/>
      <c r="D113" s="38"/>
      <c r="E113" s="38"/>
    </row>
    <row r="114" spans="1:5" ht="15.75" customHeight="1">
      <c r="A114" s="38"/>
      <c r="B114" s="38"/>
      <c r="C114" s="38"/>
      <c r="D114" s="38"/>
      <c r="E114" s="38"/>
    </row>
    <row r="115" spans="1:5" ht="15.75" customHeight="1">
      <c r="A115" s="38"/>
      <c r="B115" s="38"/>
      <c r="C115" s="38"/>
      <c r="D115" s="38"/>
      <c r="E115" s="38"/>
    </row>
    <row r="116" spans="1:5" ht="15.75" customHeight="1">
      <c r="A116" s="38"/>
      <c r="B116" s="38"/>
      <c r="C116" s="38"/>
      <c r="D116" s="38"/>
      <c r="E116" s="38"/>
    </row>
    <row r="117" spans="1:5" ht="15.75" customHeight="1">
      <c r="A117" s="38"/>
      <c r="B117" s="38"/>
      <c r="C117" s="38"/>
      <c r="D117" s="38"/>
      <c r="E117" s="38"/>
    </row>
    <row r="118" spans="1:5" ht="15.75" customHeight="1">
      <c r="A118" s="38"/>
      <c r="B118" s="38"/>
      <c r="C118" s="38"/>
      <c r="D118" s="38"/>
      <c r="E118" s="38"/>
    </row>
    <row r="119" spans="1:5" ht="15.75" customHeight="1">
      <c r="A119" s="38"/>
      <c r="B119" s="38"/>
      <c r="C119" s="38"/>
      <c r="D119" s="38"/>
      <c r="E119" s="38"/>
    </row>
    <row r="120" spans="1:5" ht="15.75" customHeight="1">
      <c r="A120" s="38"/>
      <c r="B120" s="38"/>
      <c r="C120" s="38"/>
      <c r="D120" s="38"/>
      <c r="E120" s="38"/>
    </row>
    <row r="121" spans="1:5" ht="15.75" customHeight="1">
      <c r="A121" s="38"/>
      <c r="B121" s="38"/>
      <c r="C121" s="38"/>
      <c r="D121" s="38"/>
      <c r="E121" s="38"/>
    </row>
    <row r="122" spans="1:5" ht="15.75" customHeight="1">
      <c r="A122" s="38"/>
      <c r="B122" s="38"/>
      <c r="C122" s="38"/>
      <c r="D122" s="38"/>
      <c r="E122" s="38"/>
    </row>
    <row r="123" spans="1:5" ht="15.75" customHeight="1">
      <c r="A123" s="38"/>
      <c r="B123" s="38"/>
      <c r="C123" s="38"/>
      <c r="D123" s="38"/>
      <c r="E123" s="38"/>
    </row>
    <row r="124" spans="1:5" ht="15.75" customHeight="1">
      <c r="A124" s="38"/>
      <c r="B124" s="38"/>
      <c r="C124" s="38"/>
      <c r="D124" s="38"/>
      <c r="E124" s="38"/>
    </row>
    <row r="125" spans="1:5" ht="15.75" customHeight="1">
      <c r="A125" s="38"/>
      <c r="B125" s="38"/>
      <c r="C125" s="38"/>
      <c r="D125" s="38"/>
      <c r="E125" s="38"/>
    </row>
    <row r="126" spans="1:5" ht="15.75" customHeight="1">
      <c r="A126" s="38"/>
      <c r="B126" s="38"/>
      <c r="C126" s="38"/>
      <c r="D126" s="38"/>
      <c r="E126" s="38"/>
    </row>
    <row r="127" spans="1:5" ht="15.75" customHeight="1">
      <c r="A127" s="38"/>
      <c r="B127" s="38"/>
      <c r="C127" s="38"/>
      <c r="D127" s="38"/>
      <c r="E127" s="38"/>
    </row>
    <row r="128" spans="1:5" ht="15.75" customHeight="1">
      <c r="A128" s="38"/>
      <c r="B128" s="38"/>
      <c r="C128" s="38"/>
      <c r="D128" s="38"/>
      <c r="E128" s="38"/>
    </row>
    <row r="129" spans="1:5" ht="15.75" customHeight="1">
      <c r="A129" s="38"/>
      <c r="B129" s="38"/>
      <c r="C129" s="38"/>
      <c r="D129" s="38"/>
      <c r="E129" s="38"/>
    </row>
    <row r="130" spans="1:5" ht="15.75" customHeight="1">
      <c r="A130" s="38"/>
      <c r="B130" s="38"/>
      <c r="C130" s="38"/>
      <c r="D130" s="38"/>
      <c r="E130" s="38"/>
    </row>
    <row r="131" spans="1:5" ht="15.75" customHeight="1">
      <c r="A131" s="38"/>
      <c r="B131" s="38"/>
      <c r="C131" s="38"/>
      <c r="D131" s="38"/>
      <c r="E131" s="38"/>
    </row>
    <row r="132" spans="1:5" ht="15.75" customHeight="1">
      <c r="A132" s="38"/>
      <c r="B132" s="38"/>
      <c r="C132" s="38"/>
      <c r="D132" s="38"/>
      <c r="E132" s="38"/>
    </row>
    <row r="133" spans="1:5" ht="15.75" customHeight="1">
      <c r="A133" s="38"/>
      <c r="B133" s="38"/>
      <c r="C133" s="38"/>
      <c r="D133" s="38"/>
      <c r="E133" s="38"/>
    </row>
    <row r="134" spans="1:5" ht="15.75" customHeight="1">
      <c r="A134" s="38"/>
      <c r="B134" s="38"/>
      <c r="C134" s="38"/>
      <c r="D134" s="38"/>
      <c r="E134" s="38"/>
    </row>
    <row r="135" spans="1:5" ht="15.75" customHeight="1">
      <c r="A135" s="38"/>
      <c r="B135" s="38"/>
      <c r="C135" s="38"/>
      <c r="D135" s="38"/>
      <c r="E135" s="38"/>
    </row>
    <row r="136" spans="1:5" ht="15.75" customHeight="1">
      <c r="A136" s="38"/>
      <c r="B136" s="38"/>
      <c r="C136" s="38"/>
      <c r="D136" s="38"/>
      <c r="E136" s="38"/>
    </row>
    <row r="137" spans="1:5" ht="15.75" customHeight="1">
      <c r="A137" s="38"/>
      <c r="B137" s="38"/>
      <c r="C137" s="38"/>
      <c r="D137" s="38"/>
      <c r="E137" s="38"/>
    </row>
    <row r="138" spans="1:5" ht="15.75" customHeight="1">
      <c r="A138" s="38"/>
      <c r="B138" s="38"/>
      <c r="C138" s="38"/>
      <c r="D138" s="38"/>
      <c r="E138" s="38"/>
    </row>
    <row r="139" spans="1:5" ht="15.75" customHeight="1">
      <c r="A139" s="38"/>
      <c r="B139" s="38"/>
      <c r="C139" s="38"/>
      <c r="D139" s="38"/>
      <c r="E139" s="38"/>
    </row>
    <row r="140" spans="1:5" ht="15.75" customHeight="1">
      <c r="A140" s="38"/>
      <c r="B140" s="38"/>
      <c r="C140" s="38"/>
      <c r="D140" s="38"/>
      <c r="E140" s="38"/>
    </row>
    <row r="141" spans="1:5" ht="15.75" customHeight="1">
      <c r="A141" s="38"/>
      <c r="B141" s="38"/>
      <c r="C141" s="38"/>
      <c r="D141" s="38"/>
      <c r="E141" s="38"/>
    </row>
    <row r="142" spans="1:5" ht="15.75" customHeight="1">
      <c r="A142" s="38"/>
      <c r="B142" s="38"/>
      <c r="C142" s="38"/>
      <c r="D142" s="38"/>
      <c r="E142" s="38"/>
    </row>
    <row r="143" spans="1:5" ht="15.75" customHeight="1">
      <c r="A143" s="38"/>
      <c r="B143" s="38"/>
      <c r="C143" s="38"/>
      <c r="D143" s="38"/>
      <c r="E143" s="38"/>
    </row>
    <row r="144" spans="1:5" ht="15.75" customHeight="1">
      <c r="A144" s="38"/>
      <c r="B144" s="38"/>
      <c r="C144" s="38"/>
      <c r="D144" s="38"/>
      <c r="E144" s="38"/>
    </row>
    <row r="145" spans="1:5" ht="15.75" customHeight="1">
      <c r="A145" s="38"/>
      <c r="B145" s="38"/>
      <c r="C145" s="38"/>
      <c r="D145" s="38"/>
      <c r="E145" s="38"/>
    </row>
    <row r="146" spans="1:5" ht="15.75" customHeight="1">
      <c r="A146" s="38"/>
      <c r="B146" s="38"/>
      <c r="C146" s="38"/>
      <c r="D146" s="38"/>
      <c r="E146" s="38"/>
    </row>
    <row r="147" spans="1:5" ht="15.75" customHeight="1">
      <c r="A147" s="38"/>
      <c r="B147" s="38"/>
      <c r="C147" s="38"/>
      <c r="D147" s="38"/>
      <c r="E147" s="38"/>
    </row>
    <row r="148" spans="1:5" ht="15.75" customHeight="1">
      <c r="A148" s="38"/>
      <c r="B148" s="38"/>
      <c r="C148" s="38"/>
      <c r="D148" s="38"/>
      <c r="E148" s="38"/>
    </row>
    <row r="149" spans="1:5" ht="15.75" customHeight="1">
      <c r="A149" s="38"/>
      <c r="B149" s="38"/>
      <c r="C149" s="38"/>
      <c r="D149" s="38"/>
      <c r="E149" s="38"/>
    </row>
    <row r="150" spans="1:5" ht="15.75" customHeight="1">
      <c r="A150" s="38"/>
      <c r="B150" s="38"/>
      <c r="C150" s="38"/>
      <c r="D150" s="38"/>
      <c r="E150" s="38"/>
    </row>
    <row r="151" spans="1:5" ht="15.75" customHeight="1">
      <c r="A151" s="38"/>
      <c r="B151" s="38"/>
      <c r="C151" s="38"/>
      <c r="D151" s="38"/>
      <c r="E151" s="38"/>
    </row>
    <row r="152" spans="1:5" ht="15.75" customHeight="1">
      <c r="A152" s="38"/>
      <c r="B152" s="38"/>
      <c r="C152" s="38"/>
      <c r="D152" s="38"/>
      <c r="E152" s="38"/>
    </row>
    <row r="153" spans="1:5" ht="15.75" customHeight="1">
      <c r="A153" s="38"/>
      <c r="B153" s="38"/>
      <c r="C153" s="38"/>
      <c r="D153" s="38"/>
      <c r="E153" s="38"/>
    </row>
    <row r="154" spans="1:5" ht="15.75" customHeight="1">
      <c r="A154" s="38"/>
      <c r="B154" s="38"/>
      <c r="C154" s="38"/>
      <c r="D154" s="38"/>
      <c r="E154" s="38"/>
    </row>
    <row r="155" spans="1:5" ht="15.75" customHeight="1">
      <c r="A155" s="38"/>
      <c r="B155" s="38"/>
      <c r="C155" s="38"/>
      <c r="D155" s="38"/>
      <c r="E155" s="38"/>
    </row>
    <row r="156" spans="1:5" ht="15.75" customHeight="1">
      <c r="A156" s="38"/>
      <c r="B156" s="38"/>
      <c r="C156" s="38"/>
      <c r="D156" s="38"/>
      <c r="E156" s="38"/>
    </row>
    <row r="157" spans="1:5" ht="15.75" customHeight="1">
      <c r="A157" s="38"/>
      <c r="B157" s="38"/>
      <c r="C157" s="38"/>
      <c r="D157" s="38"/>
      <c r="E157" s="38"/>
    </row>
    <row r="158" spans="1:5" ht="15.75" customHeight="1">
      <c r="A158" s="38"/>
      <c r="B158" s="38"/>
      <c r="C158" s="38"/>
      <c r="D158" s="38"/>
      <c r="E158" s="38"/>
    </row>
    <row r="159" spans="1:5" ht="15.75" customHeight="1">
      <c r="A159" s="38"/>
      <c r="B159" s="38"/>
      <c r="C159" s="38"/>
      <c r="D159" s="38"/>
      <c r="E159" s="38"/>
    </row>
    <row r="160" spans="1:5" ht="15.75" customHeight="1">
      <c r="A160" s="38"/>
      <c r="B160" s="38"/>
      <c r="C160" s="38"/>
      <c r="D160" s="38"/>
      <c r="E160" s="38"/>
    </row>
    <row r="161" spans="1:5" ht="15.75" customHeight="1">
      <c r="A161" s="38"/>
      <c r="B161" s="38"/>
      <c r="C161" s="38"/>
      <c r="D161" s="38"/>
      <c r="E161" s="38"/>
    </row>
    <row r="162" spans="1:5" ht="15.75" customHeight="1">
      <c r="A162" s="38"/>
      <c r="B162" s="38"/>
      <c r="C162" s="38"/>
      <c r="D162" s="38"/>
      <c r="E162" s="38"/>
    </row>
    <row r="163" spans="1:5" ht="15.75" customHeight="1">
      <c r="A163" s="38"/>
      <c r="B163" s="38"/>
      <c r="C163" s="38"/>
      <c r="D163" s="38"/>
      <c r="E163" s="38"/>
    </row>
    <row r="164" spans="1:5" ht="15.75" customHeight="1">
      <c r="A164" s="38"/>
      <c r="B164" s="38"/>
      <c r="C164" s="38"/>
      <c r="D164" s="38"/>
      <c r="E164" s="38"/>
    </row>
    <row r="165" spans="1:5" ht="15.75" customHeight="1">
      <c r="A165" s="38"/>
      <c r="B165" s="38"/>
      <c r="C165" s="38"/>
      <c r="D165" s="38"/>
      <c r="E165" s="38"/>
    </row>
    <row r="166" spans="1:5" ht="15.75" customHeight="1">
      <c r="A166" s="38"/>
      <c r="B166" s="38"/>
      <c r="C166" s="38"/>
      <c r="D166" s="38"/>
      <c r="E166" s="38"/>
    </row>
    <row r="167" spans="1:5" ht="15.75" customHeight="1">
      <c r="A167" s="38"/>
      <c r="B167" s="38"/>
      <c r="C167" s="38"/>
      <c r="D167" s="38"/>
      <c r="E167" s="38"/>
    </row>
    <row r="168" spans="1:5" ht="15.75" customHeight="1">
      <c r="A168" s="38"/>
      <c r="B168" s="38"/>
      <c r="C168" s="38"/>
      <c r="D168" s="38"/>
      <c r="E168" s="38"/>
    </row>
    <row r="169" spans="1:5" ht="15.75" customHeight="1">
      <c r="A169" s="38"/>
      <c r="B169" s="38"/>
      <c r="C169" s="38"/>
      <c r="D169" s="38"/>
      <c r="E169" s="38"/>
    </row>
    <row r="170" spans="1:5" ht="15.75" customHeight="1">
      <c r="A170" s="38"/>
      <c r="B170" s="38"/>
      <c r="C170" s="38"/>
      <c r="D170" s="38"/>
      <c r="E170" s="38"/>
    </row>
    <row r="171" spans="1:5" ht="15.75" customHeight="1">
      <c r="A171" s="38"/>
      <c r="B171" s="38"/>
      <c r="C171" s="38"/>
      <c r="D171" s="38"/>
      <c r="E171" s="38"/>
    </row>
    <row r="172" spans="1:5" ht="15.75" customHeight="1">
      <c r="A172" s="38"/>
      <c r="B172" s="38"/>
      <c r="C172" s="38"/>
      <c r="D172" s="38"/>
      <c r="E172" s="38"/>
    </row>
    <row r="173" spans="1:5" ht="15.75" customHeight="1">
      <c r="A173" s="38"/>
      <c r="B173" s="38"/>
      <c r="C173" s="38"/>
      <c r="D173" s="38"/>
      <c r="E173" s="38"/>
    </row>
    <row r="174" spans="1:5" ht="15.75" customHeight="1">
      <c r="A174" s="38"/>
      <c r="B174" s="38"/>
      <c r="C174" s="38"/>
      <c r="D174" s="38"/>
      <c r="E174" s="38"/>
    </row>
    <row r="175" spans="1:5" ht="15.75" customHeight="1">
      <c r="A175" s="38"/>
      <c r="B175" s="38"/>
      <c r="C175" s="38"/>
      <c r="D175" s="38"/>
      <c r="E175" s="38"/>
    </row>
    <row r="176" spans="1:5" ht="15.75" customHeight="1">
      <c r="A176" s="38"/>
      <c r="B176" s="38"/>
      <c r="C176" s="38"/>
      <c r="D176" s="38"/>
      <c r="E176" s="38"/>
    </row>
    <row r="177" spans="1:5" ht="15.75" customHeight="1">
      <c r="A177" s="38"/>
      <c r="B177" s="38"/>
      <c r="C177" s="38"/>
      <c r="D177" s="38"/>
      <c r="E177" s="38"/>
    </row>
    <row r="178" spans="1:5" ht="15.75" customHeight="1">
      <c r="A178" s="38"/>
      <c r="B178" s="38"/>
      <c r="C178" s="38"/>
      <c r="D178" s="38"/>
      <c r="E178" s="38"/>
    </row>
    <row r="179" spans="1:5" ht="15.75" customHeight="1">
      <c r="A179" s="38"/>
      <c r="B179" s="38"/>
      <c r="C179" s="38"/>
      <c r="D179" s="38"/>
      <c r="E179" s="38"/>
    </row>
    <row r="180" spans="1:5" ht="15.75" customHeight="1">
      <c r="A180" s="38"/>
      <c r="B180" s="38"/>
      <c r="C180" s="38"/>
      <c r="D180" s="38"/>
      <c r="E180" s="38"/>
    </row>
    <row r="181" spans="1:5" ht="15.75" customHeight="1">
      <c r="A181" s="38"/>
      <c r="B181" s="38"/>
      <c r="C181" s="38"/>
      <c r="D181" s="38"/>
      <c r="E181" s="38"/>
    </row>
    <row r="182" spans="1:5" ht="15.75" customHeight="1">
      <c r="A182" s="38"/>
      <c r="B182" s="38"/>
      <c r="C182" s="38"/>
      <c r="D182" s="38"/>
      <c r="E182" s="38"/>
    </row>
    <row r="183" spans="1:5" ht="15.75" customHeight="1">
      <c r="A183" s="38"/>
      <c r="B183" s="38"/>
      <c r="C183" s="38"/>
      <c r="D183" s="38"/>
      <c r="E183" s="38"/>
    </row>
    <row r="184" spans="1:5" ht="15.75" customHeight="1">
      <c r="A184" s="38"/>
      <c r="B184" s="38"/>
      <c r="C184" s="38"/>
      <c r="D184" s="38"/>
      <c r="E184" s="38"/>
    </row>
    <row r="185" spans="1:5" ht="15.75" customHeight="1">
      <c r="A185" s="38"/>
      <c r="B185" s="38"/>
      <c r="C185" s="38"/>
      <c r="D185" s="38"/>
      <c r="E185" s="38"/>
    </row>
    <row r="186" spans="1:5" ht="15.75" customHeight="1">
      <c r="A186" s="38"/>
      <c r="B186" s="38"/>
      <c r="C186" s="38"/>
      <c r="D186" s="38"/>
      <c r="E186" s="38"/>
    </row>
    <row r="187" spans="1:5" ht="15.75" customHeight="1">
      <c r="A187" s="38"/>
      <c r="B187" s="38"/>
      <c r="C187" s="38"/>
      <c r="D187" s="38"/>
      <c r="E187" s="38"/>
    </row>
    <row r="188" spans="1:5" ht="15.75" customHeight="1">
      <c r="A188" s="38"/>
      <c r="B188" s="38"/>
      <c r="C188" s="38"/>
      <c r="D188" s="38"/>
      <c r="E188" s="38"/>
    </row>
    <row r="189" spans="1:5" ht="15.75" customHeight="1">
      <c r="A189" s="38"/>
      <c r="B189" s="38"/>
      <c r="C189" s="38"/>
      <c r="D189" s="38"/>
      <c r="E189" s="38"/>
    </row>
    <row r="190" spans="1:5" ht="15.75" customHeight="1">
      <c r="A190" s="38"/>
      <c r="B190" s="38"/>
      <c r="C190" s="38"/>
      <c r="D190" s="38"/>
      <c r="E190" s="38"/>
    </row>
    <row r="191" spans="1:5" ht="15.75" customHeight="1">
      <c r="A191" s="38"/>
      <c r="B191" s="38"/>
      <c r="C191" s="38"/>
      <c r="D191" s="38"/>
      <c r="E191" s="38"/>
    </row>
    <row r="192" spans="1:5" ht="15.75" customHeight="1">
      <c r="A192" s="38"/>
      <c r="B192" s="38"/>
      <c r="C192" s="38"/>
      <c r="D192" s="38"/>
      <c r="E192" s="38"/>
    </row>
    <row r="193" spans="1:5" ht="15.75" customHeight="1">
      <c r="A193" s="38"/>
      <c r="B193" s="38"/>
      <c r="C193" s="38"/>
      <c r="D193" s="38"/>
      <c r="E193" s="38"/>
    </row>
    <row r="194" spans="1:5" ht="15.75" customHeight="1">
      <c r="A194" s="38"/>
      <c r="B194" s="38"/>
      <c r="C194" s="38"/>
      <c r="D194" s="38"/>
      <c r="E194" s="38"/>
    </row>
    <row r="195" spans="1:5" ht="15.75" customHeight="1">
      <c r="A195" s="38"/>
      <c r="B195" s="38"/>
      <c r="C195" s="38"/>
      <c r="D195" s="38"/>
      <c r="E195" s="38"/>
    </row>
    <row r="196" spans="1:5" ht="15.75" customHeight="1">
      <c r="A196" s="38"/>
      <c r="B196" s="38"/>
      <c r="C196" s="38"/>
      <c r="D196" s="38"/>
      <c r="E196" s="38"/>
    </row>
    <row r="197" spans="1:5" ht="15.75" customHeight="1">
      <c r="A197" s="38"/>
      <c r="B197" s="38"/>
      <c r="C197" s="38"/>
      <c r="D197" s="38"/>
      <c r="E197" s="38"/>
    </row>
    <row r="198" spans="1:5" ht="15.75" customHeight="1">
      <c r="A198" s="38"/>
      <c r="B198" s="38"/>
      <c r="C198" s="38"/>
      <c r="D198" s="38"/>
      <c r="E198" s="38"/>
    </row>
    <row r="199" spans="1:5" ht="15.75" customHeight="1">
      <c r="A199" s="38"/>
      <c r="B199" s="38"/>
      <c r="C199" s="38"/>
      <c r="D199" s="38"/>
      <c r="E199" s="38"/>
    </row>
    <row r="200" spans="1:5" ht="15.75" customHeight="1">
      <c r="A200" s="38"/>
      <c r="B200" s="38"/>
      <c r="C200" s="38"/>
      <c r="D200" s="38"/>
      <c r="E200" s="38"/>
    </row>
    <row r="201" spans="1:5" ht="15.75" customHeight="1">
      <c r="A201" s="38"/>
      <c r="B201" s="38"/>
      <c r="C201" s="38"/>
      <c r="D201" s="38"/>
      <c r="E201" s="38"/>
    </row>
    <row r="202" spans="1:5" ht="15.75" customHeight="1">
      <c r="A202" s="38"/>
      <c r="B202" s="38"/>
      <c r="C202" s="38"/>
      <c r="D202" s="38"/>
      <c r="E202" s="38"/>
    </row>
    <row r="203" spans="1:5" ht="15.75" customHeight="1">
      <c r="A203" s="38"/>
      <c r="B203" s="38"/>
      <c r="C203" s="38"/>
      <c r="D203" s="38"/>
      <c r="E203" s="38"/>
    </row>
    <row r="204" spans="1:5" ht="15.75" customHeight="1">
      <c r="A204" s="38"/>
      <c r="B204" s="38"/>
      <c r="C204" s="38"/>
      <c r="D204" s="38"/>
      <c r="E204" s="38"/>
    </row>
    <row r="205" spans="1:5" ht="15.75" customHeight="1">
      <c r="A205" s="38"/>
      <c r="B205" s="38"/>
      <c r="C205" s="38"/>
      <c r="D205" s="38"/>
      <c r="E205" s="38"/>
    </row>
    <row r="206" spans="1:5" ht="15.75" customHeight="1">
      <c r="A206" s="38"/>
      <c r="B206" s="38"/>
      <c r="C206" s="38"/>
      <c r="D206" s="38"/>
      <c r="E206" s="38"/>
    </row>
    <row r="207" spans="1:5" ht="15.75" customHeight="1">
      <c r="A207" s="38"/>
      <c r="B207" s="38"/>
      <c r="C207" s="38"/>
      <c r="D207" s="38"/>
      <c r="E207" s="38"/>
    </row>
    <row r="208" spans="1:5" ht="15.75" customHeight="1">
      <c r="A208" s="38"/>
      <c r="B208" s="38"/>
      <c r="C208" s="38"/>
      <c r="D208" s="38"/>
      <c r="E208" s="38"/>
    </row>
    <row r="209" spans="1:5" ht="15.75" customHeight="1">
      <c r="A209" s="38"/>
      <c r="B209" s="38"/>
      <c r="C209" s="38"/>
      <c r="D209" s="38"/>
      <c r="E209" s="38"/>
    </row>
    <row r="210" spans="1:5" ht="15.75" customHeight="1">
      <c r="A210" s="38"/>
      <c r="B210" s="38"/>
      <c r="C210" s="38"/>
      <c r="D210" s="38"/>
      <c r="E210" s="38"/>
    </row>
    <row r="211" spans="1:5" ht="15.75" customHeight="1">
      <c r="A211" s="38"/>
      <c r="B211" s="38"/>
      <c r="C211" s="38"/>
      <c r="D211" s="38"/>
      <c r="E211" s="38"/>
    </row>
    <row r="212" spans="1:5" ht="15.75" customHeight="1">
      <c r="A212" s="38"/>
      <c r="B212" s="38"/>
      <c r="C212" s="38"/>
      <c r="D212" s="38"/>
      <c r="E212" s="38"/>
    </row>
    <row r="213" spans="1:5" ht="15.75" customHeight="1">
      <c r="A213" s="38"/>
      <c r="B213" s="38"/>
      <c r="C213" s="38"/>
      <c r="D213" s="38"/>
      <c r="E213" s="38"/>
    </row>
    <row r="214" spans="1:5" ht="15.75" customHeight="1">
      <c r="A214" s="38"/>
      <c r="B214" s="38"/>
      <c r="C214" s="38"/>
      <c r="D214" s="38"/>
      <c r="E214" s="38"/>
    </row>
    <row r="215" spans="1:5" ht="15.75" customHeight="1">
      <c r="A215" s="38"/>
      <c r="B215" s="38"/>
      <c r="C215" s="38"/>
      <c r="D215" s="38"/>
      <c r="E215" s="38"/>
    </row>
    <row r="216" spans="1:5" ht="15.75" customHeight="1">
      <c r="A216" s="38"/>
      <c r="B216" s="38"/>
      <c r="C216" s="38"/>
      <c r="D216" s="38"/>
      <c r="E216" s="38"/>
    </row>
    <row r="217" spans="1:5" ht="15.75" customHeight="1">
      <c r="A217" s="38"/>
      <c r="B217" s="38"/>
      <c r="C217" s="38"/>
      <c r="D217" s="38"/>
      <c r="E217" s="38"/>
    </row>
    <row r="218" spans="1:5" ht="15.75" customHeight="1">
      <c r="A218" s="38"/>
      <c r="B218" s="38"/>
      <c r="C218" s="38"/>
      <c r="D218" s="38"/>
      <c r="E218" s="38"/>
    </row>
    <row r="219" spans="1:5" ht="15.75" customHeight="1">
      <c r="A219" s="38"/>
      <c r="B219" s="38"/>
      <c r="C219" s="38"/>
      <c r="D219" s="38"/>
      <c r="E219" s="38"/>
    </row>
    <row r="220" spans="1:5" ht="15.75" customHeight="1">
      <c r="A220" s="38"/>
      <c r="B220" s="38"/>
      <c r="C220" s="38"/>
      <c r="D220" s="38"/>
      <c r="E220" s="38"/>
    </row>
    <row r="221" spans="1:5" ht="15.75" customHeight="1"/>
    <row r="222" spans="1:5" ht="15.75" customHeight="1"/>
    <row r="223" spans="1:5" ht="15.75" customHeight="1"/>
    <row r="224" spans="1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4:E14"/>
    <mergeCell ref="A15:E15"/>
    <mergeCell ref="A16:E16"/>
    <mergeCell ref="A17:E17"/>
    <mergeCell ref="A18:E18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zoomScale="86" workbookViewId="0">
      <selection activeCell="C18" sqref="C18"/>
    </sheetView>
  </sheetViews>
  <sheetFormatPr baseColWidth="10" defaultColWidth="14.5" defaultRowHeight="15" customHeight="1"/>
  <cols>
    <col min="1" max="1" width="12" customWidth="1"/>
    <col min="2" max="2" width="7.1640625" customWidth="1"/>
    <col min="3" max="3" width="8.1640625" customWidth="1"/>
    <col min="4" max="6" width="7" customWidth="1"/>
    <col min="7" max="26" width="15.1640625" customWidth="1"/>
  </cols>
  <sheetData>
    <row r="1" spans="1:3" ht="15" customHeight="1">
      <c r="A1" s="48" t="s">
        <v>700</v>
      </c>
      <c r="B1">
        <v>12</v>
      </c>
      <c r="C1" s="49">
        <f>B1/B9</f>
        <v>0.11538461538461539</v>
      </c>
    </row>
    <row r="2" spans="1:3" ht="15" customHeight="1">
      <c r="A2" s="48" t="s">
        <v>701</v>
      </c>
      <c r="B2">
        <v>16</v>
      </c>
      <c r="C2" s="49">
        <f>B2/B9</f>
        <v>0.15384615384615385</v>
      </c>
    </row>
    <row r="3" spans="1:3" ht="15" customHeight="1">
      <c r="A3" s="48" t="s">
        <v>702</v>
      </c>
      <c r="B3">
        <v>10</v>
      </c>
      <c r="C3" s="49">
        <f>B3/B9</f>
        <v>9.6153846153846159E-2</v>
      </c>
    </row>
    <row r="4" spans="1:3" ht="15" customHeight="1">
      <c r="A4" s="48" t="s">
        <v>703</v>
      </c>
      <c r="B4">
        <v>9</v>
      </c>
      <c r="C4" s="49">
        <f>B4/B9</f>
        <v>8.6538461538461536E-2</v>
      </c>
    </row>
    <row r="5" spans="1:3" ht="15" customHeight="1">
      <c r="A5" s="48" t="s">
        <v>704</v>
      </c>
      <c r="B5">
        <v>36</v>
      </c>
      <c r="C5" s="49">
        <f>B5/B9</f>
        <v>0.34615384615384615</v>
      </c>
    </row>
    <row r="6" spans="1:3" ht="15" customHeight="1">
      <c r="A6" s="48" t="s">
        <v>705</v>
      </c>
      <c r="B6">
        <v>3</v>
      </c>
      <c r="C6" s="49">
        <f>B6/B9</f>
        <v>2.8846153846153848E-2</v>
      </c>
    </row>
    <row r="7" spans="1:3" ht="15" customHeight="1">
      <c r="A7" s="48" t="s">
        <v>706</v>
      </c>
      <c r="B7">
        <v>2</v>
      </c>
      <c r="C7" s="49">
        <f>B7/B9</f>
        <v>1.9230769230769232E-2</v>
      </c>
    </row>
    <row r="8" spans="1:3" ht="15" customHeight="1">
      <c r="A8" s="48" t="s">
        <v>707</v>
      </c>
      <c r="B8">
        <v>16</v>
      </c>
      <c r="C8" s="49">
        <f>B8/B9</f>
        <v>0.15384615384615385</v>
      </c>
    </row>
    <row r="9" spans="1:3" ht="15" customHeight="1">
      <c r="B9">
        <f>SUM(B1:B8)</f>
        <v>104</v>
      </c>
      <c r="C9">
        <f>SUM(C1:C8)</f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GERAL</vt:lpstr>
      <vt:lpstr>Fundo</vt:lpstr>
      <vt:lpstr>% commodities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2024-01-26T21:27:48Z</dcterms:modified>
</cp:coreProperties>
</file>