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ctor_ew/code/deploy-tools/docs/"/>
    </mc:Choice>
  </mc:AlternateContent>
  <xr:revisionPtr revIDLastSave="0" documentId="13_ncr:1_{A2CE6DCF-ADA4-014A-8F4A-4E328C007C84}" xr6:coauthVersionLast="47" xr6:coauthVersionMax="47" xr10:uidLastSave="{00000000-0000-0000-0000-000000000000}"/>
  <bookViews>
    <workbookView xWindow="0" yWindow="0" windowWidth="28800" windowHeight="18000" activeTab="1" xr2:uid="{88A4D2D3-B181-7A44-A9FB-EED5DCB47C30}"/>
  </bookViews>
  <sheets>
    <sheet name="Infrastructure Costs" sheetId="1" r:id="rId1"/>
    <sheet name="LOE Estim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29" i="1"/>
  <c r="F27" i="1"/>
  <c r="F25" i="1"/>
  <c r="F23" i="1"/>
  <c r="F4" i="1"/>
  <c r="F16" i="1"/>
  <c r="F14" i="1"/>
  <c r="F10" i="1"/>
  <c r="F12" i="1"/>
</calcChain>
</file>

<file path=xl/sharedStrings.xml><?xml version="1.0" encoding="utf-8"?>
<sst xmlns="http://schemas.openxmlformats.org/spreadsheetml/2006/main" count="125" uniqueCount="53">
  <si>
    <t>Service</t>
  </si>
  <si>
    <t>Cost Per Month Estimate</t>
  </si>
  <si>
    <t>Instance size</t>
  </si>
  <si>
    <t>Cost Per Hour</t>
  </si>
  <si>
    <t>alt.c2.medium</t>
  </si>
  <si>
    <t>Notes</t>
  </si>
  <si>
    <t>alt.c2.large</t>
  </si>
  <si>
    <t xml:space="preserve">  - Anticipated monthly maintenance</t>
  </si>
  <si>
    <t>Instance Count</t>
  </si>
  <si>
    <t>VPN (wireguard)</t>
  </si>
  <si>
    <t>Remote Desktop (Guacamole)</t>
  </si>
  <si>
    <t>Office (Nextcloud)</t>
  </si>
  <si>
    <t>MFA (Duo)</t>
  </si>
  <si>
    <t>Auto Scaling, Auto healing and auto updating Configuration</t>
  </si>
  <si>
    <t>LOE Estimate Low</t>
  </si>
  <si>
    <t>LOE Estimate High</t>
  </si>
  <si>
    <t xml:space="preserve">  - Initial setup</t>
  </si>
  <si>
    <t xml:space="preserve">  - Monthly operating cost</t>
  </si>
  <si>
    <t>Performance tuning</t>
  </si>
  <si>
    <t>4 TB</t>
  </si>
  <si>
    <t>5 TB</t>
  </si>
  <si>
    <t>Storage</t>
  </si>
  <si>
    <t>Block Storage NVMe SSD 5 TB</t>
  </si>
  <si>
    <t>Numbers extrapolated from our bill.  25 GB cost $0.45 per month = $0.02 per GB per month = 5000GB * $0.02 = ~$100</t>
  </si>
  <si>
    <t>Monitoring (Prometheus)</t>
  </si>
  <si>
    <t>alt.st2.small</t>
  </si>
  <si>
    <t>2 TB</t>
  </si>
  <si>
    <t>Backups and Monitoring</t>
  </si>
  <si>
    <t>Automated Testing</t>
  </si>
  <si>
    <t>Research spike, lots of options out there to evaluate</t>
  </si>
  <si>
    <t>User Acceptance Testing</t>
  </si>
  <si>
    <t xml:space="preserve">  - Admin training</t>
  </si>
  <si>
    <t xml:space="preserve">  - User training</t>
  </si>
  <si>
    <t xml:space="preserve">  - Develop reqs and user stories</t>
  </si>
  <si>
    <t>Data Migration</t>
  </si>
  <si>
    <t>Instance Data TX Volume Limit</t>
  </si>
  <si>
    <t>Potentially higher cost if data tx volume &gt; 4 TB</t>
  </si>
  <si>
    <t>MVP</t>
  </si>
  <si>
    <t xml:space="preserve">  - Fix bugs found in UAT</t>
  </si>
  <si>
    <t xml:space="preserve">  - Implement features req'd in UAT</t>
  </si>
  <si>
    <t xml:space="preserve">  - Final bug fixes before deployment</t>
  </si>
  <si>
    <t>Frank's Network</t>
  </si>
  <si>
    <t>One-time Costs</t>
  </si>
  <si>
    <t>Employee Network</t>
  </si>
  <si>
    <t>Potential research spike if DUO requires full administrative access to Keystone</t>
  </si>
  <si>
    <t>An additional alt.st2.small instance for Jenkins may be required</t>
  </si>
  <si>
    <t xml:space="preserve">  - Shared Employee Data</t>
  </si>
  <si>
    <t xml:space="preserve">  - Frank's Private Data</t>
  </si>
  <si>
    <t>Better to use than MS RDP or Terminal?</t>
  </si>
  <si>
    <t>Possibility of using MS RDP</t>
  </si>
  <si>
    <t>Outgoing Firewall</t>
  </si>
  <si>
    <t>Research spike to evaluate options</t>
  </si>
  <si>
    <t>openstack COE no longer supports docker so need to research perf monitoring + event handling setup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</si>
</sst>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89C4"/>
      <color rgb="FF8663A0"/>
      <color rgb="FFC0696B"/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A3B0-6C5B-E143-850A-48B498C7FFFD}">
  <dimension ref="A1:G31"/>
  <sheetViews>
    <sheetView zoomScaleNormal="100" workbookViewId="0">
      <selection activeCell="C14" sqref="C14"/>
    </sheetView>
  </sheetViews>
  <sheetFormatPr baseColWidth="10" defaultColWidth="26.83203125" defaultRowHeight="21" x14ac:dyDescent="0.25"/>
  <cols>
    <col min="1" max="1" width="45.1640625" style="3" customWidth="1"/>
    <col min="2" max="2" width="35.33203125" style="3" customWidth="1"/>
    <col min="3" max="3" width="39.6640625" style="3" customWidth="1"/>
    <col min="4" max="4" width="19.1640625" style="3" customWidth="1"/>
    <col min="5" max="5" width="17.83203125" style="4" customWidth="1"/>
    <col min="6" max="6" width="29.33203125" style="4" customWidth="1"/>
    <col min="7" max="7" width="51.5" style="3" bestFit="1" customWidth="1"/>
    <col min="8" max="16384" width="26.83203125" style="3"/>
  </cols>
  <sheetData>
    <row r="1" spans="1:7" x14ac:dyDescent="0.25">
      <c r="A1" s="8" t="s">
        <v>42</v>
      </c>
    </row>
    <row r="2" spans="1:7" s="1" customFormat="1" x14ac:dyDescent="0.25">
      <c r="A2" s="1" t="s">
        <v>0</v>
      </c>
      <c r="B2" s="1" t="s">
        <v>2</v>
      </c>
      <c r="C2" s="1" t="s">
        <v>35</v>
      </c>
      <c r="D2" s="1" t="s">
        <v>8</v>
      </c>
      <c r="E2" s="2" t="s">
        <v>3</v>
      </c>
      <c r="F2" s="2" t="s">
        <v>1</v>
      </c>
      <c r="G2" s="1" t="s">
        <v>5</v>
      </c>
    </row>
    <row r="3" spans="1:7" x14ac:dyDescent="0.25">
      <c r="A3" s="6" t="s">
        <v>34</v>
      </c>
    </row>
    <row r="4" spans="1:7" x14ac:dyDescent="0.25">
      <c r="A4" s="3" t="s">
        <v>46</v>
      </c>
      <c r="B4" s="3" t="s">
        <v>4</v>
      </c>
      <c r="C4" s="3" t="s">
        <v>19</v>
      </c>
      <c r="D4" s="3">
        <v>1</v>
      </c>
      <c r="E4" s="4">
        <v>0.05</v>
      </c>
      <c r="F4" s="4">
        <f t="shared" ref="F4" si="0" xml:space="preserve"> PRODUCT(D4,E4,730)</f>
        <v>36.5</v>
      </c>
      <c r="G4" s="3" t="s">
        <v>36</v>
      </c>
    </row>
    <row r="5" spans="1:7" x14ac:dyDescent="0.25">
      <c r="A5" s="3" t="s">
        <v>47</v>
      </c>
      <c r="B5" s="3" t="s">
        <v>4</v>
      </c>
      <c r="C5" s="3" t="s">
        <v>19</v>
      </c>
      <c r="D5" s="3">
        <v>1</v>
      </c>
      <c r="E5" s="4">
        <v>0.05</v>
      </c>
      <c r="F5" s="4">
        <f t="shared" ref="F5" si="1" xml:space="preserve"> PRODUCT(D5,E5,730)</f>
        <v>36.5</v>
      </c>
      <c r="G5" s="3" t="s">
        <v>36</v>
      </c>
    </row>
    <row r="7" spans="1:7" x14ac:dyDescent="0.25">
      <c r="A7" s="8" t="s">
        <v>43</v>
      </c>
    </row>
    <row r="8" spans="1:7" s="1" customFormat="1" x14ac:dyDescent="0.25">
      <c r="A8" s="1" t="s">
        <v>0</v>
      </c>
      <c r="B8" s="1" t="s">
        <v>2</v>
      </c>
      <c r="C8" s="1" t="s">
        <v>35</v>
      </c>
      <c r="D8" s="1" t="s">
        <v>8</v>
      </c>
      <c r="E8" s="2" t="s">
        <v>3</v>
      </c>
      <c r="F8" s="2" t="s">
        <v>1</v>
      </c>
      <c r="G8" s="1" t="s">
        <v>5</v>
      </c>
    </row>
    <row r="9" spans="1:7" x14ac:dyDescent="0.25">
      <c r="A9" s="6" t="s">
        <v>9</v>
      </c>
    </row>
    <row r="10" spans="1:7" x14ac:dyDescent="0.25">
      <c r="A10" s="3" t="s">
        <v>17</v>
      </c>
      <c r="B10" s="3" t="s">
        <v>4</v>
      </c>
      <c r="C10" s="3" t="s">
        <v>19</v>
      </c>
      <c r="D10" s="3">
        <v>3</v>
      </c>
      <c r="E10" s="4">
        <v>0.05</v>
      </c>
      <c r="F10" s="4">
        <f xml:space="preserve"> PRODUCT(D10,E10,730)</f>
        <v>109.50000000000001</v>
      </c>
    </row>
    <row r="11" spans="1:7" x14ac:dyDescent="0.25">
      <c r="A11" s="6" t="s">
        <v>10</v>
      </c>
    </row>
    <row r="12" spans="1:7" x14ac:dyDescent="0.25">
      <c r="A12" s="3" t="s">
        <v>17</v>
      </c>
      <c r="B12" s="3" t="s">
        <v>6</v>
      </c>
      <c r="C12" s="3" t="s">
        <v>20</v>
      </c>
      <c r="D12" s="3">
        <v>5</v>
      </c>
      <c r="E12" s="4">
        <v>0.08</v>
      </c>
      <c r="F12" s="4">
        <f xml:space="preserve"> PRODUCT(D12,E12,730)</f>
        <v>292</v>
      </c>
      <c r="G12" s="3" t="s">
        <v>48</v>
      </c>
    </row>
    <row r="13" spans="1:7" x14ac:dyDescent="0.25">
      <c r="A13" s="6" t="s">
        <v>11</v>
      </c>
    </row>
    <row r="14" spans="1:7" x14ac:dyDescent="0.25">
      <c r="A14" s="3" t="s">
        <v>17</v>
      </c>
      <c r="B14" s="3" t="s">
        <v>6</v>
      </c>
      <c r="C14" s="3" t="s">
        <v>20</v>
      </c>
      <c r="D14" s="3">
        <v>3</v>
      </c>
      <c r="E14" s="4">
        <v>0.08</v>
      </c>
      <c r="F14" s="4">
        <f t="shared" ref="F14:F16" si="2" xml:space="preserve"> PRODUCT(D14,E14,730)</f>
        <v>175.2</v>
      </c>
    </row>
    <row r="15" spans="1:7" x14ac:dyDescent="0.25">
      <c r="A15" s="6" t="s">
        <v>24</v>
      </c>
    </row>
    <row r="16" spans="1:7" x14ac:dyDescent="0.25">
      <c r="A16" s="3" t="s">
        <v>17</v>
      </c>
      <c r="B16" s="3" t="s">
        <v>25</v>
      </c>
      <c r="C16" s="3" t="s">
        <v>26</v>
      </c>
      <c r="D16" s="3">
        <v>3</v>
      </c>
      <c r="E16" s="4">
        <v>0.02</v>
      </c>
      <c r="F16" s="4">
        <f t="shared" si="2"/>
        <v>43.8</v>
      </c>
      <c r="G16" s="3" t="s">
        <v>45</v>
      </c>
    </row>
    <row r="17" spans="1:7" x14ac:dyDescent="0.25">
      <c r="A17" s="6" t="s">
        <v>21</v>
      </c>
    </row>
    <row r="18" spans="1:7" x14ac:dyDescent="0.25">
      <c r="A18" s="3" t="s">
        <v>17</v>
      </c>
      <c r="B18" s="3" t="s">
        <v>22</v>
      </c>
      <c r="F18" s="4">
        <v>100</v>
      </c>
      <c r="G18" s="3" t="s">
        <v>23</v>
      </c>
    </row>
    <row r="20" spans="1:7" x14ac:dyDescent="0.25">
      <c r="A20" s="8" t="s">
        <v>41</v>
      </c>
    </row>
    <row r="21" spans="1:7" x14ac:dyDescent="0.25">
      <c r="A21" s="1" t="s">
        <v>0</v>
      </c>
      <c r="B21" s="1" t="s">
        <v>2</v>
      </c>
      <c r="C21" s="1" t="s">
        <v>35</v>
      </c>
      <c r="D21" s="1" t="s">
        <v>8</v>
      </c>
      <c r="E21" s="2" t="s">
        <v>3</v>
      </c>
      <c r="F21" s="2" t="s">
        <v>1</v>
      </c>
      <c r="G21" s="1" t="s">
        <v>5</v>
      </c>
    </row>
    <row r="22" spans="1:7" x14ac:dyDescent="0.25">
      <c r="A22" s="6" t="s">
        <v>9</v>
      </c>
    </row>
    <row r="23" spans="1:7" x14ac:dyDescent="0.25">
      <c r="A23" s="3" t="s">
        <v>17</v>
      </c>
      <c r="B23" s="3" t="s">
        <v>25</v>
      </c>
      <c r="C23" s="3" t="s">
        <v>26</v>
      </c>
      <c r="D23" s="3">
        <v>1</v>
      </c>
      <c r="E23" s="4">
        <v>0.05</v>
      </c>
      <c r="F23" s="4">
        <f xml:space="preserve"> PRODUCT(D23,E23,730)</f>
        <v>36.5</v>
      </c>
    </row>
    <row r="24" spans="1:7" x14ac:dyDescent="0.25">
      <c r="A24" s="6" t="s">
        <v>10</v>
      </c>
      <c r="G24" s="3" t="s">
        <v>48</v>
      </c>
    </row>
    <row r="25" spans="1:7" x14ac:dyDescent="0.25">
      <c r="A25" s="3" t="s">
        <v>17</v>
      </c>
      <c r="B25" s="3" t="s">
        <v>6</v>
      </c>
      <c r="C25" s="3" t="s">
        <v>20</v>
      </c>
      <c r="D25" s="3">
        <v>1</v>
      </c>
      <c r="E25" s="4">
        <v>0.08</v>
      </c>
      <c r="F25" s="4">
        <f xml:space="preserve"> PRODUCT(D25,E25,730)</f>
        <v>58.4</v>
      </c>
    </row>
    <row r="26" spans="1:7" x14ac:dyDescent="0.25">
      <c r="A26" s="6" t="s">
        <v>11</v>
      </c>
    </row>
    <row r="27" spans="1:7" x14ac:dyDescent="0.25">
      <c r="A27" s="3" t="s">
        <v>17</v>
      </c>
      <c r="B27" s="3" t="s">
        <v>4</v>
      </c>
      <c r="C27" s="3" t="s">
        <v>20</v>
      </c>
      <c r="D27" s="3">
        <v>1</v>
      </c>
      <c r="E27" s="4">
        <v>0.08</v>
      </c>
      <c r="F27" s="4">
        <f t="shared" ref="F27:F29" si="3" xml:space="preserve"> PRODUCT(D27,E27,730)</f>
        <v>58.4</v>
      </c>
    </row>
    <row r="28" spans="1:7" x14ac:dyDescent="0.25">
      <c r="A28" s="6" t="s">
        <v>24</v>
      </c>
    </row>
    <row r="29" spans="1:7" x14ac:dyDescent="0.25">
      <c r="A29" s="3" t="s">
        <v>17</v>
      </c>
      <c r="B29" s="3" t="s">
        <v>25</v>
      </c>
      <c r="C29" s="3" t="s">
        <v>26</v>
      </c>
      <c r="D29" s="3">
        <v>1</v>
      </c>
      <c r="E29" s="4">
        <v>0.02</v>
      </c>
      <c r="F29" s="4">
        <f t="shared" ref="F29:F31" si="4" xml:space="preserve"> PRODUCT(D29,E29,730)</f>
        <v>14.6</v>
      </c>
    </row>
    <row r="30" spans="1:7" x14ac:dyDescent="0.25">
      <c r="A30" s="6" t="s">
        <v>21</v>
      </c>
    </row>
    <row r="31" spans="1:7" x14ac:dyDescent="0.25">
      <c r="A31" s="3" t="s">
        <v>17</v>
      </c>
      <c r="B31" s="3" t="s">
        <v>22</v>
      </c>
      <c r="F31" s="4">
        <v>100</v>
      </c>
      <c r="G31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E699-DF07-2D47-9F3A-35C4C432D495}">
  <dimension ref="A1:D38"/>
  <sheetViews>
    <sheetView tabSelected="1" zoomScaleNormal="100" workbookViewId="0">
      <selection activeCell="B10" sqref="B10"/>
    </sheetView>
  </sheetViews>
  <sheetFormatPr baseColWidth="10" defaultRowHeight="21" x14ac:dyDescent="0.25"/>
  <cols>
    <col min="1" max="1" width="45.1640625" style="5" customWidth="1"/>
    <col min="2" max="2" width="25.5" style="5" customWidth="1"/>
    <col min="3" max="3" width="24.83203125" style="5" customWidth="1"/>
    <col min="4" max="4" width="30.83203125" style="5" customWidth="1"/>
    <col min="5" max="16384" width="10.83203125" style="5"/>
  </cols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5</v>
      </c>
    </row>
    <row r="2" spans="1:4" x14ac:dyDescent="0.25">
      <c r="A2" s="6" t="s">
        <v>9</v>
      </c>
      <c r="B2" s="6"/>
      <c r="C2" s="3"/>
      <c r="D2" s="3"/>
    </row>
    <row r="3" spans="1:4" x14ac:dyDescent="0.25">
      <c r="A3" s="3" t="s">
        <v>16</v>
      </c>
      <c r="B3" s="3">
        <v>1</v>
      </c>
      <c r="C3" s="3">
        <v>2</v>
      </c>
      <c r="D3" s="3"/>
    </row>
    <row r="4" spans="1:4" x14ac:dyDescent="0.25">
      <c r="A4" s="3" t="s">
        <v>7</v>
      </c>
      <c r="B4" s="3">
        <v>0</v>
      </c>
      <c r="C4" s="3">
        <v>2</v>
      </c>
      <c r="D4" s="3" t="s">
        <v>18</v>
      </c>
    </row>
    <row r="5" spans="1:4" x14ac:dyDescent="0.25">
      <c r="A5" s="6" t="s">
        <v>10</v>
      </c>
      <c r="B5" s="6"/>
      <c r="C5" s="3"/>
      <c r="D5" s="3" t="s">
        <v>49</v>
      </c>
    </row>
    <row r="6" spans="1:4" x14ac:dyDescent="0.25">
      <c r="A6" s="3" t="s">
        <v>16</v>
      </c>
      <c r="B6" s="3">
        <v>2</v>
      </c>
      <c r="C6" s="3">
        <v>5</v>
      </c>
      <c r="D6" s="3"/>
    </row>
    <row r="7" spans="1:4" x14ac:dyDescent="0.25">
      <c r="A7" s="3" t="s">
        <v>7</v>
      </c>
      <c r="B7" s="3">
        <v>0</v>
      </c>
      <c r="C7" s="3">
        <v>2</v>
      </c>
      <c r="D7" s="3" t="s">
        <v>18</v>
      </c>
    </row>
    <row r="8" spans="1:4" x14ac:dyDescent="0.25">
      <c r="A8" s="6" t="s">
        <v>11</v>
      </c>
      <c r="B8" s="6"/>
      <c r="C8" s="3"/>
      <c r="D8" s="3"/>
    </row>
    <row r="9" spans="1:4" x14ac:dyDescent="0.25">
      <c r="A9" s="3" t="s">
        <v>16</v>
      </c>
      <c r="B9" s="3">
        <v>5</v>
      </c>
      <c r="C9" s="3">
        <v>10</v>
      </c>
      <c r="D9" s="3"/>
    </row>
    <row r="10" spans="1:4" x14ac:dyDescent="0.25">
      <c r="A10" s="3" t="s">
        <v>7</v>
      </c>
      <c r="B10" s="3">
        <v>0</v>
      </c>
      <c r="C10" s="3">
        <v>2</v>
      </c>
      <c r="D10" s="3" t="s">
        <v>18</v>
      </c>
    </row>
    <row r="11" spans="1:4" x14ac:dyDescent="0.25">
      <c r="A11" s="6" t="s">
        <v>50</v>
      </c>
      <c r="B11" s="3"/>
      <c r="C11" s="3"/>
      <c r="D11" s="3"/>
    </row>
    <row r="12" spans="1:4" x14ac:dyDescent="0.25">
      <c r="A12" s="3" t="s">
        <v>16</v>
      </c>
      <c r="B12" s="3">
        <v>3</v>
      </c>
      <c r="C12" s="3">
        <v>5</v>
      </c>
      <c r="D12" s="3" t="s">
        <v>51</v>
      </c>
    </row>
    <row r="13" spans="1:4" x14ac:dyDescent="0.25">
      <c r="A13" s="3" t="s">
        <v>7</v>
      </c>
      <c r="B13" s="3">
        <v>0</v>
      </c>
      <c r="C13" s="3">
        <v>1</v>
      </c>
      <c r="D13" s="3"/>
    </row>
    <row r="14" spans="1:4" x14ac:dyDescent="0.25">
      <c r="A14" s="6" t="s">
        <v>12</v>
      </c>
      <c r="B14" s="6"/>
      <c r="C14" s="3"/>
      <c r="D14" s="3"/>
    </row>
    <row r="15" spans="1:4" x14ac:dyDescent="0.25">
      <c r="A15" s="3" t="s">
        <v>16</v>
      </c>
      <c r="B15" s="3">
        <v>2</v>
      </c>
      <c r="C15" s="3">
        <v>5</v>
      </c>
      <c r="D15" s="3" t="s">
        <v>44</v>
      </c>
    </row>
    <row r="16" spans="1:4" x14ac:dyDescent="0.25">
      <c r="A16" s="3" t="s">
        <v>7</v>
      </c>
      <c r="B16" s="3">
        <v>0</v>
      </c>
      <c r="C16" s="3">
        <v>1</v>
      </c>
      <c r="D16" s="3"/>
    </row>
    <row r="17" spans="1:4" ht="44" x14ac:dyDescent="0.25">
      <c r="A17" s="7" t="s">
        <v>13</v>
      </c>
      <c r="B17" s="7"/>
      <c r="C17" s="3"/>
      <c r="D17" s="3"/>
    </row>
    <row r="18" spans="1:4" x14ac:dyDescent="0.25">
      <c r="A18" s="3" t="s">
        <v>16</v>
      </c>
      <c r="B18" s="3">
        <v>2</v>
      </c>
      <c r="C18" s="3">
        <v>8</v>
      </c>
      <c r="D18" s="3" t="s">
        <v>52</v>
      </c>
    </row>
    <row r="19" spans="1:4" x14ac:dyDescent="0.25">
      <c r="A19" s="3" t="s">
        <v>7</v>
      </c>
      <c r="B19" s="3">
        <v>0</v>
      </c>
      <c r="C19" s="3">
        <v>1</v>
      </c>
      <c r="D19" s="3"/>
    </row>
    <row r="20" spans="1:4" x14ac:dyDescent="0.25">
      <c r="A20" s="6" t="s">
        <v>27</v>
      </c>
      <c r="B20" s="3"/>
      <c r="C20" s="3"/>
      <c r="D20" s="3"/>
    </row>
    <row r="21" spans="1:4" x14ac:dyDescent="0.25">
      <c r="A21" s="3" t="s">
        <v>16</v>
      </c>
      <c r="B21" s="3">
        <v>1</v>
      </c>
      <c r="C21" s="3">
        <v>4</v>
      </c>
      <c r="D21" s="3"/>
    </row>
    <row r="22" spans="1:4" x14ac:dyDescent="0.25">
      <c r="A22" s="3" t="s">
        <v>7</v>
      </c>
      <c r="B22" s="3">
        <v>0</v>
      </c>
      <c r="C22" s="3">
        <v>1</v>
      </c>
      <c r="D22" s="3"/>
    </row>
    <row r="23" spans="1:4" x14ac:dyDescent="0.25">
      <c r="A23" s="6" t="s">
        <v>34</v>
      </c>
      <c r="B23" s="3"/>
      <c r="C23" s="3"/>
      <c r="D23" s="3"/>
    </row>
    <row r="24" spans="1:4" x14ac:dyDescent="0.25">
      <c r="A24" s="3" t="s">
        <v>16</v>
      </c>
      <c r="B24" s="3">
        <v>1</v>
      </c>
      <c r="C24" s="3">
        <v>2</v>
      </c>
      <c r="D24" s="3"/>
    </row>
    <row r="25" spans="1:4" x14ac:dyDescent="0.25">
      <c r="A25" s="6" t="s">
        <v>27</v>
      </c>
      <c r="B25" s="3"/>
      <c r="C25" s="3"/>
      <c r="D25" s="3"/>
    </row>
    <row r="26" spans="1:4" x14ac:dyDescent="0.25">
      <c r="A26" s="3" t="s">
        <v>16</v>
      </c>
      <c r="B26" s="3">
        <v>1</v>
      </c>
      <c r="C26" s="3">
        <v>3</v>
      </c>
      <c r="D26" s="3"/>
    </row>
    <row r="27" spans="1:4" x14ac:dyDescent="0.25">
      <c r="A27" s="3" t="s">
        <v>7</v>
      </c>
      <c r="B27" s="3">
        <v>0</v>
      </c>
      <c r="C27" s="3">
        <v>1</v>
      </c>
      <c r="D27" s="3"/>
    </row>
    <row r="28" spans="1:4" x14ac:dyDescent="0.25">
      <c r="A28" s="6" t="s">
        <v>28</v>
      </c>
      <c r="B28" s="3"/>
      <c r="C28" s="3"/>
      <c r="D28" s="3"/>
    </row>
    <row r="29" spans="1:4" x14ac:dyDescent="0.25">
      <c r="A29" s="3" t="s">
        <v>16</v>
      </c>
      <c r="B29" s="3">
        <v>3</v>
      </c>
      <c r="C29" s="3">
        <v>5</v>
      </c>
      <c r="D29" s="3" t="s">
        <v>29</v>
      </c>
    </row>
    <row r="30" spans="1:4" x14ac:dyDescent="0.25">
      <c r="A30" s="3" t="s">
        <v>7</v>
      </c>
      <c r="B30" s="3">
        <v>0</v>
      </c>
      <c r="C30" s="3">
        <v>1</v>
      </c>
      <c r="D30" s="3"/>
    </row>
    <row r="31" spans="1:4" x14ac:dyDescent="0.25">
      <c r="A31" s="6" t="s">
        <v>30</v>
      </c>
      <c r="B31" s="3"/>
      <c r="C31" s="3"/>
      <c r="D31" s="3"/>
    </row>
    <row r="32" spans="1:4" x14ac:dyDescent="0.25">
      <c r="A32" s="3" t="s">
        <v>31</v>
      </c>
      <c r="B32" s="3">
        <v>1</v>
      </c>
      <c r="C32" s="3">
        <v>3</v>
      </c>
      <c r="D32" s="3"/>
    </row>
    <row r="33" spans="1:4" x14ac:dyDescent="0.25">
      <c r="A33" s="3" t="s">
        <v>32</v>
      </c>
      <c r="B33" s="3">
        <v>1</v>
      </c>
      <c r="C33" s="3">
        <v>3</v>
      </c>
      <c r="D33" s="3"/>
    </row>
    <row r="34" spans="1:4" x14ac:dyDescent="0.25">
      <c r="A34" s="3" t="s">
        <v>33</v>
      </c>
      <c r="B34" s="3">
        <v>1</v>
      </c>
      <c r="C34" s="3">
        <v>3</v>
      </c>
      <c r="D34" s="3"/>
    </row>
    <row r="35" spans="1:4" x14ac:dyDescent="0.25">
      <c r="A35" s="6" t="s">
        <v>37</v>
      </c>
      <c r="B35" s="3"/>
      <c r="C35" s="3"/>
      <c r="D35" s="3"/>
    </row>
    <row r="36" spans="1:4" x14ac:dyDescent="0.25">
      <c r="A36" s="3" t="s">
        <v>38</v>
      </c>
      <c r="B36" s="3">
        <v>1</v>
      </c>
      <c r="C36" s="3">
        <v>3</v>
      </c>
      <c r="D36" s="3"/>
    </row>
    <row r="37" spans="1:4" x14ac:dyDescent="0.25">
      <c r="A37" s="3" t="s">
        <v>39</v>
      </c>
      <c r="B37" s="3">
        <v>1</v>
      </c>
      <c r="C37" s="3">
        <v>3</v>
      </c>
      <c r="D37" s="3"/>
    </row>
    <row r="38" spans="1:4" x14ac:dyDescent="0.25">
      <c r="A38" s="3" t="s">
        <v>40</v>
      </c>
      <c r="B38" s="3">
        <v>1</v>
      </c>
      <c r="C38" s="3">
        <v>3</v>
      </c>
      <c r="D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Infrastructure Costs</vt:lpstr>
      <vt:lpstr>LOE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doctor_ew</dc:creator>
  <cp:lastModifiedBy>doctor_ew</cp:lastModifiedBy>
  <dcterms:created xsi:type="dcterms:W3CDTF">2023-07-26T12:49:26Z</dcterms:created>
  <dcterms:modified xsi:type="dcterms:W3CDTF">2023-07-31T23:56:22Z</dcterms:modified>
</cp:coreProperties>
</file>