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CR DATA\"/>
    </mc:Choice>
  </mc:AlternateContent>
  <xr:revisionPtr revIDLastSave="0" documentId="13_ncr:1_{5700E2D1-84C6-4201-ABD3-FBF3F948D21E}" xr6:coauthVersionLast="47" xr6:coauthVersionMax="47" xr10:uidLastSave="{00000000-0000-0000-0000-000000000000}"/>
  <bookViews>
    <workbookView xWindow="1560" yWindow="720" windowWidth="19080" windowHeight="15480" activeTab="5" xr2:uid="{00000000-000D-0000-FFFF-FFFF00000000}"/>
  </bookViews>
  <sheets>
    <sheet name="Sheet2" sheetId="9" r:id="rId1"/>
    <sheet name="REVISED" sheetId="10" r:id="rId2"/>
    <sheet name="DATA" sheetId="1" r:id="rId3"/>
    <sheet name="SCHOOLS" sheetId="3" r:id="rId4"/>
    <sheet name="Sheet3" sheetId="12" r:id="rId5"/>
    <sheet name="Sheet1" sheetId="11" r:id="rId6"/>
    <sheet name="CR ID" sheetId="2" r:id="rId7"/>
  </sheets>
  <externalReferences>
    <externalReference r:id="rId8"/>
  </externalReferences>
  <definedNames>
    <definedName name="_xlnm._FilterDatabase" localSheetId="2" hidden="1">DATA!$A$1:$P$13</definedName>
    <definedName name="_xlnm._FilterDatabase" localSheetId="0" hidden="1">Sheet2!$B$4:$F$46</definedName>
    <definedName name="crdata">'CR ID'!$A$2:$C$1048576</definedName>
    <definedName name="JVKDATA">'[1]R1.7 REPORT'!$B$8:$V$177</definedName>
    <definedName name="pending">Sheet1!$N$4:$P$28</definedName>
    <definedName name="PROGRESS">Sheet2!$K$5:$P$1048576</definedName>
    <definedName name="SCHOOLS">SCHOOLS!$A$1:$C$171</definedName>
  </definedNames>
  <calcPr calcId="191029"/>
  <pivotCaches>
    <pivotCache cacheId="5" r:id="rId9"/>
    <pivotCache cacheId="6" r:id="rId10"/>
    <pivotCache cacheId="7" r:id="rId11"/>
    <pivotCache cacheId="8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1" l="1"/>
  <c r="C8" i="11"/>
  <c r="C9" i="11"/>
  <c r="C10" i="11"/>
  <c r="C5" i="11"/>
  <c r="C6" i="11"/>
  <c r="C11" i="11"/>
  <c r="C12" i="11"/>
  <c r="C13" i="11"/>
  <c r="C14" i="11"/>
  <c r="C4" i="11"/>
  <c r="F15" i="1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1" i="3"/>
  <c r="B1" i="3"/>
</calcChain>
</file>

<file path=xl/sharedStrings.xml><?xml version="1.0" encoding="utf-8"?>
<sst xmlns="http://schemas.openxmlformats.org/spreadsheetml/2006/main" count="1554" uniqueCount="813">
  <si>
    <t>id</t>
  </si>
  <si>
    <t>pending_with_functionary</t>
  </si>
  <si>
    <t>action_unique_id</t>
  </si>
  <si>
    <t>current_action_status</t>
  </si>
  <si>
    <t>action_created_at</t>
  </si>
  <si>
    <t>action_sla_ending_date</t>
  </si>
  <si>
    <t>secretariat_code</t>
  </si>
  <si>
    <t>secretariat_name</t>
  </si>
  <si>
    <t>action_title</t>
  </si>
  <si>
    <t>responsible_functionary</t>
  </si>
  <si>
    <t>responsible_user_firstname</t>
  </si>
  <si>
    <t>responsible_user_mobile</t>
  </si>
  <si>
    <t>HM</t>
  </si>
  <si>
    <t>4808-BJ9BF</t>
  </si>
  <si>
    <t>4808-ESSIX</t>
  </si>
  <si>
    <t>4808-IGCJA</t>
  </si>
  <si>
    <t>4808-Z8IBL</t>
  </si>
  <si>
    <t>4808-W96RW</t>
  </si>
  <si>
    <t>4808-H0B2W</t>
  </si>
  <si>
    <t>4808-GCUP8</t>
  </si>
  <si>
    <t>4808-B5M10</t>
  </si>
  <si>
    <t>4808-QCULC</t>
  </si>
  <si>
    <t>4808-EZ7CU</t>
  </si>
  <si>
    <t>4808-62MGV</t>
  </si>
  <si>
    <t>4808-S7QWI</t>
  </si>
  <si>
    <t>4808-PL9FC</t>
  </si>
  <si>
    <t>4808-MXHFG</t>
  </si>
  <si>
    <t>4808-EJ7K7</t>
  </si>
  <si>
    <t>4808-NT08M</t>
  </si>
  <si>
    <t>4808-3RWE4</t>
  </si>
  <si>
    <t>4808-Y1AF8</t>
  </si>
  <si>
    <t>4808-XSO2X</t>
  </si>
  <si>
    <t>4808-LL2NY</t>
  </si>
  <si>
    <t>4808-ZNA1J</t>
  </si>
  <si>
    <t>4808-6TBAT</t>
  </si>
  <si>
    <t>4808-8SKGB</t>
  </si>
  <si>
    <t>4808-X9SVC</t>
  </si>
  <si>
    <t>4808-DF8GO</t>
  </si>
  <si>
    <t>4808-C3F0Q</t>
  </si>
  <si>
    <t>4808-C39C4</t>
  </si>
  <si>
    <t>4808-B7WR5</t>
  </si>
  <si>
    <t>4808-KZGDL</t>
  </si>
  <si>
    <t>4808-9QBJ6</t>
  </si>
  <si>
    <t>4808-8MMVV</t>
  </si>
  <si>
    <t>4808-4VO5F</t>
  </si>
  <si>
    <t>4808-NMB9W</t>
  </si>
  <si>
    <t>4808-R50KM</t>
  </si>
  <si>
    <t>4808-YHI13</t>
  </si>
  <si>
    <t>4808-TI4YD</t>
  </si>
  <si>
    <t>4808-3ZRTW</t>
  </si>
  <si>
    <t>4808-LKF8J</t>
  </si>
  <si>
    <t>4808-Y7WWK</t>
  </si>
  <si>
    <t>4808-8CTSR</t>
  </si>
  <si>
    <t>4808-DJ9OR</t>
  </si>
  <si>
    <t>4808-F8B03</t>
  </si>
  <si>
    <t>4808-JOOAE</t>
  </si>
  <si>
    <t>4808-BSWXM</t>
  </si>
  <si>
    <t>4808-V4QJC</t>
  </si>
  <si>
    <t>4808-NNT9B</t>
  </si>
  <si>
    <t>4808-1TKZQ</t>
  </si>
  <si>
    <t>4808-78BI1</t>
  </si>
  <si>
    <t>4808-TWLFG</t>
  </si>
  <si>
    <t>4808-3907B</t>
  </si>
  <si>
    <t>4808-V60PD</t>
  </si>
  <si>
    <t>4808-36PNA</t>
  </si>
  <si>
    <t>4808-YQNPE</t>
  </si>
  <si>
    <t>4808-TY2WW</t>
  </si>
  <si>
    <t>4808-MZPJ6</t>
  </si>
  <si>
    <t>4808-KR4F2</t>
  </si>
  <si>
    <t>4808-Y6TD0</t>
  </si>
  <si>
    <t>4808-FKA32</t>
  </si>
  <si>
    <t>4808-0P6V9</t>
  </si>
  <si>
    <t>4808-A8C29</t>
  </si>
  <si>
    <t>4808-WAYT7</t>
  </si>
  <si>
    <t>4808-A4ZDA</t>
  </si>
  <si>
    <t>4808-IECSF</t>
  </si>
  <si>
    <t>4808-N709L</t>
  </si>
  <si>
    <t>4808-ZZH3T</t>
  </si>
  <si>
    <t>4808-TKPKU</t>
  </si>
  <si>
    <t>4808-JYUJ7</t>
  </si>
  <si>
    <t>4808-JLT4R</t>
  </si>
  <si>
    <t>4808-0MFWG</t>
  </si>
  <si>
    <t>4808-21DZY</t>
  </si>
  <si>
    <t>4808-AC0RS</t>
  </si>
  <si>
    <t>4808-J8KK0</t>
  </si>
  <si>
    <t>4808-KZEJY</t>
  </si>
  <si>
    <t>4808-APROR</t>
  </si>
  <si>
    <t>4808-853MI</t>
  </si>
  <si>
    <t>4808-KX9H8</t>
  </si>
  <si>
    <t>4808-0MTJY</t>
  </si>
  <si>
    <t>4808-JKGV0</t>
  </si>
  <si>
    <t>4808-KRU68</t>
  </si>
  <si>
    <t>4808-KOWAY</t>
  </si>
  <si>
    <t>4808-0BZX0</t>
  </si>
  <si>
    <t>4808-X8RYT</t>
  </si>
  <si>
    <t>4808-5C65S</t>
  </si>
  <si>
    <t>4808-W87RF</t>
  </si>
  <si>
    <t>4808-F8GRB</t>
  </si>
  <si>
    <t>4808-6HBPC</t>
  </si>
  <si>
    <t>4808-O047H</t>
  </si>
  <si>
    <t>4808-M4FB6</t>
  </si>
  <si>
    <t>4808-Z3Z64</t>
  </si>
  <si>
    <t>4808-E6A0I</t>
  </si>
  <si>
    <t>4808-TQO14</t>
  </si>
  <si>
    <t>4808-XODC8</t>
  </si>
  <si>
    <t>4808-3RTJL</t>
  </si>
  <si>
    <t>4808-I8UG2</t>
  </si>
  <si>
    <t>4808-9FPN4</t>
  </si>
  <si>
    <t>4808-T48RY</t>
  </si>
  <si>
    <t>4808-OF49R</t>
  </si>
  <si>
    <t>4808-LQXPW</t>
  </si>
  <si>
    <t>4808-CTPK5</t>
  </si>
  <si>
    <t>4808-T6WR4</t>
  </si>
  <si>
    <t>4808-4Y0EO</t>
  </si>
  <si>
    <t>4808-V6SYV</t>
  </si>
  <si>
    <t>4808-T18HC</t>
  </si>
  <si>
    <t>4808-EOT2C</t>
  </si>
  <si>
    <t>4808-KFUJB</t>
  </si>
  <si>
    <t>4808-MEK0O</t>
  </si>
  <si>
    <t>4808-KNW0K</t>
  </si>
  <si>
    <t>4808-U9AH4</t>
  </si>
  <si>
    <t>4808-JFIER</t>
  </si>
  <si>
    <t>4808-5S4FK</t>
  </si>
  <si>
    <t>4808-C1X1G</t>
  </si>
  <si>
    <t>4808-RZOV0</t>
  </si>
  <si>
    <t>4808-I41DZ</t>
  </si>
  <si>
    <t>4808-QBYD9</t>
  </si>
  <si>
    <t>4808-X4G5E</t>
  </si>
  <si>
    <t>4808-S5DIY</t>
  </si>
  <si>
    <t>4808-K1PP9</t>
  </si>
  <si>
    <t>4808-G04S3</t>
  </si>
  <si>
    <t>4808-4VDU7</t>
  </si>
  <si>
    <t>4808-755W8</t>
  </si>
  <si>
    <t>4808-69ZV2</t>
  </si>
  <si>
    <t>4808-B37QA</t>
  </si>
  <si>
    <t>4808-JREHZ</t>
  </si>
  <si>
    <t>4808-H2M8S</t>
  </si>
  <si>
    <t>4808-Q89AK</t>
  </si>
  <si>
    <t>4808-D98Y6</t>
  </si>
  <si>
    <t>4808-IP0EX</t>
  </si>
  <si>
    <t>4808-6JJN5</t>
  </si>
  <si>
    <t>4808-9YSKN</t>
  </si>
  <si>
    <t>4808-ZC3B8</t>
  </si>
  <si>
    <t>4808-64X2V</t>
  </si>
  <si>
    <t>4808-2DUDH</t>
  </si>
  <si>
    <t>4808-7QA0Y</t>
  </si>
  <si>
    <t>4808-OI6E1</t>
  </si>
  <si>
    <t>4808-A2SDA</t>
  </si>
  <si>
    <t>4808-7XK4E</t>
  </si>
  <si>
    <t>4808-IDRNO</t>
  </si>
  <si>
    <t>4808-CALIK</t>
  </si>
  <si>
    <t>4808-TXS5N</t>
  </si>
  <si>
    <t>4808-3TKCF</t>
  </si>
  <si>
    <t>4808-N6WXG</t>
  </si>
  <si>
    <t>4808-0ZVJ4</t>
  </si>
  <si>
    <t>4808-ZEPWZ</t>
  </si>
  <si>
    <t>4808-28K5A</t>
  </si>
  <si>
    <t>4808-KDBI6</t>
  </si>
  <si>
    <t>4808-1ZKF7</t>
  </si>
  <si>
    <t>4808-JH4R9</t>
  </si>
  <si>
    <t>4808-LYPVY</t>
  </si>
  <si>
    <t>4808-JDHZR</t>
  </si>
  <si>
    <t>4808-0X414</t>
  </si>
  <si>
    <t>4808-NSOR0</t>
  </si>
  <si>
    <t>4808-C7C97</t>
  </si>
  <si>
    <t>4808-HSFA8</t>
  </si>
  <si>
    <t>4808-YMSNB</t>
  </si>
  <si>
    <t>4808-XA1H0</t>
  </si>
  <si>
    <t>4808-RJRLB</t>
  </si>
  <si>
    <t>4808-N6AAH</t>
  </si>
  <si>
    <t>4808-7RJ7D</t>
  </si>
  <si>
    <t>4808-ZA8OK</t>
  </si>
  <si>
    <t>4808-Y3QVH</t>
  </si>
  <si>
    <t>4808-HT4JX</t>
  </si>
  <si>
    <t>4808-QIPUB</t>
  </si>
  <si>
    <t>4808-OT6J5</t>
  </si>
  <si>
    <t>4808-UUPRP</t>
  </si>
  <si>
    <t>4808-HFFKK</t>
  </si>
  <si>
    <t>4808-WH04J</t>
  </si>
  <si>
    <t>4808-IQ7S3</t>
  </si>
  <si>
    <t>4808-74T9T</t>
  </si>
  <si>
    <t>4808-OKO5D</t>
  </si>
  <si>
    <t>4808-KEZM6</t>
  </si>
  <si>
    <t>4808-YK1J9</t>
  </si>
  <si>
    <t>4808-X8UND</t>
  </si>
  <si>
    <t>4808-XSK5X</t>
  </si>
  <si>
    <t>4808-YZKGQ</t>
  </si>
  <si>
    <t>4808-6MGBY</t>
  </si>
  <si>
    <t>4808-OVUU5</t>
  </si>
  <si>
    <t>4808-NCEQ9</t>
  </si>
  <si>
    <t>4808-BB0T3</t>
  </si>
  <si>
    <t>4808-GXY5T</t>
  </si>
  <si>
    <t>4808-69WJC</t>
  </si>
  <si>
    <t>4808-L7FUX</t>
  </si>
  <si>
    <t>4808-N4A67</t>
  </si>
  <si>
    <t>4808-ELWGN</t>
  </si>
  <si>
    <t>4808-Q2K6Y</t>
  </si>
  <si>
    <t>4808-DV97G</t>
  </si>
  <si>
    <t>4808-RE3GS</t>
  </si>
  <si>
    <t>4808-6XX0N</t>
  </si>
  <si>
    <t>4808-0TOMC</t>
  </si>
  <si>
    <t>4808-EC7TW</t>
  </si>
  <si>
    <t>4808-PJ14V</t>
  </si>
  <si>
    <t>4808-39SV6</t>
  </si>
  <si>
    <t>4808-OMYK8</t>
  </si>
  <si>
    <t>4808-EFKA0</t>
  </si>
  <si>
    <t>4808-5971O</t>
  </si>
  <si>
    <t>4808-F1AF5</t>
  </si>
  <si>
    <t>4808-WCRCU</t>
  </si>
  <si>
    <t>4808-ELM9G</t>
  </si>
  <si>
    <t>4808-SCBT4</t>
  </si>
  <si>
    <t>4808-Y0IVA</t>
  </si>
  <si>
    <t>4808-INATC</t>
  </si>
  <si>
    <t>4808-ZQ4RS</t>
  </si>
  <si>
    <t>4808-D1KN1</t>
  </si>
  <si>
    <t>4808-DM492</t>
  </si>
  <si>
    <t>4808-XRVAB</t>
  </si>
  <si>
    <t>4808-3E03E</t>
  </si>
  <si>
    <t>4808-8EGYU</t>
  </si>
  <si>
    <t>4808-KV6T9</t>
  </si>
  <si>
    <t>4808-NU37P</t>
  </si>
  <si>
    <t>4808-4YVNQ</t>
  </si>
  <si>
    <t>4808-JIBI2</t>
  </si>
  <si>
    <t>4808-4SO9H</t>
  </si>
  <si>
    <t>4808-13D0A</t>
  </si>
  <si>
    <t>4808-XA7RT</t>
  </si>
  <si>
    <t>4808-08TIM</t>
  </si>
  <si>
    <t>4808-OXMFU</t>
  </si>
  <si>
    <t>4808-SNLF3</t>
  </si>
  <si>
    <t>4808-10XDH</t>
  </si>
  <si>
    <t>4808-UWPEX</t>
  </si>
  <si>
    <t>4808-3UUVL</t>
  </si>
  <si>
    <t>4808-3B91G</t>
  </si>
  <si>
    <t>4808-EMPU3</t>
  </si>
  <si>
    <t>4808-TFYZX</t>
  </si>
  <si>
    <t>4808-KM9L9</t>
  </si>
  <si>
    <t>4808-F6420</t>
  </si>
  <si>
    <t>4808-ZCC6G</t>
  </si>
  <si>
    <t>4808-M3LWE</t>
  </si>
  <si>
    <t>4808-8CF0O</t>
  </si>
  <si>
    <t>4808-P7FXS</t>
  </si>
  <si>
    <t>4808-11E0T</t>
  </si>
  <si>
    <t>4808-5U0ZD</t>
  </si>
  <si>
    <t>4808-PM7GI</t>
  </si>
  <si>
    <t>4808-QWVHH</t>
  </si>
  <si>
    <t>4808-UX8SN</t>
  </si>
  <si>
    <t>4808-8JR1P</t>
  </si>
  <si>
    <t>4808-3U8SR</t>
  </si>
  <si>
    <t>4808-GNV2C</t>
  </si>
  <si>
    <t>4808-PD183</t>
  </si>
  <si>
    <t>4808-ZIQVB</t>
  </si>
  <si>
    <t>4808-B8KWI</t>
  </si>
  <si>
    <t>4808-MHFE0</t>
  </si>
  <si>
    <t>4808-7DVD2</t>
  </si>
  <si>
    <t>4808-4O0RL</t>
  </si>
  <si>
    <t>4808-4PP2V</t>
  </si>
  <si>
    <t>4808-01YKX</t>
  </si>
  <si>
    <t>4808-IQRT5</t>
  </si>
  <si>
    <t>4808-1LLDU</t>
  </si>
  <si>
    <t>4808-6Q3NY</t>
  </si>
  <si>
    <t>4808-7RS5Z</t>
  </si>
  <si>
    <t>4808-MR6AL</t>
  </si>
  <si>
    <t>4808-HAJ4Q</t>
  </si>
  <si>
    <t>4808-HI6P0</t>
  </si>
  <si>
    <t>4808-Y2N43</t>
  </si>
  <si>
    <t>4808-A6SRL</t>
  </si>
  <si>
    <t>4808-570W6</t>
  </si>
  <si>
    <t>4808-DKJ20</t>
  </si>
  <si>
    <t>4808-VLVRD</t>
  </si>
  <si>
    <t>4808-BIUG2</t>
  </si>
  <si>
    <t>4808-9Z9U8</t>
  </si>
  <si>
    <t>4808-42OQI</t>
  </si>
  <si>
    <t>4808-V62FT</t>
  </si>
  <si>
    <t>4808-5150Z</t>
  </si>
  <si>
    <t>4808-9MPLD</t>
  </si>
  <si>
    <t>4808-GAUVW</t>
  </si>
  <si>
    <t>4808-OU34H</t>
  </si>
  <si>
    <t>4808-ZVOHF</t>
  </si>
  <si>
    <t>4808-DPR6K</t>
  </si>
  <si>
    <t>4808-FDD3R</t>
  </si>
  <si>
    <t>4808-QLMM1</t>
  </si>
  <si>
    <t>4808-J518Q</t>
  </si>
  <si>
    <t>4808-1KZU6</t>
  </si>
  <si>
    <t>4808-6TC3H</t>
  </si>
  <si>
    <t>4808-F0FAZ</t>
  </si>
  <si>
    <t>4808-Z7KEC</t>
  </si>
  <si>
    <t>4808-66L8K</t>
  </si>
  <si>
    <t>4808-C25YS</t>
  </si>
  <si>
    <t>4808-TIE49</t>
  </si>
  <si>
    <t>4808-0LN3G</t>
  </si>
  <si>
    <t>4808-I70VC</t>
  </si>
  <si>
    <t>4808-J18TW</t>
  </si>
  <si>
    <t>4808-3LTLE</t>
  </si>
  <si>
    <t>4808-EFUGM</t>
  </si>
  <si>
    <t>4808-JWMXO</t>
  </si>
  <si>
    <t>4808-ZOC3N</t>
  </si>
  <si>
    <t>4808-3W51V</t>
  </si>
  <si>
    <t>4808-HJ3PT</t>
  </si>
  <si>
    <t>4808-YXQY6</t>
  </si>
  <si>
    <t>4808-0YGSD</t>
  </si>
  <si>
    <t>4808-X9NYQ</t>
  </si>
  <si>
    <t>4808-H0HD4</t>
  </si>
  <si>
    <t>4808-NAC5O</t>
  </si>
  <si>
    <t>4808-QRZIY</t>
  </si>
  <si>
    <t>4808-1DJOY</t>
  </si>
  <si>
    <t>4808-20SE1</t>
  </si>
  <si>
    <t>4808-QOUPD</t>
  </si>
  <si>
    <t>4808-RPHQ7</t>
  </si>
  <si>
    <t>4808-RKBTD</t>
  </si>
  <si>
    <t>4808-CXCNN</t>
  </si>
  <si>
    <t>4808-63SPA</t>
  </si>
  <si>
    <t>4808-ITMI7</t>
  </si>
  <si>
    <t>4808-R4LTI</t>
  </si>
  <si>
    <t>4808-AXX75</t>
  </si>
  <si>
    <t>4808-0W3JQ</t>
  </si>
  <si>
    <t>4808-J74PF</t>
  </si>
  <si>
    <t>4808-QHH4D</t>
  </si>
  <si>
    <t>4808-ANHET</t>
  </si>
  <si>
    <t>4808-X2GDB</t>
  </si>
  <si>
    <t>4808-XSGBN</t>
  </si>
  <si>
    <t>4808-PUNZ8</t>
  </si>
  <si>
    <t>4808-VHFC3</t>
  </si>
  <si>
    <t>4808-WK003</t>
  </si>
  <si>
    <t>4808-5121I</t>
  </si>
  <si>
    <t>4808-BEQ79</t>
  </si>
  <si>
    <t>4808-6B90L</t>
  </si>
  <si>
    <t>4808-E2FUZ</t>
  </si>
  <si>
    <t>4808-W1923</t>
  </si>
  <si>
    <t>4808-F2TWY</t>
  </si>
  <si>
    <t>4808-WPCPD</t>
  </si>
  <si>
    <t>4808-8QYGO</t>
  </si>
  <si>
    <t>4808-OY4ST</t>
  </si>
  <si>
    <t>4808-ZNUIW</t>
  </si>
  <si>
    <t>4808-0Q0TX</t>
  </si>
  <si>
    <t>4808-GSORR</t>
  </si>
  <si>
    <t>4808-83ZDL</t>
  </si>
  <si>
    <t>4808-L6C0M</t>
  </si>
  <si>
    <t>4808-K10EH</t>
  </si>
  <si>
    <t>4808-VDTFM</t>
  </si>
  <si>
    <t>4808-35VJ1</t>
  </si>
  <si>
    <t>4808-W1OGX</t>
  </si>
  <si>
    <t>4808-LT8PA</t>
  </si>
  <si>
    <t>4808-QWQBE</t>
  </si>
  <si>
    <t>4808-OTL0L</t>
  </si>
  <si>
    <t>4808-8DUDS</t>
  </si>
  <si>
    <t>4808-KIIJP</t>
  </si>
  <si>
    <t>4808-WMNZQ</t>
  </si>
  <si>
    <t>4808-LOYD8</t>
  </si>
  <si>
    <t>4808-2460G</t>
  </si>
  <si>
    <t>4808-Y8RK3</t>
  </si>
  <si>
    <t>4808-P6BWQ</t>
  </si>
  <si>
    <t>4808-S1RGG</t>
  </si>
  <si>
    <t>4808-72EL9</t>
  </si>
  <si>
    <t>4808-PZDVC</t>
  </si>
  <si>
    <t>4808-K1RFE</t>
  </si>
  <si>
    <t>4808-2WYTU</t>
  </si>
  <si>
    <t>4808-O5WLH</t>
  </si>
  <si>
    <t>4808-MPQGT</t>
  </si>
  <si>
    <t>4808-8DYFO</t>
  </si>
  <si>
    <t>4808-6CU8E</t>
  </si>
  <si>
    <t>4808-Z99D6</t>
  </si>
  <si>
    <t>4808-VR1BF</t>
  </si>
  <si>
    <t>4808-ILUIC</t>
  </si>
  <si>
    <t>4808-7FT3M</t>
  </si>
  <si>
    <t>4808-QKR42</t>
  </si>
  <si>
    <t>4808-LZSWI</t>
  </si>
  <si>
    <t>4808-IJFGS</t>
  </si>
  <si>
    <t>4808-CH6LD</t>
  </si>
  <si>
    <t>4808-P47QS</t>
  </si>
  <si>
    <t>4808-GAL29</t>
  </si>
  <si>
    <t>4808-5JBOW</t>
  </si>
  <si>
    <t>4808-Y8A59</t>
  </si>
  <si>
    <t>4808-A6CJO</t>
  </si>
  <si>
    <t>4808-0XQAQ</t>
  </si>
  <si>
    <t>4808-N7AIL</t>
  </si>
  <si>
    <t>4808-NTV3J</t>
  </si>
  <si>
    <t>4808-Q0CM8</t>
  </si>
  <si>
    <t>4808-TCNE2</t>
  </si>
  <si>
    <t>4808-NVDIW</t>
  </si>
  <si>
    <t>4808-MJLII</t>
  </si>
  <si>
    <t>4808-OGXLU</t>
  </si>
  <si>
    <t>4808-UGUNU</t>
  </si>
  <si>
    <t>4808-BQFMJ</t>
  </si>
  <si>
    <t>4808-M9MV7</t>
  </si>
  <si>
    <t>4808-U1W28</t>
  </si>
  <si>
    <t>4808-1D6Z2</t>
  </si>
  <si>
    <t>4808-3K2U0</t>
  </si>
  <si>
    <t>4808-YYNAY</t>
  </si>
  <si>
    <t>4808-HFJ8C</t>
  </si>
  <si>
    <t>4808-E9347</t>
  </si>
  <si>
    <t>4808-E1I41</t>
  </si>
  <si>
    <t>4808-8JYI8</t>
  </si>
  <si>
    <t>4808-TECVS</t>
  </si>
  <si>
    <t>4808-6XD2Q</t>
  </si>
  <si>
    <t>4808-XE69X</t>
  </si>
  <si>
    <t>4808-76WFF</t>
  </si>
  <si>
    <t>4808-ISWUA</t>
  </si>
  <si>
    <t>4808-O0UOT</t>
  </si>
  <si>
    <t>4808-M187E</t>
  </si>
  <si>
    <t>4808-7BQNF</t>
  </si>
  <si>
    <t>4808-MVQHC</t>
  </si>
  <si>
    <t>4808-1EHGT</t>
  </si>
  <si>
    <t>4808-8ZF0A</t>
  </si>
  <si>
    <t>4808-96H34</t>
  </si>
  <si>
    <t>4808-879V2</t>
  </si>
  <si>
    <t>4808-1MPFS</t>
  </si>
  <si>
    <t>4808-2FB8L</t>
  </si>
  <si>
    <t>4808-VFCQE</t>
  </si>
  <si>
    <t>4808-7RM79</t>
  </si>
  <si>
    <t>4808-UJJPH</t>
  </si>
  <si>
    <t>4808-BFVK4</t>
  </si>
  <si>
    <t>4808-TFNPN</t>
  </si>
  <si>
    <t>4808-HH890</t>
  </si>
  <si>
    <t>4808-DXD4Z</t>
  </si>
  <si>
    <t>4808-JYXI7</t>
  </si>
  <si>
    <t>4808-ZNZIA</t>
  </si>
  <si>
    <t>4808-XBTV7</t>
  </si>
  <si>
    <t>4808-WSW1I</t>
  </si>
  <si>
    <t>4808-EPZY4</t>
  </si>
  <si>
    <t>4808-GS6GB</t>
  </si>
  <si>
    <t>4808-H9YW7</t>
  </si>
  <si>
    <t>4808-WTKSR</t>
  </si>
  <si>
    <t>4808-PM5OE</t>
  </si>
  <si>
    <t>4808-X25DM</t>
  </si>
  <si>
    <t>4808-QYW21</t>
  </si>
  <si>
    <t>4808-569BH</t>
  </si>
  <si>
    <t>4808-6QKGX</t>
  </si>
  <si>
    <t>4808-21RXE</t>
  </si>
  <si>
    <t>4808-Y3GJU</t>
  </si>
  <si>
    <t>4808-P6SI1</t>
  </si>
  <si>
    <t>4808-1VCAG</t>
  </si>
  <si>
    <t>4808-0Q36K</t>
  </si>
  <si>
    <t>4808-HTALY</t>
  </si>
  <si>
    <t>4808-NUH89</t>
  </si>
  <si>
    <t>4808-5TVIP</t>
  </si>
  <si>
    <t>4808-ZLC9U</t>
  </si>
  <si>
    <t>4808-MTO94</t>
  </si>
  <si>
    <t>4808-8W106</t>
  </si>
  <si>
    <t>4808-OQT9Y</t>
  </si>
  <si>
    <t>4808-9DWJJ</t>
  </si>
  <si>
    <t>4808-2TPUM</t>
  </si>
  <si>
    <t>4808-I02MJ</t>
  </si>
  <si>
    <t>4808-VYSCU</t>
  </si>
  <si>
    <t>4808-DOW7J</t>
  </si>
  <si>
    <t>4808-KCTCK</t>
  </si>
  <si>
    <t>4808-O0F1Y</t>
  </si>
  <si>
    <t>4808-VT206</t>
  </si>
  <si>
    <t>4808-85UJO</t>
  </si>
  <si>
    <t>4808-SIQDA</t>
  </si>
  <si>
    <t>4808-EDIWU</t>
  </si>
  <si>
    <t>4808-2QW61</t>
  </si>
  <si>
    <t>4808-8EL6W</t>
  </si>
  <si>
    <t>4808-ZM8L0</t>
  </si>
  <si>
    <t>4808-JOL24</t>
  </si>
  <si>
    <t>4808-N85F9</t>
  </si>
  <si>
    <t>4808-PPBZ6</t>
  </si>
  <si>
    <t>4808-8QC0A</t>
  </si>
  <si>
    <t>4808-Z2SI4</t>
  </si>
  <si>
    <t>4808-T77FA</t>
  </si>
  <si>
    <t>4808-C39V6</t>
  </si>
  <si>
    <t>4808-FIH6Z</t>
  </si>
  <si>
    <t>4808-39XNU</t>
  </si>
  <si>
    <t>4808-SXQQH</t>
  </si>
  <si>
    <t>Pending</t>
  </si>
  <si>
    <t>udise</t>
  </si>
  <si>
    <t>UDISE</t>
  </si>
  <si>
    <t>S.NO</t>
  </si>
  <si>
    <t>CLUSTER</t>
  </si>
  <si>
    <t>SCHOOL NAME</t>
  </si>
  <si>
    <t>GTWAHSGIRLS REGIDI</t>
  </si>
  <si>
    <t>GTWAS DORAJAMMU</t>
  </si>
  <si>
    <t>GTWAS DUDDUKHALLU</t>
  </si>
  <si>
    <t>GTWAS KEDARIPURAM COL</t>
  </si>
  <si>
    <t>GTWAS KOTHAGUDA</t>
  </si>
  <si>
    <t>GTWAS TIKKABAI</t>
  </si>
  <si>
    <t>Grand Total</t>
  </si>
  <si>
    <t>Count of action_title</t>
  </si>
  <si>
    <t>GPS BALESU</t>
  </si>
  <si>
    <t>GPS KEESARI</t>
  </si>
  <si>
    <t>GPS VANGARA</t>
  </si>
  <si>
    <t>GPS(TW) KESARIGUDA</t>
  </si>
  <si>
    <t>GUPS KEDARIPURAM</t>
  </si>
  <si>
    <t>MPPS BUDDAMMAKHARJA</t>
  </si>
  <si>
    <t>MPPS MANTRAJOLA</t>
  </si>
  <si>
    <t>MPPS NONDRUKONDA</t>
  </si>
  <si>
    <t>(blank)</t>
  </si>
  <si>
    <t>4808-6UWNB</t>
  </si>
  <si>
    <t>4808-NOY9K</t>
  </si>
  <si>
    <t>4808-5LOHH</t>
  </si>
  <si>
    <t>4808-T5LIG</t>
  </si>
  <si>
    <t>4808-86P4R</t>
  </si>
  <si>
    <t>4808-RPISF</t>
  </si>
  <si>
    <t>4808-R6HIL</t>
  </si>
  <si>
    <t>4808-HXKP9</t>
  </si>
  <si>
    <t>4808-QXCRU</t>
  </si>
  <si>
    <t>4808-JM454</t>
  </si>
  <si>
    <t>4808-BLWXU</t>
  </si>
  <si>
    <t>4808-ZKGZ0</t>
  </si>
  <si>
    <t>4808-8RUXX</t>
  </si>
  <si>
    <t>4808-X6PKW</t>
  </si>
  <si>
    <t>4808-J5XKQ</t>
  </si>
  <si>
    <t>4808-OHL68</t>
  </si>
  <si>
    <t>4808-BZ3V1</t>
  </si>
  <si>
    <t>4808-MQ1BX</t>
  </si>
  <si>
    <t>4808-E0FH2</t>
  </si>
  <si>
    <t>4808-RP5TS</t>
  </si>
  <si>
    <t>4808-RTLHO</t>
  </si>
  <si>
    <t>4808-IU7B1</t>
  </si>
  <si>
    <t>4808-LFI2T</t>
  </si>
  <si>
    <t>4808-9OPBF</t>
  </si>
  <si>
    <t>4808-4YXTH</t>
  </si>
  <si>
    <t>4808-WDL3S</t>
  </si>
  <si>
    <t>4808-F2HTL</t>
  </si>
  <si>
    <t>4808-OFGSS</t>
  </si>
  <si>
    <t>4808-8HJCW</t>
  </si>
  <si>
    <t>4808-SVXS9</t>
  </si>
  <si>
    <t>4808-RYLIA</t>
  </si>
  <si>
    <t>4808-05A76</t>
  </si>
  <si>
    <t>4808-VI22B</t>
  </si>
  <si>
    <t>4808-G25LJ</t>
  </si>
  <si>
    <t>4808-14NA9</t>
  </si>
  <si>
    <t>4808-NILNC</t>
  </si>
  <si>
    <t>4808-FIVG9</t>
  </si>
  <si>
    <t>4808-R6QDN</t>
  </si>
  <si>
    <t>4808-1SC73</t>
  </si>
  <si>
    <t>4808-U1QA2</t>
  </si>
  <si>
    <t>4808-II4DT</t>
  </si>
  <si>
    <t>GPS(TW) ITCHAPURAM</t>
  </si>
  <si>
    <t>GPS(TW ) BASANGI</t>
  </si>
  <si>
    <t>MPPS IRIDI</t>
  </si>
  <si>
    <t>4808</t>
  </si>
  <si>
    <t>GUMMALAXMIPURAM</t>
  </si>
  <si>
    <t>PARVATHIPURAM MANYAM</t>
  </si>
  <si>
    <t>4808-DJ502</t>
  </si>
  <si>
    <t>GPS(TW)  CHINAVANKADHARA</t>
  </si>
  <si>
    <t>4808-YD7UC</t>
  </si>
  <si>
    <t>4808-Q2Q9P</t>
  </si>
  <si>
    <t>GPS PUSABADI</t>
  </si>
  <si>
    <t>4808-8T2KT</t>
  </si>
  <si>
    <t>MPPS SEEMALAVALASA</t>
  </si>
  <si>
    <t>4808-OX0VI</t>
  </si>
  <si>
    <t>4808-X9DQ8</t>
  </si>
  <si>
    <t>4808-O4MNA</t>
  </si>
  <si>
    <t>GPS(TW) SIKALABHAI</t>
  </si>
  <si>
    <t>4808-T7SFT</t>
  </si>
  <si>
    <t>4808-KGX2P</t>
  </si>
  <si>
    <t>4808-UO76M</t>
  </si>
  <si>
    <t>MPPS KOSANGIBADRA</t>
  </si>
  <si>
    <t>4808-IALKV</t>
  </si>
  <si>
    <t>4808-S5SP6</t>
  </si>
  <si>
    <t>4808-H0X6T</t>
  </si>
  <si>
    <t>4808-XSV7Q</t>
  </si>
  <si>
    <t>GPS (TW) RUSHINI COLNY</t>
  </si>
  <si>
    <t>4808-WDDTF</t>
  </si>
  <si>
    <t>4808-ZLV58</t>
  </si>
  <si>
    <t>GPS BEERUPADU</t>
  </si>
  <si>
    <t>4808-TSE4O</t>
  </si>
  <si>
    <t>GPS VADAJANGI</t>
  </si>
  <si>
    <t>4808-IO4R0</t>
  </si>
  <si>
    <t>GPS LADA</t>
  </si>
  <si>
    <t>4808-B2CVY</t>
  </si>
  <si>
    <t>MPPS IJJAKAI</t>
  </si>
  <si>
    <t>4808-JHVLF</t>
  </si>
  <si>
    <t>4808-USS70</t>
  </si>
  <si>
    <t>4808-3PN71</t>
  </si>
  <si>
    <t>4808-HDU5C</t>
  </si>
  <si>
    <t>4808-6UWNL</t>
  </si>
  <si>
    <t>4808-C7LON</t>
  </si>
  <si>
    <t>4808-VPS9V</t>
  </si>
  <si>
    <t>4808-430CA</t>
  </si>
  <si>
    <t>4808-CXQUS</t>
  </si>
  <si>
    <t>4808-KXIVW</t>
  </si>
  <si>
    <t>4808-O6QNM</t>
  </si>
  <si>
    <t>GPS MEDARAGANDA</t>
  </si>
  <si>
    <t>4808-HBHJ6</t>
  </si>
  <si>
    <t>GPS(TW)  KORATIGUDA</t>
  </si>
  <si>
    <t>4808-AYM6L</t>
  </si>
  <si>
    <t>MPPS TENKASINGI</t>
  </si>
  <si>
    <t>4808-7D2TH</t>
  </si>
  <si>
    <t>4808-DM3LO</t>
  </si>
  <si>
    <t>GPS(TW) PEDARAVIKONA</t>
  </si>
  <si>
    <t>mandal_code</t>
  </si>
  <si>
    <t>mandal_name</t>
  </si>
  <si>
    <t>district_name</t>
  </si>
  <si>
    <t>school_name</t>
  </si>
  <si>
    <t>school_code</t>
  </si>
  <si>
    <t>CR PENDING AT HM/EA/WEA/MEO LOGINS AS ON 28-01-2023 AT 12:30 PM</t>
  </si>
  <si>
    <t>12PM</t>
  </si>
  <si>
    <t>10AM</t>
  </si>
  <si>
    <t>TIME</t>
  </si>
  <si>
    <t>Sum of Count of action_title</t>
  </si>
  <si>
    <t>07PM</t>
  </si>
  <si>
    <t>CR PENDING AT HM/EA/WEA/MEO LOGINS AS ON 28-01-2023 AT 07 PM</t>
  </si>
  <si>
    <t>4808-PGQD4</t>
  </si>
  <si>
    <t>10290637</t>
  </si>
  <si>
    <t>KEDARIPURAM</t>
  </si>
  <si>
    <t>Supply of Chikki</t>
  </si>
  <si>
    <t>Nimmala</t>
  </si>
  <si>
    <t>7382774441</t>
  </si>
  <si>
    <t>GPS(TW) CHINTAMANUGUDA</t>
  </si>
  <si>
    <t>28120201203</t>
  </si>
  <si>
    <t>4808-JZFP4</t>
  </si>
  <si>
    <t>Child help line and toll free numbers are not displayed on the notice board</t>
  </si>
  <si>
    <t>PALLERIKA</t>
  </si>
  <si>
    <t>9441133616</t>
  </si>
  <si>
    <t>GPS(TW)  SANDHIGUDA</t>
  </si>
  <si>
    <t>28120200903</t>
  </si>
  <si>
    <t>4808-WPL09</t>
  </si>
  <si>
    <t>Biddika</t>
  </si>
  <si>
    <t>9491363553</t>
  </si>
  <si>
    <t>GPS(TW) SEEMALAGUDA</t>
  </si>
  <si>
    <t>28120201201</t>
  </si>
  <si>
    <t>4808-ELU5Z</t>
  </si>
  <si>
    <t>4808-MJ5Q8</t>
  </si>
  <si>
    <t>Tavitayya</t>
  </si>
  <si>
    <t>9494328678</t>
  </si>
  <si>
    <t>28120201204</t>
  </si>
  <si>
    <t>4808-3F1G7</t>
  </si>
  <si>
    <t>p Adinaryana</t>
  </si>
  <si>
    <t>8500902651</t>
  </si>
  <si>
    <t>MPPS DOLUKONA</t>
  </si>
  <si>
    <t>28120200801</t>
  </si>
  <si>
    <t>4808-XHOQY</t>
  </si>
  <si>
    <t>In-charge person for discipline is not nominated</t>
  </si>
  <si>
    <t>4808-YE9YN</t>
  </si>
  <si>
    <t>4808-5UA18</t>
  </si>
  <si>
    <t>GPS TW</t>
  </si>
  <si>
    <t>8332019245</t>
  </si>
  <si>
    <t>GPS(TW) KEDARIPURAM COL</t>
  </si>
  <si>
    <t>28120201202</t>
  </si>
  <si>
    <t>4808-TFEYT</t>
  </si>
  <si>
    <t>4808-OZ18D</t>
  </si>
  <si>
    <t>4808-A8BR4</t>
  </si>
  <si>
    <t>10290626</t>
  </si>
  <si>
    <t>BEERUPADU</t>
  </si>
  <si>
    <t>Waste throwing place is not available</t>
  </si>
  <si>
    <t>Rambha</t>
  </si>
  <si>
    <t>9390523289</t>
  </si>
  <si>
    <t>28120205001</t>
  </si>
  <si>
    <t>CR PENDING AT HM/EA/WEA/MEO LOGINS AS ON 31-01-2023 AT 09:40 PM</t>
  </si>
  <si>
    <t>Jayanthi</t>
  </si>
  <si>
    <t>TIRUPATHIRAO</t>
  </si>
  <si>
    <t>Bhushana</t>
  </si>
  <si>
    <t>Rajeswari</t>
  </si>
  <si>
    <t>WEA</t>
  </si>
  <si>
    <t>4808-2Y4MG</t>
  </si>
  <si>
    <t>10290640</t>
  </si>
  <si>
    <t>LUMBESU</t>
  </si>
  <si>
    <t>Child not going to School</t>
  </si>
  <si>
    <t>Kondagorri</t>
  </si>
  <si>
    <t>R Chandra Rao</t>
  </si>
  <si>
    <t>8074038308</t>
  </si>
  <si>
    <t>4808-JUD15</t>
  </si>
  <si>
    <t>10290638</t>
  </si>
  <si>
    <t>KONDAWADA</t>
  </si>
  <si>
    <t>ARIKA</t>
  </si>
  <si>
    <t>BOGESWARARAO</t>
  </si>
  <si>
    <t>9441153477</t>
  </si>
  <si>
    <t>4808-A3CS7</t>
  </si>
  <si>
    <t>10290639</t>
  </si>
  <si>
    <t>KUKKIDI</t>
  </si>
  <si>
    <t>Suryanarayana</t>
  </si>
  <si>
    <t>Toyaka</t>
  </si>
  <si>
    <t>9493598283</t>
  </si>
  <si>
    <t>4808-KWV8M</t>
  </si>
  <si>
    <t>4808-B37Q0</t>
  </si>
  <si>
    <t>10290630</t>
  </si>
  <si>
    <t>DUDDUKHALLU</t>
  </si>
  <si>
    <t>gedela</t>
  </si>
  <si>
    <t>bhanupriya</t>
  </si>
  <si>
    <t>9515452028</t>
  </si>
  <si>
    <t>4808-REW76</t>
  </si>
  <si>
    <t>10290643</t>
  </si>
  <si>
    <t>P.AMITI</t>
  </si>
  <si>
    <t>LEEPAKA</t>
  </si>
  <si>
    <t>HARINADH</t>
  </si>
  <si>
    <t>9494333175</t>
  </si>
  <si>
    <t>4808-NQQQ9</t>
  </si>
  <si>
    <t>10290627</t>
  </si>
  <si>
    <t>CHAPARAIBINNIDI</t>
  </si>
  <si>
    <t>Balaram</t>
  </si>
  <si>
    <t>Kolaka</t>
  </si>
  <si>
    <t>9493434992</t>
  </si>
  <si>
    <t>4808-8BNQ3</t>
  </si>
  <si>
    <t>4808-D75QV</t>
  </si>
  <si>
    <t>4808-JAKKI</t>
  </si>
  <si>
    <t>10290646</t>
  </si>
  <si>
    <t>THADIKONDA</t>
  </si>
  <si>
    <t>BIDDIKA</t>
  </si>
  <si>
    <t>NEELAMMA</t>
  </si>
  <si>
    <t>9494327147</t>
  </si>
  <si>
    <t>4808-FGDYX</t>
  </si>
  <si>
    <t>10290645</t>
  </si>
  <si>
    <t>RELLA</t>
  </si>
  <si>
    <t>Nimmaka</t>
  </si>
  <si>
    <t>Maheswararao</t>
  </si>
  <si>
    <t>9491445626</t>
  </si>
  <si>
    <t>4808-OJSN4</t>
  </si>
  <si>
    <t>10290636</t>
  </si>
  <si>
    <t>JARNA</t>
  </si>
  <si>
    <t>Arika</t>
  </si>
  <si>
    <t>Kondalarao</t>
  </si>
  <si>
    <t>8331868343</t>
  </si>
  <si>
    <t>4808-NV2YF</t>
  </si>
  <si>
    <t>10290628</t>
  </si>
  <si>
    <t>CHEMUDUGUDA</t>
  </si>
  <si>
    <t>Meena</t>
  </si>
  <si>
    <t>9493456513</t>
  </si>
  <si>
    <t>4808-P8KYV</t>
  </si>
  <si>
    <t>10290642</t>
  </si>
  <si>
    <t>NELLIKIKKUVA</t>
  </si>
  <si>
    <t>Vasantha rao</t>
  </si>
  <si>
    <t>7901294612</t>
  </si>
  <si>
    <t>4808-VW3GJ</t>
  </si>
  <si>
    <t>10290647</t>
  </si>
  <si>
    <t>VANAKABADI</t>
  </si>
  <si>
    <t>Jeelakarra</t>
  </si>
  <si>
    <t>Bhaskararao</t>
  </si>
  <si>
    <t>7993197005</t>
  </si>
  <si>
    <t>4808-BRH1J</t>
  </si>
  <si>
    <t>4808-49GOI</t>
  </si>
  <si>
    <t>4808-WZUPG</t>
  </si>
  <si>
    <t>4808-3U1ZR</t>
  </si>
  <si>
    <t>4808-O2264</t>
  </si>
  <si>
    <t>10290648</t>
  </si>
  <si>
    <t>IRIDI</t>
  </si>
  <si>
    <t>Rajana</t>
  </si>
  <si>
    <t>Vijayasrilakshmi</t>
  </si>
  <si>
    <t>9440979065</t>
  </si>
  <si>
    <t>K.D.Colony</t>
  </si>
  <si>
    <t>Simhachalam</t>
  </si>
  <si>
    <t/>
  </si>
  <si>
    <t>CLUSTER/ SECRETERIAT</t>
  </si>
  <si>
    <t>Count of pending_with_functionary</t>
  </si>
  <si>
    <t>CLUSTER/SECRETARIAT</t>
  </si>
  <si>
    <t>CR PENDING AT HM/EA/WEA/MEO LOGINS AS ON 02-02-2023 AT 09:30 AM</t>
  </si>
  <si>
    <t>GPS(TW) TIKKABAI</t>
  </si>
  <si>
    <t>GPS(TW)  BATUGUDABA</t>
  </si>
  <si>
    <t>MPPS ADDAMGUDA</t>
  </si>
  <si>
    <t>GPS MULABINNIDI</t>
  </si>
  <si>
    <t>GPS (TW) GAJULAGUDA</t>
  </si>
  <si>
    <t>GPS (TW) KITHALAMBA</t>
  </si>
  <si>
    <t>GPS(TW)  GULLALANKA</t>
  </si>
  <si>
    <t>MPPS KALIGOTTU</t>
  </si>
  <si>
    <t>GPS(TW) S KALIGOTTU</t>
  </si>
  <si>
    <t>GPS(TW ) SEEMALAVALASA</t>
  </si>
  <si>
    <t>GPS(TW)  CHORUPALLE</t>
  </si>
  <si>
    <t>GPS GEESADA</t>
  </si>
  <si>
    <t>GPS (TW)  KUSA</t>
  </si>
  <si>
    <t>GPS(TW) VANAKABADI</t>
  </si>
  <si>
    <t>UDISE CODE</t>
  </si>
  <si>
    <t>NAME OF THE SCHOOL</t>
  </si>
  <si>
    <t>PENDENCY</t>
  </si>
  <si>
    <t>CR PENDENCY AS OF NOW</t>
  </si>
  <si>
    <t>GTWAS BHADRAGIRI</t>
  </si>
  <si>
    <t>GTWAS TADIKONDA</t>
  </si>
  <si>
    <t>TOTAL PENDENCY</t>
  </si>
  <si>
    <t>CLUSTER WISE CR PENDENCY AS OF NOW</t>
  </si>
  <si>
    <t>GPS(TW) PEDDAGUDA</t>
  </si>
  <si>
    <t>AIDED P S  CHEMUDUGUDA</t>
  </si>
  <si>
    <t>GPS CH BINNIDI</t>
  </si>
  <si>
    <t>MPPS GORADA</t>
  </si>
  <si>
    <t>GPS(TW) THAMBAMGUDA</t>
  </si>
  <si>
    <t>MPPS GORATI</t>
  </si>
  <si>
    <t>28120202401</t>
  </si>
  <si>
    <t>28120203403</t>
  </si>
  <si>
    <t>MPPS PUTTAGUDA</t>
  </si>
  <si>
    <t>28120207101</t>
  </si>
  <si>
    <t>GPS P JAMMUVALASA</t>
  </si>
  <si>
    <t>28120207103</t>
  </si>
  <si>
    <t>28120207202</t>
  </si>
  <si>
    <t>MPPS DEPPIGUDA</t>
  </si>
  <si>
    <t>28120207203</t>
  </si>
  <si>
    <t>GPS(TW) PILLIGUDA</t>
  </si>
  <si>
    <t>28120207301</t>
  </si>
  <si>
    <t>GPS(TW) JAPAI</t>
  </si>
  <si>
    <t>GPS KOTHAGUDA</t>
  </si>
  <si>
    <t>28120200401</t>
  </si>
  <si>
    <t>28120201301</t>
  </si>
  <si>
    <t>GPS(TW) KUMBAYAGUDA</t>
  </si>
  <si>
    <t>28120201302</t>
  </si>
  <si>
    <t>GPS(TW) NONDRUKONA</t>
  </si>
  <si>
    <t>28120201801</t>
  </si>
  <si>
    <t>28120202701</t>
  </si>
  <si>
    <t>GPS(TW)  VAMASI</t>
  </si>
  <si>
    <t>28120203701</t>
  </si>
  <si>
    <t>MPPS KANNAYYAGUDA</t>
  </si>
  <si>
    <t>28120204201</t>
  </si>
  <si>
    <t>GPS(TW) LAPPITI</t>
  </si>
  <si>
    <t>28120205201</t>
  </si>
  <si>
    <t>28120206001</t>
  </si>
  <si>
    <t>28120206401</t>
  </si>
  <si>
    <t>GPS(TW) MULAJAMMU</t>
  </si>
  <si>
    <t>28120207601</t>
  </si>
  <si>
    <t>MPPS GADDI COL GLPURAM</t>
  </si>
  <si>
    <t>28120208301</t>
  </si>
  <si>
    <t>GPS(TW)  CHINARAVIKONA</t>
  </si>
  <si>
    <t>28120208701</t>
  </si>
  <si>
    <t>28120209501</t>
  </si>
  <si>
    <t>28120209901</t>
  </si>
  <si>
    <t>GPS VALLADA</t>
  </si>
  <si>
    <t>28120212201</t>
  </si>
  <si>
    <t>MPPS BELLIDI</t>
  </si>
  <si>
    <t>28120212203</t>
  </si>
  <si>
    <t>GPS BODLAGUDA</t>
  </si>
  <si>
    <t>28120212301</t>
  </si>
  <si>
    <t>MPPS CHINTALAPADU</t>
  </si>
  <si>
    <t>28120212302</t>
  </si>
  <si>
    <t>28120212303</t>
  </si>
  <si>
    <t>GPS RELLA</t>
  </si>
  <si>
    <t>GPS(TW) DERUGONDA</t>
  </si>
  <si>
    <t>GPS(TW)  VADABAI</t>
  </si>
  <si>
    <t>MPPS DIGUVADERUVADA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</si>
</sst>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wrapText="1"/>
    </xf>
    <xf numFmtId="0" fontId="0" fillId="0" borderId="1" xfId="0" pivotButton="1" applyBorder="1" applyAlignment="1">
      <alignment horizontal="center"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NumberFormat="1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0" fillId="0" borderId="9" xfId="0" applyFill="1" applyBorder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shrinkToFit="1"/>
    </xf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66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top"/>
    </dxf>
    <dxf>
      <alignment horizontal="center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O%20G%20L%20PURAM/Downloads/G.L.PURAM%20-%20JVK%20-%203%20BIOMETRIC%20AUTHENTICATION%20SCHOOL%20WIS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 L PURAM"/>
      <sheetName val="R1.7 REPORT"/>
      <sheetName val="SCHOOL WISE REPORT"/>
      <sheetName val="CLUSER WISE"/>
      <sheetName val="HOSTELS"/>
      <sheetName val="SCHOOLS"/>
    </sheetNames>
    <sheetDataSet>
      <sheetData sheetId="0" refreshError="1"/>
      <sheetData sheetId="1" refreshError="1">
        <row r="8">
          <cell r="B8">
            <v>28120207603</v>
          </cell>
          <cell r="C8" t="str">
            <v>AIDED ES CHINATALAGUDA ST</v>
          </cell>
          <cell r="D8" t="str">
            <v>ZPHS GLPURAM</v>
          </cell>
          <cell r="E8">
            <v>1</v>
          </cell>
          <cell r="F8" t="str">
            <v>AIDED ES CHINATALAGUDA ST</v>
          </cell>
          <cell r="G8">
            <v>1</v>
          </cell>
          <cell r="H8">
            <v>44</v>
          </cell>
          <cell r="I8">
            <v>44</v>
          </cell>
          <cell r="J8">
            <v>41</v>
          </cell>
          <cell r="K8">
            <v>44</v>
          </cell>
          <cell r="L8">
            <v>41</v>
          </cell>
          <cell r="M8">
            <v>0</v>
          </cell>
          <cell r="N8">
            <v>0</v>
          </cell>
          <cell r="O8">
            <v>44</v>
          </cell>
          <cell r="P8">
            <v>35</v>
          </cell>
          <cell r="Q8">
            <v>44</v>
          </cell>
          <cell r="R8">
            <v>35</v>
          </cell>
          <cell r="S8">
            <v>10</v>
          </cell>
          <cell r="T8">
            <v>9</v>
          </cell>
          <cell r="U8">
            <v>40</v>
          </cell>
          <cell r="V8">
            <v>40</v>
          </cell>
        </row>
        <row r="9">
          <cell r="B9">
            <v>28120203401</v>
          </cell>
          <cell r="C9" t="str">
            <v>AIDED P S  CHEMUDUGUDA</v>
          </cell>
          <cell r="D9" t="str">
            <v>GTWAS BHADRAGIRI</v>
          </cell>
          <cell r="E9">
            <v>2</v>
          </cell>
          <cell r="F9" t="str">
            <v>AIDED P S CHEMUDUGUDA</v>
          </cell>
          <cell r="G9">
            <v>1</v>
          </cell>
          <cell r="H9">
            <v>36</v>
          </cell>
          <cell r="I9">
            <v>36</v>
          </cell>
          <cell r="J9">
            <v>36</v>
          </cell>
          <cell r="K9">
            <v>36</v>
          </cell>
          <cell r="L9">
            <v>32</v>
          </cell>
          <cell r="M9">
            <v>0</v>
          </cell>
          <cell r="N9">
            <v>0</v>
          </cell>
          <cell r="O9">
            <v>36</v>
          </cell>
          <cell r="P9">
            <v>12</v>
          </cell>
          <cell r="Q9">
            <v>36</v>
          </cell>
          <cell r="R9">
            <v>11</v>
          </cell>
          <cell r="S9">
            <v>8</v>
          </cell>
          <cell r="T9">
            <v>8</v>
          </cell>
          <cell r="U9">
            <v>29</v>
          </cell>
          <cell r="V9">
            <v>29</v>
          </cell>
        </row>
        <row r="10">
          <cell r="B10">
            <v>28120202001</v>
          </cell>
          <cell r="C10" t="str">
            <v>AIDED P S KUKKIDI</v>
          </cell>
          <cell r="D10" t="str">
            <v>GTWAS KOTHAGUDA</v>
          </cell>
          <cell r="E10">
            <v>3</v>
          </cell>
          <cell r="F10" t="str">
            <v>AIDED P S KUKKIDI</v>
          </cell>
          <cell r="G10">
            <v>1</v>
          </cell>
          <cell r="H10">
            <v>25</v>
          </cell>
          <cell r="I10">
            <v>25</v>
          </cell>
          <cell r="J10">
            <v>21</v>
          </cell>
          <cell r="K10">
            <v>25</v>
          </cell>
          <cell r="L10">
            <v>21</v>
          </cell>
          <cell r="M10">
            <v>0</v>
          </cell>
          <cell r="N10">
            <v>0</v>
          </cell>
          <cell r="O10">
            <v>25</v>
          </cell>
          <cell r="P10">
            <v>13</v>
          </cell>
          <cell r="Q10">
            <v>25</v>
          </cell>
          <cell r="R10">
            <v>13</v>
          </cell>
          <cell r="S10">
            <v>5</v>
          </cell>
          <cell r="T10">
            <v>3</v>
          </cell>
          <cell r="U10">
            <v>17</v>
          </cell>
          <cell r="V10">
            <v>17</v>
          </cell>
        </row>
        <row r="11">
          <cell r="B11">
            <v>28120204101</v>
          </cell>
          <cell r="C11" t="str">
            <v>AIDED P S LUMBESU</v>
          </cell>
          <cell r="D11" t="str">
            <v>GTWAS TADIKONDA</v>
          </cell>
          <cell r="E11">
            <v>4</v>
          </cell>
          <cell r="F11" t="str">
            <v>AIDED P S LUMBESU</v>
          </cell>
          <cell r="G11">
            <v>1</v>
          </cell>
          <cell r="H11">
            <v>23</v>
          </cell>
          <cell r="I11">
            <v>23</v>
          </cell>
          <cell r="J11">
            <v>23</v>
          </cell>
          <cell r="K11">
            <v>23</v>
          </cell>
          <cell r="L11">
            <v>23</v>
          </cell>
          <cell r="M11">
            <v>0</v>
          </cell>
          <cell r="N11">
            <v>0</v>
          </cell>
          <cell r="O11">
            <v>23</v>
          </cell>
          <cell r="P11">
            <v>23</v>
          </cell>
          <cell r="Q11">
            <v>23</v>
          </cell>
          <cell r="R11">
            <v>23</v>
          </cell>
          <cell r="S11">
            <v>4</v>
          </cell>
          <cell r="T11">
            <v>4</v>
          </cell>
          <cell r="U11">
            <v>23</v>
          </cell>
          <cell r="V11">
            <v>23</v>
          </cell>
        </row>
        <row r="12">
          <cell r="B12">
            <v>28120202801</v>
          </cell>
          <cell r="C12" t="str">
            <v>AIDED P S TADIKONDA</v>
          </cell>
          <cell r="D12" t="str">
            <v>GTWAS TADIKONDA</v>
          </cell>
          <cell r="E12">
            <v>5</v>
          </cell>
          <cell r="F12" t="str">
            <v>AIDED P S TADIKONDA</v>
          </cell>
          <cell r="G12">
            <v>1</v>
          </cell>
          <cell r="H12">
            <v>53</v>
          </cell>
          <cell r="I12">
            <v>53</v>
          </cell>
          <cell r="J12">
            <v>53</v>
          </cell>
          <cell r="K12">
            <v>53</v>
          </cell>
          <cell r="L12">
            <v>53</v>
          </cell>
          <cell r="M12">
            <v>0</v>
          </cell>
          <cell r="N12">
            <v>0</v>
          </cell>
          <cell r="O12">
            <v>53</v>
          </cell>
          <cell r="P12">
            <v>52</v>
          </cell>
          <cell r="Q12">
            <v>53</v>
          </cell>
          <cell r="R12">
            <v>53</v>
          </cell>
          <cell r="S12">
            <v>12</v>
          </cell>
          <cell r="T12">
            <v>12</v>
          </cell>
          <cell r="U12">
            <v>51</v>
          </cell>
          <cell r="V12">
            <v>50</v>
          </cell>
        </row>
        <row r="13">
          <cell r="B13">
            <v>28120210201</v>
          </cell>
          <cell r="C13" t="str">
            <v>AIDED PS KARIVALASA</v>
          </cell>
          <cell r="D13" t="str">
            <v>GTWAS TIKKABAI</v>
          </cell>
          <cell r="E13">
            <v>6</v>
          </cell>
          <cell r="F13" t="str">
            <v>AIDED PS KARIVALASA</v>
          </cell>
          <cell r="G13">
            <v>1</v>
          </cell>
          <cell r="H13">
            <v>15</v>
          </cell>
          <cell r="I13">
            <v>15</v>
          </cell>
          <cell r="J13">
            <v>15</v>
          </cell>
          <cell r="K13">
            <v>15</v>
          </cell>
          <cell r="L13">
            <v>15</v>
          </cell>
          <cell r="M13">
            <v>0</v>
          </cell>
          <cell r="N13">
            <v>0</v>
          </cell>
          <cell r="O13">
            <v>15</v>
          </cell>
          <cell r="P13">
            <v>12</v>
          </cell>
          <cell r="Q13">
            <v>15</v>
          </cell>
          <cell r="R13">
            <v>12</v>
          </cell>
          <cell r="S13">
            <v>5</v>
          </cell>
          <cell r="T13">
            <v>5</v>
          </cell>
          <cell r="U13">
            <v>13</v>
          </cell>
          <cell r="V13">
            <v>13</v>
          </cell>
        </row>
        <row r="14">
          <cell r="B14">
            <v>28120207003</v>
          </cell>
          <cell r="C14" t="str">
            <v>APTWREIS EKALAVYA MDEL RESIDENTIAL SCHOOL</v>
          </cell>
          <cell r="D14" t="str">
            <v>ZPHS GLPURAM</v>
          </cell>
          <cell r="E14">
            <v>7</v>
          </cell>
          <cell r="F14" t="str">
            <v>APTWREIS EKALAVYA MDEL RESIDENTIAL SCHOOL</v>
          </cell>
          <cell r="G14">
            <v>1</v>
          </cell>
          <cell r="H14">
            <v>230</v>
          </cell>
          <cell r="I14">
            <v>114</v>
          </cell>
          <cell r="J14">
            <v>108</v>
          </cell>
          <cell r="K14">
            <v>230</v>
          </cell>
          <cell r="L14">
            <v>219</v>
          </cell>
          <cell r="M14">
            <v>230</v>
          </cell>
          <cell r="N14">
            <v>219</v>
          </cell>
          <cell r="O14">
            <v>230</v>
          </cell>
          <cell r="P14">
            <v>209</v>
          </cell>
          <cell r="Q14">
            <v>230</v>
          </cell>
          <cell r="R14">
            <v>204</v>
          </cell>
          <cell r="S14">
            <v>54</v>
          </cell>
          <cell r="T14">
            <v>42</v>
          </cell>
          <cell r="U14">
            <v>0</v>
          </cell>
          <cell r="V14">
            <v>204</v>
          </cell>
        </row>
        <row r="15">
          <cell r="B15">
            <v>28120207506</v>
          </cell>
          <cell r="C15" t="str">
            <v>APTWRS(BOYS)  BHADRAGIRI</v>
          </cell>
          <cell r="D15" t="str">
            <v>GTWAS BHADRAGIRI</v>
          </cell>
          <cell r="E15">
            <v>8</v>
          </cell>
          <cell r="F15" t="str">
            <v>APTWRS(BOYS) BHADRAGIRI</v>
          </cell>
          <cell r="G15">
            <v>1</v>
          </cell>
          <cell r="H15">
            <v>445</v>
          </cell>
          <cell r="I15">
            <v>445</v>
          </cell>
          <cell r="J15">
            <v>424</v>
          </cell>
          <cell r="K15">
            <v>445</v>
          </cell>
          <cell r="L15">
            <v>425</v>
          </cell>
          <cell r="M15">
            <v>378</v>
          </cell>
          <cell r="N15">
            <v>372</v>
          </cell>
          <cell r="O15">
            <v>445</v>
          </cell>
          <cell r="P15">
            <v>398</v>
          </cell>
          <cell r="Q15">
            <v>445</v>
          </cell>
          <cell r="R15">
            <v>399</v>
          </cell>
          <cell r="S15">
            <v>73</v>
          </cell>
          <cell r="T15">
            <v>71</v>
          </cell>
          <cell r="U15">
            <v>44</v>
          </cell>
          <cell r="V15">
            <v>412</v>
          </cell>
        </row>
        <row r="16">
          <cell r="B16">
            <v>28120207507</v>
          </cell>
          <cell r="C16" t="str">
            <v>APTWRS(GIRLS) BHADRAGIRI</v>
          </cell>
          <cell r="D16" t="str">
            <v>GTWAS BHADRAGIRI</v>
          </cell>
          <cell r="E16">
            <v>9</v>
          </cell>
          <cell r="F16" t="str">
            <v>APTWRS(GIRLS) BHADRAGIRI</v>
          </cell>
          <cell r="G16">
            <v>1</v>
          </cell>
          <cell r="H16">
            <v>631</v>
          </cell>
          <cell r="I16">
            <v>235</v>
          </cell>
          <cell r="J16">
            <v>212</v>
          </cell>
          <cell r="K16">
            <v>631</v>
          </cell>
          <cell r="L16">
            <v>601</v>
          </cell>
          <cell r="M16">
            <v>396</v>
          </cell>
          <cell r="N16">
            <v>387</v>
          </cell>
          <cell r="O16">
            <v>631</v>
          </cell>
          <cell r="P16">
            <v>532</v>
          </cell>
          <cell r="Q16">
            <v>631</v>
          </cell>
          <cell r="R16">
            <v>533</v>
          </cell>
          <cell r="S16">
            <v>79</v>
          </cell>
          <cell r="T16">
            <v>74</v>
          </cell>
          <cell r="U16">
            <v>213</v>
          </cell>
          <cell r="V16">
            <v>599</v>
          </cell>
        </row>
        <row r="17">
          <cell r="B17">
            <v>28120207002</v>
          </cell>
          <cell r="C17" t="str">
            <v>GPS  JK PADU COLNY</v>
          </cell>
          <cell r="D17" t="str">
            <v>ZPHS GLPURAM</v>
          </cell>
          <cell r="E17">
            <v>10</v>
          </cell>
          <cell r="F17" t="str">
            <v>GPS JK PADU COLNY</v>
          </cell>
          <cell r="G17">
            <v>1</v>
          </cell>
          <cell r="H17">
            <v>41</v>
          </cell>
          <cell r="I17">
            <v>41</v>
          </cell>
          <cell r="J17">
            <v>41</v>
          </cell>
          <cell r="K17">
            <v>41</v>
          </cell>
          <cell r="L17">
            <v>41</v>
          </cell>
          <cell r="M17">
            <v>0</v>
          </cell>
          <cell r="N17">
            <v>0</v>
          </cell>
          <cell r="O17">
            <v>41</v>
          </cell>
          <cell r="P17">
            <v>39</v>
          </cell>
          <cell r="Q17">
            <v>41</v>
          </cell>
          <cell r="R17">
            <v>39</v>
          </cell>
          <cell r="S17">
            <v>9</v>
          </cell>
          <cell r="T17">
            <v>9</v>
          </cell>
          <cell r="U17">
            <v>40</v>
          </cell>
          <cell r="V17">
            <v>40</v>
          </cell>
        </row>
        <row r="18">
          <cell r="B18">
            <v>28120209701</v>
          </cell>
          <cell r="C18" t="str">
            <v>GPS (TW)  KUSA</v>
          </cell>
          <cell r="D18" t="str">
            <v>GTWAS DUDDUKHALLU</v>
          </cell>
          <cell r="E18">
            <v>11</v>
          </cell>
          <cell r="F18" t="str">
            <v>GPS (TW) KUSA</v>
          </cell>
          <cell r="G18">
            <v>1</v>
          </cell>
          <cell r="H18">
            <v>29</v>
          </cell>
          <cell r="I18">
            <v>29</v>
          </cell>
          <cell r="J18">
            <v>29</v>
          </cell>
          <cell r="K18">
            <v>29</v>
          </cell>
          <cell r="L18">
            <v>29</v>
          </cell>
          <cell r="M18">
            <v>0</v>
          </cell>
          <cell r="N18">
            <v>0</v>
          </cell>
          <cell r="O18">
            <v>29</v>
          </cell>
          <cell r="P18">
            <v>29</v>
          </cell>
          <cell r="Q18">
            <v>29</v>
          </cell>
          <cell r="R18">
            <v>29</v>
          </cell>
          <cell r="S18">
            <v>9</v>
          </cell>
          <cell r="T18">
            <v>9</v>
          </cell>
          <cell r="U18">
            <v>29</v>
          </cell>
          <cell r="V18">
            <v>29</v>
          </cell>
        </row>
        <row r="19">
          <cell r="B19">
            <v>28120203702</v>
          </cell>
          <cell r="C19" t="str">
            <v>GPS (TW) GAJULAGUDA</v>
          </cell>
          <cell r="D19" t="str">
            <v>GTWAS KEDARIPURAM COL</v>
          </cell>
          <cell r="E19">
            <v>12</v>
          </cell>
          <cell r="F19" t="str">
            <v>GPS (TW) GAJULAGUDA</v>
          </cell>
          <cell r="G19">
            <v>1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0</v>
          </cell>
          <cell r="N19">
            <v>0</v>
          </cell>
          <cell r="O19">
            <v>4</v>
          </cell>
          <cell r="P19">
            <v>4</v>
          </cell>
          <cell r="Q19">
            <v>4</v>
          </cell>
          <cell r="R19">
            <v>4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</row>
        <row r="20">
          <cell r="B20">
            <v>28120205701</v>
          </cell>
          <cell r="C20" t="str">
            <v>GPS (TW) KITHALAMBA</v>
          </cell>
          <cell r="D20" t="str">
            <v>GTWAS DUDDUKHALLU</v>
          </cell>
          <cell r="E20">
            <v>13</v>
          </cell>
          <cell r="F20" t="str">
            <v>GPS (TW) KITHALAMBA</v>
          </cell>
          <cell r="G20">
            <v>1</v>
          </cell>
          <cell r="H20">
            <v>12</v>
          </cell>
          <cell r="I20">
            <v>12</v>
          </cell>
          <cell r="J20">
            <v>12</v>
          </cell>
          <cell r="K20">
            <v>12</v>
          </cell>
          <cell r="L20">
            <v>12</v>
          </cell>
          <cell r="M20">
            <v>0</v>
          </cell>
          <cell r="N20">
            <v>0</v>
          </cell>
          <cell r="O20">
            <v>12</v>
          </cell>
          <cell r="P20">
            <v>12</v>
          </cell>
          <cell r="Q20">
            <v>12</v>
          </cell>
          <cell r="R20">
            <v>11</v>
          </cell>
          <cell r="S20">
            <v>7</v>
          </cell>
          <cell r="T20">
            <v>7</v>
          </cell>
          <cell r="U20">
            <v>12</v>
          </cell>
          <cell r="V20">
            <v>12</v>
          </cell>
        </row>
        <row r="21">
          <cell r="B21">
            <v>28120207703</v>
          </cell>
          <cell r="C21" t="str">
            <v>GPS (TW) MORAMMAGUDA</v>
          </cell>
          <cell r="D21" t="str">
            <v>GTWAS TIKKABAI</v>
          </cell>
          <cell r="E21">
            <v>14</v>
          </cell>
          <cell r="F21" t="str">
            <v>GPS (TW) MORAMMAGUDA</v>
          </cell>
          <cell r="G21">
            <v>1</v>
          </cell>
          <cell r="H21">
            <v>11</v>
          </cell>
          <cell r="I21">
            <v>11</v>
          </cell>
          <cell r="J21">
            <v>11</v>
          </cell>
          <cell r="K21">
            <v>11</v>
          </cell>
          <cell r="L21">
            <v>11</v>
          </cell>
          <cell r="M21">
            <v>0</v>
          </cell>
          <cell r="N21">
            <v>0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6</v>
          </cell>
          <cell r="T21">
            <v>6</v>
          </cell>
          <cell r="U21">
            <v>11</v>
          </cell>
          <cell r="V21">
            <v>11</v>
          </cell>
        </row>
        <row r="22">
          <cell r="B22">
            <v>28120202003</v>
          </cell>
          <cell r="C22" t="str">
            <v>GPS (TW) RUSHINI COLNY</v>
          </cell>
          <cell r="D22" t="str">
            <v>GTWAS KEDARIPURAM COL</v>
          </cell>
          <cell r="E22">
            <v>15</v>
          </cell>
          <cell r="F22" t="str">
            <v>GPS (TW) RUSHINI COLNY</v>
          </cell>
          <cell r="G22">
            <v>1</v>
          </cell>
          <cell r="H22">
            <v>23</v>
          </cell>
          <cell r="I22">
            <v>23</v>
          </cell>
          <cell r="J22">
            <v>23</v>
          </cell>
          <cell r="K22">
            <v>23</v>
          </cell>
          <cell r="L22">
            <v>23</v>
          </cell>
          <cell r="M22">
            <v>0</v>
          </cell>
          <cell r="N22">
            <v>0</v>
          </cell>
          <cell r="O22">
            <v>23</v>
          </cell>
          <cell r="P22">
            <v>23</v>
          </cell>
          <cell r="Q22">
            <v>23</v>
          </cell>
          <cell r="R22">
            <v>23</v>
          </cell>
          <cell r="S22">
            <v>5</v>
          </cell>
          <cell r="T22">
            <v>5</v>
          </cell>
          <cell r="U22">
            <v>23</v>
          </cell>
          <cell r="V22">
            <v>23</v>
          </cell>
        </row>
        <row r="23">
          <cell r="B23">
            <v>28120211501</v>
          </cell>
          <cell r="C23" t="str">
            <v>GPS (TW) VANDIDI</v>
          </cell>
          <cell r="D23" t="str">
            <v>GTWAS DUDDUKHALLU</v>
          </cell>
          <cell r="E23">
            <v>16</v>
          </cell>
          <cell r="F23" t="str">
            <v>GPS (TW) VANDIDI</v>
          </cell>
          <cell r="G23">
            <v>1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</v>
          </cell>
          <cell r="M23">
            <v>0</v>
          </cell>
          <cell r="N23">
            <v>0</v>
          </cell>
          <cell r="O23">
            <v>12</v>
          </cell>
          <cell r="P23">
            <v>12</v>
          </cell>
          <cell r="Q23">
            <v>12</v>
          </cell>
          <cell r="R23">
            <v>12</v>
          </cell>
          <cell r="S23">
            <v>2</v>
          </cell>
          <cell r="T23">
            <v>2</v>
          </cell>
          <cell r="U23">
            <v>12</v>
          </cell>
          <cell r="V23">
            <v>12</v>
          </cell>
        </row>
        <row r="24">
          <cell r="B24">
            <v>28120211001</v>
          </cell>
          <cell r="C24" t="str">
            <v>GPS BALESU</v>
          </cell>
          <cell r="D24" t="str">
            <v>GTWAS DORAJAMMU</v>
          </cell>
          <cell r="E24">
            <v>17</v>
          </cell>
          <cell r="F24" t="str">
            <v>GPS BALESU</v>
          </cell>
          <cell r="G24">
            <v>1</v>
          </cell>
          <cell r="H24">
            <v>89</v>
          </cell>
          <cell r="I24">
            <v>89</v>
          </cell>
          <cell r="J24">
            <v>88</v>
          </cell>
          <cell r="K24">
            <v>89</v>
          </cell>
          <cell r="L24">
            <v>88</v>
          </cell>
          <cell r="M24">
            <v>0</v>
          </cell>
          <cell r="N24">
            <v>0</v>
          </cell>
          <cell r="O24">
            <v>89</v>
          </cell>
          <cell r="P24">
            <v>87</v>
          </cell>
          <cell r="Q24">
            <v>89</v>
          </cell>
          <cell r="R24">
            <v>84</v>
          </cell>
          <cell r="S24">
            <v>21</v>
          </cell>
          <cell r="T24">
            <v>19</v>
          </cell>
          <cell r="U24">
            <v>84</v>
          </cell>
          <cell r="V24">
            <v>84</v>
          </cell>
        </row>
        <row r="25">
          <cell r="B25">
            <v>28120205201</v>
          </cell>
          <cell r="C25" t="str">
            <v>GPS BEERUPADU</v>
          </cell>
          <cell r="D25" t="str">
            <v>GTWAS DORAJAMMU</v>
          </cell>
          <cell r="E25">
            <v>18</v>
          </cell>
          <cell r="F25" t="str">
            <v>GPS BEERUPADU</v>
          </cell>
          <cell r="G25">
            <v>1</v>
          </cell>
          <cell r="H25">
            <v>40</v>
          </cell>
          <cell r="I25">
            <v>40</v>
          </cell>
          <cell r="J25">
            <v>22</v>
          </cell>
          <cell r="K25">
            <v>40</v>
          </cell>
          <cell r="L25">
            <v>18</v>
          </cell>
          <cell r="M25">
            <v>0</v>
          </cell>
          <cell r="N25">
            <v>0</v>
          </cell>
          <cell r="O25">
            <v>40</v>
          </cell>
          <cell r="P25">
            <v>21</v>
          </cell>
          <cell r="Q25">
            <v>40</v>
          </cell>
          <cell r="R25">
            <v>22</v>
          </cell>
          <cell r="S25">
            <v>12</v>
          </cell>
          <cell r="T25">
            <v>3</v>
          </cell>
          <cell r="U25">
            <v>19</v>
          </cell>
          <cell r="V25">
            <v>19</v>
          </cell>
        </row>
        <row r="26">
          <cell r="B26">
            <v>28120212203</v>
          </cell>
          <cell r="C26" t="str">
            <v>GPS BODLAGUDA</v>
          </cell>
          <cell r="D26" t="str">
            <v>GTWAS DORAJAMMU</v>
          </cell>
          <cell r="E26">
            <v>19</v>
          </cell>
          <cell r="F26" t="str">
            <v>GPS BODLAGUDA</v>
          </cell>
          <cell r="G26">
            <v>1</v>
          </cell>
          <cell r="H26">
            <v>28</v>
          </cell>
          <cell r="I26">
            <v>28</v>
          </cell>
          <cell r="J26">
            <v>28</v>
          </cell>
          <cell r="K26">
            <v>28</v>
          </cell>
          <cell r="L26">
            <v>28</v>
          </cell>
          <cell r="M26">
            <v>0</v>
          </cell>
          <cell r="N26">
            <v>0</v>
          </cell>
          <cell r="O26">
            <v>28</v>
          </cell>
          <cell r="P26">
            <v>28</v>
          </cell>
          <cell r="Q26">
            <v>28</v>
          </cell>
          <cell r="R26">
            <v>28</v>
          </cell>
          <cell r="S26">
            <v>6</v>
          </cell>
          <cell r="T26">
            <v>6</v>
          </cell>
          <cell r="U26">
            <v>28</v>
          </cell>
          <cell r="V26">
            <v>28</v>
          </cell>
        </row>
        <row r="27">
          <cell r="B27">
            <v>28120204601</v>
          </cell>
          <cell r="C27" t="str">
            <v>GPS CH BINNIDI</v>
          </cell>
          <cell r="D27" t="str">
            <v>GTWAHSGIRLS REGIDI</v>
          </cell>
          <cell r="E27">
            <v>20</v>
          </cell>
          <cell r="F27" t="str">
            <v>GPS CH BINNIDI</v>
          </cell>
          <cell r="G27">
            <v>1</v>
          </cell>
          <cell r="H27">
            <v>30</v>
          </cell>
          <cell r="I27">
            <v>30</v>
          </cell>
          <cell r="J27">
            <v>30</v>
          </cell>
          <cell r="K27">
            <v>30</v>
          </cell>
          <cell r="L27">
            <v>30</v>
          </cell>
          <cell r="M27">
            <v>0</v>
          </cell>
          <cell r="N27">
            <v>0</v>
          </cell>
          <cell r="O27">
            <v>30</v>
          </cell>
          <cell r="P27">
            <v>29</v>
          </cell>
          <cell r="Q27">
            <v>30</v>
          </cell>
          <cell r="R27">
            <v>29</v>
          </cell>
          <cell r="S27">
            <v>8</v>
          </cell>
          <cell r="T27">
            <v>8</v>
          </cell>
          <cell r="U27">
            <v>29</v>
          </cell>
          <cell r="V27">
            <v>29</v>
          </cell>
        </row>
        <row r="28">
          <cell r="B28">
            <v>28120207505</v>
          </cell>
          <cell r="C28" t="str">
            <v>GPS ELWINPETA</v>
          </cell>
          <cell r="D28" t="str">
            <v>GTWAS BHADRAGIRI</v>
          </cell>
          <cell r="E28">
            <v>21</v>
          </cell>
          <cell r="F28" t="str">
            <v>GPS ELWINPETA</v>
          </cell>
          <cell r="G28">
            <v>1</v>
          </cell>
          <cell r="H28">
            <v>76</v>
          </cell>
          <cell r="I28">
            <v>76</v>
          </cell>
          <cell r="J28">
            <v>73</v>
          </cell>
          <cell r="K28">
            <v>76</v>
          </cell>
          <cell r="L28">
            <v>73</v>
          </cell>
          <cell r="M28">
            <v>0</v>
          </cell>
          <cell r="N28">
            <v>0</v>
          </cell>
          <cell r="O28">
            <v>76</v>
          </cell>
          <cell r="P28">
            <v>59</v>
          </cell>
          <cell r="Q28">
            <v>76</v>
          </cell>
          <cell r="R28">
            <v>60</v>
          </cell>
          <cell r="S28">
            <v>9</v>
          </cell>
          <cell r="T28">
            <v>8</v>
          </cell>
          <cell r="U28">
            <v>71</v>
          </cell>
          <cell r="V28">
            <v>71</v>
          </cell>
        </row>
        <row r="29">
          <cell r="B29">
            <v>28120206101</v>
          </cell>
          <cell r="C29" t="str">
            <v>GPS GADIVANKADHARA</v>
          </cell>
          <cell r="D29" t="str">
            <v>GTWAHSGIRLS REGIDI</v>
          </cell>
          <cell r="E29">
            <v>22</v>
          </cell>
          <cell r="F29" t="str">
            <v>GPS GADIVANKADHARA</v>
          </cell>
          <cell r="G29">
            <v>1</v>
          </cell>
          <cell r="H29">
            <v>25</v>
          </cell>
          <cell r="I29">
            <v>25</v>
          </cell>
          <cell r="J29">
            <v>24</v>
          </cell>
          <cell r="K29">
            <v>25</v>
          </cell>
          <cell r="L29">
            <v>24</v>
          </cell>
          <cell r="M29">
            <v>0</v>
          </cell>
          <cell r="N29">
            <v>0</v>
          </cell>
          <cell r="O29">
            <v>25</v>
          </cell>
          <cell r="P29">
            <v>24</v>
          </cell>
          <cell r="Q29">
            <v>25</v>
          </cell>
          <cell r="R29">
            <v>24</v>
          </cell>
          <cell r="S29">
            <v>6</v>
          </cell>
          <cell r="T29">
            <v>6</v>
          </cell>
          <cell r="U29">
            <v>24</v>
          </cell>
          <cell r="V29">
            <v>24</v>
          </cell>
        </row>
        <row r="30">
          <cell r="B30">
            <v>28120209501</v>
          </cell>
          <cell r="C30" t="str">
            <v>GPS GEESADA</v>
          </cell>
          <cell r="D30" t="str">
            <v>GTWAHSGIRLS REGIDI</v>
          </cell>
          <cell r="E30">
            <v>23</v>
          </cell>
          <cell r="F30" t="str">
            <v>GPS GEESADA</v>
          </cell>
          <cell r="G30">
            <v>1</v>
          </cell>
          <cell r="H30">
            <v>30</v>
          </cell>
          <cell r="I30">
            <v>30</v>
          </cell>
          <cell r="J30">
            <v>30</v>
          </cell>
          <cell r="K30">
            <v>30</v>
          </cell>
          <cell r="L30">
            <v>30</v>
          </cell>
          <cell r="M30">
            <v>0</v>
          </cell>
          <cell r="N30">
            <v>0</v>
          </cell>
          <cell r="O30">
            <v>30</v>
          </cell>
          <cell r="P30">
            <v>30</v>
          </cell>
          <cell r="Q30">
            <v>30</v>
          </cell>
          <cell r="R30">
            <v>30</v>
          </cell>
          <cell r="S30">
            <v>9</v>
          </cell>
          <cell r="T30">
            <v>9</v>
          </cell>
          <cell r="U30">
            <v>30</v>
          </cell>
          <cell r="V30">
            <v>30</v>
          </cell>
        </row>
        <row r="31">
          <cell r="B31">
            <v>28120207602</v>
          </cell>
          <cell r="C31" t="str">
            <v>GPS GL PURAM</v>
          </cell>
          <cell r="D31" t="str">
            <v>ZPHS GLPURAM</v>
          </cell>
          <cell r="E31">
            <v>24</v>
          </cell>
          <cell r="F31" t="str">
            <v>GPS GL PURAM</v>
          </cell>
          <cell r="G31">
            <v>1</v>
          </cell>
          <cell r="H31">
            <v>26</v>
          </cell>
          <cell r="I31">
            <v>26</v>
          </cell>
          <cell r="J31">
            <v>26</v>
          </cell>
          <cell r="K31">
            <v>26</v>
          </cell>
          <cell r="L31">
            <v>26</v>
          </cell>
          <cell r="M31">
            <v>0</v>
          </cell>
          <cell r="N31">
            <v>0</v>
          </cell>
          <cell r="O31">
            <v>26</v>
          </cell>
          <cell r="P31">
            <v>26</v>
          </cell>
          <cell r="Q31">
            <v>26</v>
          </cell>
          <cell r="R31">
            <v>26</v>
          </cell>
          <cell r="S31">
            <v>15</v>
          </cell>
          <cell r="T31">
            <v>15</v>
          </cell>
          <cell r="U31">
            <v>25</v>
          </cell>
          <cell r="V31">
            <v>25</v>
          </cell>
        </row>
        <row r="32">
          <cell r="B32">
            <v>28120203201</v>
          </cell>
          <cell r="C32" t="str">
            <v>GPS K SIVADA</v>
          </cell>
          <cell r="D32" t="str">
            <v>GTWAS KOTHAGUDA</v>
          </cell>
          <cell r="E32">
            <v>25</v>
          </cell>
          <cell r="F32" t="str">
            <v>GPS K SIVADA</v>
          </cell>
          <cell r="G32">
            <v>1</v>
          </cell>
          <cell r="H32">
            <v>36</v>
          </cell>
          <cell r="I32">
            <v>36</v>
          </cell>
          <cell r="J32">
            <v>36</v>
          </cell>
          <cell r="K32">
            <v>36</v>
          </cell>
          <cell r="L32">
            <v>36</v>
          </cell>
          <cell r="M32">
            <v>0</v>
          </cell>
          <cell r="N32">
            <v>0</v>
          </cell>
          <cell r="O32">
            <v>36</v>
          </cell>
          <cell r="P32">
            <v>36</v>
          </cell>
          <cell r="Q32">
            <v>36</v>
          </cell>
          <cell r="R32">
            <v>36</v>
          </cell>
          <cell r="S32">
            <v>7</v>
          </cell>
          <cell r="T32">
            <v>7</v>
          </cell>
          <cell r="U32">
            <v>36</v>
          </cell>
          <cell r="V32">
            <v>36</v>
          </cell>
        </row>
        <row r="33">
          <cell r="B33">
            <v>28120200701</v>
          </cell>
          <cell r="C33" t="str">
            <v>GPS KEESARI</v>
          </cell>
          <cell r="D33" t="str">
            <v>GTWAS KEDARIPURAM COL</v>
          </cell>
          <cell r="E33">
            <v>26</v>
          </cell>
          <cell r="F33" t="str">
            <v>GPS KEESARI</v>
          </cell>
          <cell r="G33">
            <v>1</v>
          </cell>
          <cell r="H33">
            <v>56</v>
          </cell>
          <cell r="I33">
            <v>56</v>
          </cell>
          <cell r="J33">
            <v>56</v>
          </cell>
          <cell r="K33">
            <v>56</v>
          </cell>
          <cell r="L33">
            <v>55</v>
          </cell>
          <cell r="M33">
            <v>0</v>
          </cell>
          <cell r="N33">
            <v>0</v>
          </cell>
          <cell r="O33">
            <v>56</v>
          </cell>
          <cell r="P33">
            <v>56</v>
          </cell>
          <cell r="Q33">
            <v>56</v>
          </cell>
          <cell r="R33">
            <v>56</v>
          </cell>
          <cell r="S33">
            <v>13</v>
          </cell>
          <cell r="T33">
            <v>13</v>
          </cell>
          <cell r="U33">
            <v>56</v>
          </cell>
          <cell r="V33">
            <v>56</v>
          </cell>
        </row>
        <row r="34">
          <cell r="B34">
            <v>28120204801</v>
          </cell>
          <cell r="C34" t="str">
            <v>GPS KONDUKUPPA</v>
          </cell>
          <cell r="D34" t="str">
            <v>GTWAHSGIRLS REGIDI</v>
          </cell>
          <cell r="E34">
            <v>27</v>
          </cell>
          <cell r="F34" t="str">
            <v>GPS KONDUKUPPA</v>
          </cell>
          <cell r="G34">
            <v>1</v>
          </cell>
          <cell r="H34">
            <v>22</v>
          </cell>
          <cell r="I34">
            <v>22</v>
          </cell>
          <cell r="J34">
            <v>22</v>
          </cell>
          <cell r="K34">
            <v>22</v>
          </cell>
          <cell r="L34">
            <v>22</v>
          </cell>
          <cell r="M34">
            <v>0</v>
          </cell>
          <cell r="N34">
            <v>0</v>
          </cell>
          <cell r="O34">
            <v>22</v>
          </cell>
          <cell r="P34">
            <v>21</v>
          </cell>
          <cell r="Q34">
            <v>22</v>
          </cell>
          <cell r="R34">
            <v>21</v>
          </cell>
          <cell r="S34">
            <v>3</v>
          </cell>
          <cell r="T34">
            <v>3</v>
          </cell>
          <cell r="U34">
            <v>22</v>
          </cell>
          <cell r="V34">
            <v>22</v>
          </cell>
        </row>
        <row r="35">
          <cell r="B35">
            <v>28120201801</v>
          </cell>
          <cell r="C35" t="str">
            <v>GPS KOTHAGUDA</v>
          </cell>
          <cell r="D35" t="str">
            <v>GTWAS KOTHAGUDA</v>
          </cell>
          <cell r="E35">
            <v>28</v>
          </cell>
          <cell r="F35" t="str">
            <v>GPS KOTHAGUDA</v>
          </cell>
          <cell r="G35">
            <v>1</v>
          </cell>
          <cell r="H35">
            <v>38</v>
          </cell>
          <cell r="I35">
            <v>38</v>
          </cell>
          <cell r="J35">
            <v>38</v>
          </cell>
          <cell r="K35">
            <v>38</v>
          </cell>
          <cell r="L35">
            <v>38</v>
          </cell>
          <cell r="M35">
            <v>0</v>
          </cell>
          <cell r="N35">
            <v>0</v>
          </cell>
          <cell r="O35">
            <v>38</v>
          </cell>
          <cell r="P35">
            <v>36</v>
          </cell>
          <cell r="Q35">
            <v>38</v>
          </cell>
          <cell r="R35">
            <v>36</v>
          </cell>
          <cell r="S35">
            <v>2</v>
          </cell>
          <cell r="T35">
            <v>2</v>
          </cell>
          <cell r="U35">
            <v>38</v>
          </cell>
          <cell r="V35">
            <v>38</v>
          </cell>
        </row>
        <row r="36">
          <cell r="B36">
            <v>28120206501</v>
          </cell>
          <cell r="C36" t="str">
            <v>GPS KURASINGI</v>
          </cell>
          <cell r="D36" t="str">
            <v>ZPHS GLPURAM</v>
          </cell>
          <cell r="E36">
            <v>29</v>
          </cell>
          <cell r="F36" t="str">
            <v>GPS KURASINGI</v>
          </cell>
          <cell r="G36">
            <v>1</v>
          </cell>
          <cell r="H36">
            <v>27</v>
          </cell>
          <cell r="I36">
            <v>27</v>
          </cell>
          <cell r="J36">
            <v>23</v>
          </cell>
          <cell r="K36">
            <v>27</v>
          </cell>
          <cell r="L36">
            <v>23</v>
          </cell>
          <cell r="M36">
            <v>0</v>
          </cell>
          <cell r="N36">
            <v>0</v>
          </cell>
          <cell r="O36">
            <v>27</v>
          </cell>
          <cell r="P36">
            <v>18</v>
          </cell>
          <cell r="Q36">
            <v>27</v>
          </cell>
          <cell r="R36">
            <v>18</v>
          </cell>
          <cell r="S36">
            <v>5</v>
          </cell>
          <cell r="T36">
            <v>4</v>
          </cell>
          <cell r="U36">
            <v>23</v>
          </cell>
          <cell r="V36">
            <v>22</v>
          </cell>
        </row>
        <row r="37">
          <cell r="B37">
            <v>28120205001</v>
          </cell>
          <cell r="C37" t="str">
            <v>GPS LADA</v>
          </cell>
          <cell r="D37" t="str">
            <v>GTWAS DORAJAMMU</v>
          </cell>
          <cell r="E37">
            <v>30</v>
          </cell>
          <cell r="F37" t="str">
            <v>GPS LADA</v>
          </cell>
          <cell r="G37">
            <v>1</v>
          </cell>
          <cell r="H37">
            <v>35</v>
          </cell>
          <cell r="I37">
            <v>35</v>
          </cell>
          <cell r="J37">
            <v>33</v>
          </cell>
          <cell r="K37">
            <v>35</v>
          </cell>
          <cell r="L37">
            <v>33</v>
          </cell>
          <cell r="M37">
            <v>0</v>
          </cell>
          <cell r="N37">
            <v>0</v>
          </cell>
          <cell r="O37">
            <v>35</v>
          </cell>
          <cell r="P37">
            <v>33</v>
          </cell>
          <cell r="Q37">
            <v>35</v>
          </cell>
          <cell r="R37">
            <v>33</v>
          </cell>
          <cell r="S37">
            <v>7</v>
          </cell>
          <cell r="T37">
            <v>7</v>
          </cell>
          <cell r="U37">
            <v>34</v>
          </cell>
          <cell r="V37">
            <v>34</v>
          </cell>
        </row>
        <row r="38">
          <cell r="B38">
            <v>28120206901</v>
          </cell>
          <cell r="C38" t="str">
            <v>GPS LAKKAGUDA</v>
          </cell>
          <cell r="D38" t="str">
            <v>ZPHS GLPURAM</v>
          </cell>
          <cell r="E38">
            <v>31</v>
          </cell>
          <cell r="F38" t="str">
            <v>GPS LAKKAGUDA</v>
          </cell>
          <cell r="G38">
            <v>1</v>
          </cell>
          <cell r="H38">
            <v>61</v>
          </cell>
          <cell r="I38">
            <v>61</v>
          </cell>
          <cell r="J38">
            <v>59</v>
          </cell>
          <cell r="K38">
            <v>61</v>
          </cell>
          <cell r="L38">
            <v>58</v>
          </cell>
          <cell r="M38">
            <v>0</v>
          </cell>
          <cell r="N38">
            <v>0</v>
          </cell>
          <cell r="O38">
            <v>61</v>
          </cell>
          <cell r="P38">
            <v>55</v>
          </cell>
          <cell r="Q38">
            <v>61</v>
          </cell>
          <cell r="R38">
            <v>57</v>
          </cell>
          <cell r="S38">
            <v>11</v>
          </cell>
          <cell r="T38">
            <v>10</v>
          </cell>
          <cell r="U38">
            <v>58</v>
          </cell>
          <cell r="V38">
            <v>58</v>
          </cell>
        </row>
        <row r="39">
          <cell r="B39">
            <v>28120212303</v>
          </cell>
          <cell r="C39" t="str">
            <v>GPS MEDARAGANDA</v>
          </cell>
          <cell r="D39" t="str">
            <v>GTWAS DORAJAMMU</v>
          </cell>
          <cell r="E39">
            <v>32</v>
          </cell>
          <cell r="F39" t="str">
            <v>GPS MEDARAGANDA</v>
          </cell>
          <cell r="G39">
            <v>1</v>
          </cell>
          <cell r="H39">
            <v>32</v>
          </cell>
          <cell r="I39">
            <v>32</v>
          </cell>
          <cell r="J39">
            <v>0</v>
          </cell>
          <cell r="K39">
            <v>32</v>
          </cell>
          <cell r="L39">
            <v>0</v>
          </cell>
          <cell r="M39">
            <v>0</v>
          </cell>
          <cell r="N39">
            <v>0</v>
          </cell>
          <cell r="O39">
            <v>32</v>
          </cell>
          <cell r="P39">
            <v>0</v>
          </cell>
          <cell r="Q39">
            <v>32</v>
          </cell>
          <cell r="R39">
            <v>0</v>
          </cell>
          <cell r="S39">
            <v>5</v>
          </cell>
          <cell r="T39">
            <v>3</v>
          </cell>
          <cell r="U39">
            <v>16</v>
          </cell>
          <cell r="V39">
            <v>16</v>
          </cell>
        </row>
        <row r="40">
          <cell r="B40">
            <v>28120203601</v>
          </cell>
          <cell r="C40" t="str">
            <v>GPS MULABINNIDI</v>
          </cell>
          <cell r="D40" t="str">
            <v>GTWAHSGIRLS REGIDI</v>
          </cell>
          <cell r="E40">
            <v>33</v>
          </cell>
          <cell r="F40" t="str">
            <v>GPS MULABINNIDI</v>
          </cell>
          <cell r="G40">
            <v>1</v>
          </cell>
          <cell r="H40">
            <v>63</v>
          </cell>
          <cell r="I40">
            <v>63</v>
          </cell>
          <cell r="J40">
            <v>57</v>
          </cell>
          <cell r="K40">
            <v>63</v>
          </cell>
          <cell r="L40">
            <v>57</v>
          </cell>
          <cell r="M40">
            <v>0</v>
          </cell>
          <cell r="N40">
            <v>0</v>
          </cell>
          <cell r="O40">
            <v>63</v>
          </cell>
          <cell r="P40">
            <v>55</v>
          </cell>
          <cell r="Q40">
            <v>63</v>
          </cell>
          <cell r="R40">
            <v>55</v>
          </cell>
          <cell r="S40">
            <v>15</v>
          </cell>
          <cell r="T40">
            <v>11</v>
          </cell>
          <cell r="U40">
            <v>57</v>
          </cell>
          <cell r="V40">
            <v>57</v>
          </cell>
        </row>
        <row r="41">
          <cell r="B41">
            <v>28120204902</v>
          </cell>
          <cell r="C41" t="str">
            <v>GPS MULIGUDA</v>
          </cell>
          <cell r="D41" t="str">
            <v>GTWAHSGIRLS REGIDI</v>
          </cell>
          <cell r="E41">
            <v>34</v>
          </cell>
          <cell r="F41" t="str">
            <v>GPS MULIGUDA</v>
          </cell>
          <cell r="G41">
            <v>1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0</v>
          </cell>
          <cell r="N41">
            <v>0</v>
          </cell>
          <cell r="O41">
            <v>40</v>
          </cell>
          <cell r="P41">
            <v>40</v>
          </cell>
          <cell r="Q41">
            <v>40</v>
          </cell>
          <cell r="R41">
            <v>40</v>
          </cell>
          <cell r="S41">
            <v>3</v>
          </cell>
          <cell r="T41">
            <v>3</v>
          </cell>
          <cell r="U41">
            <v>39</v>
          </cell>
          <cell r="V41">
            <v>39</v>
          </cell>
        </row>
        <row r="42">
          <cell r="B42">
            <v>28120212001</v>
          </cell>
          <cell r="C42" t="str">
            <v>GPS NELLIKIKKUVA</v>
          </cell>
          <cell r="D42" t="str">
            <v>GTWAS DUDDUKHALLU</v>
          </cell>
          <cell r="E42">
            <v>35</v>
          </cell>
          <cell r="F42" t="str">
            <v>GPS NELLIKIKKUVA</v>
          </cell>
          <cell r="G42">
            <v>1</v>
          </cell>
          <cell r="H42">
            <v>25</v>
          </cell>
          <cell r="I42">
            <v>25</v>
          </cell>
          <cell r="J42">
            <v>23</v>
          </cell>
          <cell r="K42">
            <v>25</v>
          </cell>
          <cell r="L42">
            <v>22</v>
          </cell>
          <cell r="M42">
            <v>0</v>
          </cell>
          <cell r="N42">
            <v>0</v>
          </cell>
          <cell r="O42">
            <v>25</v>
          </cell>
          <cell r="P42">
            <v>23</v>
          </cell>
          <cell r="Q42">
            <v>25</v>
          </cell>
          <cell r="R42">
            <v>23</v>
          </cell>
          <cell r="S42">
            <v>5</v>
          </cell>
          <cell r="T42">
            <v>5</v>
          </cell>
          <cell r="U42">
            <v>22</v>
          </cell>
          <cell r="V42">
            <v>22</v>
          </cell>
        </row>
        <row r="43">
          <cell r="B43">
            <v>28120207101</v>
          </cell>
          <cell r="C43" t="str">
            <v>GPS P JAMMUVALASA</v>
          </cell>
          <cell r="D43" t="str">
            <v>GTWAS KOTHAGUDA</v>
          </cell>
          <cell r="E43">
            <v>36</v>
          </cell>
          <cell r="F43" t="str">
            <v>GPS P JAMMUVALASA</v>
          </cell>
          <cell r="G43">
            <v>1</v>
          </cell>
          <cell r="H43">
            <v>43</v>
          </cell>
          <cell r="I43">
            <v>43</v>
          </cell>
          <cell r="J43">
            <v>42</v>
          </cell>
          <cell r="K43">
            <v>43</v>
          </cell>
          <cell r="L43">
            <v>42</v>
          </cell>
          <cell r="M43">
            <v>0</v>
          </cell>
          <cell r="N43">
            <v>0</v>
          </cell>
          <cell r="O43">
            <v>43</v>
          </cell>
          <cell r="P43">
            <v>38</v>
          </cell>
          <cell r="Q43">
            <v>43</v>
          </cell>
          <cell r="R43">
            <v>39</v>
          </cell>
          <cell r="S43">
            <v>9</v>
          </cell>
          <cell r="T43">
            <v>9</v>
          </cell>
          <cell r="U43">
            <v>41</v>
          </cell>
          <cell r="V43">
            <v>41</v>
          </cell>
        </row>
        <row r="44">
          <cell r="B44">
            <v>28120203001</v>
          </cell>
          <cell r="C44" t="str">
            <v>GPS PEDAKHARJA</v>
          </cell>
          <cell r="D44" t="str">
            <v>GTWAS KOTHAGUDA</v>
          </cell>
          <cell r="E44">
            <v>37</v>
          </cell>
          <cell r="F44" t="str">
            <v>GPS PEDAKHARJA</v>
          </cell>
          <cell r="G44">
            <v>1</v>
          </cell>
          <cell r="H44">
            <v>57</v>
          </cell>
          <cell r="I44">
            <v>57</v>
          </cell>
          <cell r="J44">
            <v>55</v>
          </cell>
          <cell r="K44">
            <v>57</v>
          </cell>
          <cell r="L44">
            <v>55</v>
          </cell>
          <cell r="M44">
            <v>0</v>
          </cell>
          <cell r="N44">
            <v>0</v>
          </cell>
          <cell r="O44">
            <v>57</v>
          </cell>
          <cell r="P44">
            <v>44</v>
          </cell>
          <cell r="Q44">
            <v>57</v>
          </cell>
          <cell r="R44">
            <v>51</v>
          </cell>
          <cell r="S44">
            <v>9</v>
          </cell>
          <cell r="T44">
            <v>8</v>
          </cell>
          <cell r="U44">
            <v>48</v>
          </cell>
          <cell r="V44">
            <v>47</v>
          </cell>
        </row>
        <row r="45">
          <cell r="B45">
            <v>28120208001</v>
          </cell>
          <cell r="C45" t="str">
            <v>GPS PENGUVA</v>
          </cell>
          <cell r="D45" t="str">
            <v>GTWAHSGIRLS REGIDI</v>
          </cell>
          <cell r="E45">
            <v>38</v>
          </cell>
          <cell r="F45" t="str">
            <v>GPS PENGUVA</v>
          </cell>
          <cell r="G45">
            <v>1</v>
          </cell>
          <cell r="H45">
            <v>34</v>
          </cell>
          <cell r="I45">
            <v>34</v>
          </cell>
          <cell r="J45">
            <v>34</v>
          </cell>
          <cell r="K45">
            <v>34</v>
          </cell>
          <cell r="L45">
            <v>34</v>
          </cell>
          <cell r="M45">
            <v>0</v>
          </cell>
          <cell r="N45">
            <v>0</v>
          </cell>
          <cell r="O45">
            <v>34</v>
          </cell>
          <cell r="P45">
            <v>31</v>
          </cell>
          <cell r="Q45">
            <v>34</v>
          </cell>
          <cell r="R45">
            <v>31</v>
          </cell>
          <cell r="S45">
            <v>9</v>
          </cell>
          <cell r="T45">
            <v>9</v>
          </cell>
          <cell r="U45">
            <v>32</v>
          </cell>
          <cell r="V45">
            <v>32</v>
          </cell>
        </row>
        <row r="46">
          <cell r="B46">
            <v>28120208701</v>
          </cell>
          <cell r="C46" t="str">
            <v>GPS PUSABADI</v>
          </cell>
          <cell r="D46" t="str">
            <v>GTWAS TIKKABAI</v>
          </cell>
          <cell r="E46">
            <v>39</v>
          </cell>
          <cell r="F46" t="str">
            <v>GPS PUSABADI</v>
          </cell>
          <cell r="G46">
            <v>1</v>
          </cell>
          <cell r="H46">
            <v>18</v>
          </cell>
          <cell r="I46">
            <v>18</v>
          </cell>
          <cell r="J46">
            <v>17</v>
          </cell>
          <cell r="K46">
            <v>18</v>
          </cell>
          <cell r="L46">
            <v>17</v>
          </cell>
          <cell r="M46">
            <v>0</v>
          </cell>
          <cell r="N46">
            <v>0</v>
          </cell>
          <cell r="O46">
            <v>18</v>
          </cell>
          <cell r="P46">
            <v>16</v>
          </cell>
          <cell r="Q46">
            <v>18</v>
          </cell>
          <cell r="R46">
            <v>16</v>
          </cell>
          <cell r="S46">
            <v>0</v>
          </cell>
          <cell r="T46">
            <v>0</v>
          </cell>
          <cell r="U46">
            <v>15</v>
          </cell>
          <cell r="V46">
            <v>16</v>
          </cell>
        </row>
        <row r="47">
          <cell r="B47">
            <v>28120201501</v>
          </cell>
          <cell r="C47" t="str">
            <v>GPS RELLA</v>
          </cell>
          <cell r="D47" t="str">
            <v>GTWAS KOTHAGUDA</v>
          </cell>
          <cell r="E47">
            <v>40</v>
          </cell>
          <cell r="F47" t="str">
            <v>GPS RELLA</v>
          </cell>
          <cell r="G47">
            <v>1</v>
          </cell>
          <cell r="H47">
            <v>58</v>
          </cell>
          <cell r="I47">
            <v>58</v>
          </cell>
          <cell r="J47">
            <v>58</v>
          </cell>
          <cell r="K47">
            <v>58</v>
          </cell>
          <cell r="L47">
            <v>58</v>
          </cell>
          <cell r="M47">
            <v>0</v>
          </cell>
          <cell r="N47">
            <v>0</v>
          </cell>
          <cell r="O47">
            <v>58</v>
          </cell>
          <cell r="P47">
            <v>58</v>
          </cell>
          <cell r="Q47">
            <v>58</v>
          </cell>
          <cell r="R47">
            <v>58</v>
          </cell>
          <cell r="S47">
            <v>11</v>
          </cell>
          <cell r="T47">
            <v>11</v>
          </cell>
          <cell r="U47">
            <v>58</v>
          </cell>
          <cell r="V47">
            <v>58</v>
          </cell>
        </row>
        <row r="48">
          <cell r="B48">
            <v>28120203901</v>
          </cell>
          <cell r="C48" t="str">
            <v>GPS THOLUKHARJA</v>
          </cell>
          <cell r="D48" t="str">
            <v>GTWAS KOTHAGUDA</v>
          </cell>
          <cell r="E48">
            <v>41</v>
          </cell>
          <cell r="F48" t="str">
            <v>GPS THOLUKHARJA</v>
          </cell>
          <cell r="G48">
            <v>1</v>
          </cell>
          <cell r="H48">
            <v>19</v>
          </cell>
          <cell r="I48">
            <v>19</v>
          </cell>
          <cell r="J48">
            <v>18</v>
          </cell>
          <cell r="K48">
            <v>19</v>
          </cell>
          <cell r="L48">
            <v>18</v>
          </cell>
          <cell r="M48">
            <v>0</v>
          </cell>
          <cell r="N48">
            <v>0</v>
          </cell>
          <cell r="O48">
            <v>19</v>
          </cell>
          <cell r="P48">
            <v>10</v>
          </cell>
          <cell r="Q48">
            <v>19</v>
          </cell>
          <cell r="R48">
            <v>17</v>
          </cell>
          <cell r="S48">
            <v>6</v>
          </cell>
          <cell r="T48">
            <v>5</v>
          </cell>
          <cell r="U48">
            <v>8</v>
          </cell>
          <cell r="V48">
            <v>8</v>
          </cell>
        </row>
        <row r="49">
          <cell r="B49">
            <v>28120200301</v>
          </cell>
          <cell r="C49" t="str">
            <v>GPS THOTA</v>
          </cell>
          <cell r="D49" t="str">
            <v>GTWAS TADIKONDA</v>
          </cell>
          <cell r="E49">
            <v>42</v>
          </cell>
          <cell r="F49" t="str">
            <v>GPS THOTA</v>
          </cell>
          <cell r="G49">
            <v>1</v>
          </cell>
          <cell r="H49">
            <v>34</v>
          </cell>
          <cell r="I49">
            <v>34</v>
          </cell>
          <cell r="J49">
            <v>29</v>
          </cell>
          <cell r="K49">
            <v>34</v>
          </cell>
          <cell r="L49">
            <v>29</v>
          </cell>
          <cell r="M49">
            <v>0</v>
          </cell>
          <cell r="N49">
            <v>0</v>
          </cell>
          <cell r="O49">
            <v>34</v>
          </cell>
          <cell r="P49">
            <v>26</v>
          </cell>
          <cell r="Q49">
            <v>34</v>
          </cell>
          <cell r="R49">
            <v>26</v>
          </cell>
          <cell r="S49">
            <v>3</v>
          </cell>
          <cell r="T49">
            <v>1</v>
          </cell>
          <cell r="U49">
            <v>26</v>
          </cell>
          <cell r="V49">
            <v>26</v>
          </cell>
        </row>
        <row r="50">
          <cell r="B50">
            <v>28120203502</v>
          </cell>
          <cell r="C50" t="str">
            <v>GPS TW MURADA</v>
          </cell>
          <cell r="D50" t="str">
            <v>GTWAS BHADRAGIRI</v>
          </cell>
          <cell r="E50">
            <v>43</v>
          </cell>
          <cell r="F50" t="str">
            <v>GPS TW MURADA</v>
          </cell>
          <cell r="G50">
            <v>1</v>
          </cell>
          <cell r="H50">
            <v>18</v>
          </cell>
          <cell r="I50">
            <v>18</v>
          </cell>
          <cell r="J50">
            <v>18</v>
          </cell>
          <cell r="K50">
            <v>18</v>
          </cell>
          <cell r="L50">
            <v>18</v>
          </cell>
          <cell r="M50">
            <v>0</v>
          </cell>
          <cell r="N50">
            <v>0</v>
          </cell>
          <cell r="O50">
            <v>18</v>
          </cell>
          <cell r="P50">
            <v>18</v>
          </cell>
          <cell r="Q50">
            <v>18</v>
          </cell>
          <cell r="R50">
            <v>18</v>
          </cell>
          <cell r="S50">
            <v>3</v>
          </cell>
          <cell r="T50">
            <v>3</v>
          </cell>
          <cell r="U50">
            <v>18</v>
          </cell>
          <cell r="V50">
            <v>18</v>
          </cell>
        </row>
        <row r="51">
          <cell r="B51">
            <v>28120209101</v>
          </cell>
          <cell r="C51" t="str">
            <v>GPS URITI</v>
          </cell>
          <cell r="D51" t="str">
            <v>GTWAS TIKKABAI</v>
          </cell>
          <cell r="E51">
            <v>44</v>
          </cell>
          <cell r="F51" t="str">
            <v>GPS URITI</v>
          </cell>
          <cell r="G51">
            <v>1</v>
          </cell>
          <cell r="H51">
            <v>22</v>
          </cell>
          <cell r="I51">
            <v>22</v>
          </cell>
          <cell r="J51">
            <v>22</v>
          </cell>
          <cell r="K51">
            <v>22</v>
          </cell>
          <cell r="L51">
            <v>22</v>
          </cell>
          <cell r="M51">
            <v>0</v>
          </cell>
          <cell r="N51">
            <v>0</v>
          </cell>
          <cell r="O51">
            <v>22</v>
          </cell>
          <cell r="P51">
            <v>18</v>
          </cell>
          <cell r="Q51">
            <v>22</v>
          </cell>
          <cell r="R51">
            <v>18</v>
          </cell>
          <cell r="S51">
            <v>6</v>
          </cell>
          <cell r="T51">
            <v>6</v>
          </cell>
          <cell r="U51">
            <v>20</v>
          </cell>
          <cell r="V51">
            <v>20</v>
          </cell>
        </row>
        <row r="52">
          <cell r="B52">
            <v>28120205501</v>
          </cell>
          <cell r="C52" t="str">
            <v>GPS VADAJANGI</v>
          </cell>
          <cell r="D52" t="str">
            <v>GTWAS TIKKABAI</v>
          </cell>
          <cell r="E52">
            <v>45</v>
          </cell>
          <cell r="F52" t="str">
            <v>GPS VADAJANGI</v>
          </cell>
          <cell r="G52">
            <v>1</v>
          </cell>
          <cell r="H52">
            <v>33</v>
          </cell>
          <cell r="I52">
            <v>33</v>
          </cell>
          <cell r="J52">
            <v>32</v>
          </cell>
          <cell r="K52">
            <v>33</v>
          </cell>
          <cell r="L52">
            <v>32</v>
          </cell>
          <cell r="M52">
            <v>0</v>
          </cell>
          <cell r="N52">
            <v>0</v>
          </cell>
          <cell r="O52">
            <v>33</v>
          </cell>
          <cell r="P52">
            <v>1</v>
          </cell>
          <cell r="Q52">
            <v>33</v>
          </cell>
          <cell r="R52">
            <v>12</v>
          </cell>
          <cell r="S52">
            <v>8</v>
          </cell>
          <cell r="T52">
            <v>8</v>
          </cell>
          <cell r="U52">
            <v>21</v>
          </cell>
          <cell r="V52">
            <v>21</v>
          </cell>
        </row>
        <row r="53">
          <cell r="B53">
            <v>28120209901</v>
          </cell>
          <cell r="C53" t="str">
            <v>GPS VALLADA</v>
          </cell>
          <cell r="D53" t="str">
            <v>GTWAS DORAJAMMU</v>
          </cell>
          <cell r="E53">
            <v>46</v>
          </cell>
          <cell r="F53" t="str">
            <v>GPS VALLADA</v>
          </cell>
          <cell r="G53">
            <v>1</v>
          </cell>
          <cell r="H53">
            <v>18</v>
          </cell>
          <cell r="I53">
            <v>18</v>
          </cell>
          <cell r="J53">
            <v>18</v>
          </cell>
          <cell r="K53">
            <v>18</v>
          </cell>
          <cell r="L53">
            <v>17</v>
          </cell>
          <cell r="M53">
            <v>0</v>
          </cell>
          <cell r="N53">
            <v>0</v>
          </cell>
          <cell r="O53">
            <v>18</v>
          </cell>
          <cell r="P53">
            <v>18</v>
          </cell>
          <cell r="Q53">
            <v>18</v>
          </cell>
          <cell r="R53">
            <v>18</v>
          </cell>
          <cell r="S53">
            <v>9</v>
          </cell>
          <cell r="T53">
            <v>9</v>
          </cell>
          <cell r="U53">
            <v>17</v>
          </cell>
          <cell r="V53">
            <v>17</v>
          </cell>
        </row>
        <row r="54">
          <cell r="B54">
            <v>28120200901</v>
          </cell>
          <cell r="C54" t="str">
            <v>GPS VANGARA</v>
          </cell>
          <cell r="D54" t="str">
            <v>GTWAS KEDARIPURAM COL</v>
          </cell>
          <cell r="E54">
            <v>47</v>
          </cell>
          <cell r="F54" t="str">
            <v>GPS VANGARA</v>
          </cell>
          <cell r="G54">
            <v>1</v>
          </cell>
          <cell r="H54">
            <v>49</v>
          </cell>
          <cell r="I54">
            <v>49</v>
          </cell>
          <cell r="J54">
            <v>47</v>
          </cell>
          <cell r="K54">
            <v>49</v>
          </cell>
          <cell r="L54">
            <v>47</v>
          </cell>
          <cell r="M54">
            <v>0</v>
          </cell>
          <cell r="N54">
            <v>0</v>
          </cell>
          <cell r="O54">
            <v>49</v>
          </cell>
          <cell r="P54">
            <v>42</v>
          </cell>
          <cell r="Q54">
            <v>49</v>
          </cell>
          <cell r="R54">
            <v>42</v>
          </cell>
          <cell r="S54">
            <v>8</v>
          </cell>
          <cell r="T54">
            <v>7</v>
          </cell>
          <cell r="U54">
            <v>46</v>
          </cell>
          <cell r="V54">
            <v>46</v>
          </cell>
        </row>
        <row r="55">
          <cell r="B55">
            <v>28120200201</v>
          </cell>
          <cell r="C55" t="str">
            <v>GPS(TW ) A D J BHADRA</v>
          </cell>
          <cell r="D55" t="str">
            <v>GTWAS TADIKONDA</v>
          </cell>
          <cell r="E55">
            <v>48</v>
          </cell>
          <cell r="F55" t="str">
            <v>GPS(TW ) A D J BHADRA</v>
          </cell>
          <cell r="G55">
            <v>1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0</v>
          </cell>
          <cell r="N55">
            <v>0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1</v>
          </cell>
          <cell r="T55">
            <v>1</v>
          </cell>
          <cell r="U55">
            <v>4</v>
          </cell>
          <cell r="V55">
            <v>4</v>
          </cell>
        </row>
        <row r="56">
          <cell r="B56">
            <v>28120201702</v>
          </cell>
          <cell r="C56" t="str">
            <v>GPS(TW ) BASANGI</v>
          </cell>
          <cell r="D56" t="str">
            <v>GTWAS KEDARIPURAM COL</v>
          </cell>
          <cell r="E56">
            <v>49</v>
          </cell>
          <cell r="F56" t="str">
            <v>GPS(TW ) BASANGI</v>
          </cell>
          <cell r="G56">
            <v>1</v>
          </cell>
          <cell r="H56">
            <v>6</v>
          </cell>
          <cell r="I56">
            <v>6</v>
          </cell>
          <cell r="J56">
            <v>6</v>
          </cell>
          <cell r="K56">
            <v>6</v>
          </cell>
          <cell r="L56">
            <v>6</v>
          </cell>
          <cell r="M56">
            <v>0</v>
          </cell>
          <cell r="N56">
            <v>0</v>
          </cell>
          <cell r="O56">
            <v>6</v>
          </cell>
          <cell r="P56">
            <v>6</v>
          </cell>
          <cell r="Q56">
            <v>6</v>
          </cell>
          <cell r="R56">
            <v>6</v>
          </cell>
          <cell r="S56">
            <v>4</v>
          </cell>
          <cell r="T56">
            <v>4</v>
          </cell>
          <cell r="U56">
            <v>6</v>
          </cell>
          <cell r="V56">
            <v>6</v>
          </cell>
        </row>
        <row r="57">
          <cell r="B57">
            <v>28120210203</v>
          </cell>
          <cell r="C57" t="str">
            <v>GPS(TW ) P AMITI COL</v>
          </cell>
          <cell r="D57" t="str">
            <v>GTWAS TIKKABAI</v>
          </cell>
          <cell r="E57">
            <v>50</v>
          </cell>
          <cell r="F57" t="str">
            <v>GPS(TW ) P AMITI COL</v>
          </cell>
          <cell r="G57">
            <v>1</v>
          </cell>
          <cell r="H57">
            <v>13</v>
          </cell>
          <cell r="I57">
            <v>13</v>
          </cell>
          <cell r="J57">
            <v>7</v>
          </cell>
          <cell r="K57">
            <v>13</v>
          </cell>
          <cell r="L57">
            <v>6</v>
          </cell>
          <cell r="M57">
            <v>0</v>
          </cell>
          <cell r="N57">
            <v>0</v>
          </cell>
          <cell r="O57">
            <v>13</v>
          </cell>
          <cell r="P57">
            <v>5</v>
          </cell>
          <cell r="Q57">
            <v>13</v>
          </cell>
          <cell r="R57">
            <v>5</v>
          </cell>
          <cell r="S57">
            <v>7</v>
          </cell>
          <cell r="T57">
            <v>1</v>
          </cell>
          <cell r="U57">
            <v>4</v>
          </cell>
          <cell r="V57">
            <v>4</v>
          </cell>
        </row>
        <row r="58">
          <cell r="B58">
            <v>28120208803</v>
          </cell>
          <cell r="C58" t="str">
            <v>GPS(TW ) SEEMALAVALASA</v>
          </cell>
          <cell r="D58" t="str">
            <v>GTWAS DUDDUKHALLU</v>
          </cell>
          <cell r="E58">
            <v>51</v>
          </cell>
          <cell r="F58" t="str">
            <v>GPS(TW ) SEEMALAVALASA</v>
          </cell>
          <cell r="G58">
            <v>1</v>
          </cell>
          <cell r="H58">
            <v>10</v>
          </cell>
          <cell r="I58">
            <v>10</v>
          </cell>
          <cell r="J58">
            <v>8</v>
          </cell>
          <cell r="K58">
            <v>10</v>
          </cell>
          <cell r="L58">
            <v>6</v>
          </cell>
          <cell r="M58">
            <v>0</v>
          </cell>
          <cell r="N58">
            <v>0</v>
          </cell>
          <cell r="O58">
            <v>10</v>
          </cell>
          <cell r="P58">
            <v>5</v>
          </cell>
          <cell r="Q58">
            <v>10</v>
          </cell>
          <cell r="R58">
            <v>2</v>
          </cell>
          <cell r="S58">
            <v>4</v>
          </cell>
          <cell r="T58">
            <v>3</v>
          </cell>
          <cell r="U58">
            <v>6</v>
          </cell>
          <cell r="V58">
            <v>7</v>
          </cell>
        </row>
        <row r="59">
          <cell r="B59">
            <v>28120203101</v>
          </cell>
          <cell r="C59" t="str">
            <v>GPS(TW)  BATUGUDABA</v>
          </cell>
          <cell r="D59" t="str">
            <v>GTWAHSGIRLS REGIDI</v>
          </cell>
          <cell r="E59">
            <v>52</v>
          </cell>
          <cell r="F59" t="str">
            <v>GPS(TW) BATUGUDABA</v>
          </cell>
          <cell r="G59">
            <v>1</v>
          </cell>
          <cell r="H59">
            <v>17</v>
          </cell>
          <cell r="I59">
            <v>17</v>
          </cell>
          <cell r="J59">
            <v>17</v>
          </cell>
          <cell r="K59">
            <v>17</v>
          </cell>
          <cell r="L59">
            <v>17</v>
          </cell>
          <cell r="M59">
            <v>0</v>
          </cell>
          <cell r="N59">
            <v>0</v>
          </cell>
          <cell r="O59">
            <v>17</v>
          </cell>
          <cell r="P59">
            <v>17</v>
          </cell>
          <cell r="Q59">
            <v>17</v>
          </cell>
          <cell r="R59">
            <v>17</v>
          </cell>
          <cell r="S59">
            <v>5</v>
          </cell>
          <cell r="T59">
            <v>5</v>
          </cell>
          <cell r="U59">
            <v>17</v>
          </cell>
          <cell r="V59">
            <v>17</v>
          </cell>
        </row>
        <row r="60">
          <cell r="B60">
            <v>28120202101</v>
          </cell>
          <cell r="C60" t="str">
            <v>GPS(TW)  BODDIDI</v>
          </cell>
          <cell r="D60" t="str">
            <v>GTWAS DUDDUKHALLU</v>
          </cell>
          <cell r="E60">
            <v>53</v>
          </cell>
          <cell r="F60" t="str">
            <v>GPS(TW) BODDIDI</v>
          </cell>
          <cell r="G60">
            <v>1</v>
          </cell>
          <cell r="H60">
            <v>12</v>
          </cell>
          <cell r="I60">
            <v>12</v>
          </cell>
          <cell r="J60">
            <v>12</v>
          </cell>
          <cell r="K60">
            <v>12</v>
          </cell>
          <cell r="L60">
            <v>12</v>
          </cell>
          <cell r="M60">
            <v>0</v>
          </cell>
          <cell r="N60">
            <v>0</v>
          </cell>
          <cell r="O60">
            <v>12</v>
          </cell>
          <cell r="P60">
            <v>12</v>
          </cell>
          <cell r="Q60">
            <v>12</v>
          </cell>
          <cell r="R60">
            <v>12</v>
          </cell>
          <cell r="S60">
            <v>1</v>
          </cell>
          <cell r="T60">
            <v>1</v>
          </cell>
          <cell r="U60">
            <v>12</v>
          </cell>
          <cell r="V60">
            <v>12</v>
          </cell>
        </row>
        <row r="61">
          <cell r="B61">
            <v>28120208301</v>
          </cell>
          <cell r="C61" t="str">
            <v>GPS(TW)  CHINARAVIKONA</v>
          </cell>
          <cell r="D61" t="str">
            <v>GTWAHSGIRLS REGIDI</v>
          </cell>
          <cell r="E61">
            <v>54</v>
          </cell>
          <cell r="F61" t="str">
            <v>GPS(TW) CHINARAVIKONA</v>
          </cell>
          <cell r="G61">
            <v>1</v>
          </cell>
          <cell r="H61">
            <v>34</v>
          </cell>
          <cell r="I61">
            <v>34</v>
          </cell>
          <cell r="J61">
            <v>34</v>
          </cell>
          <cell r="K61">
            <v>34</v>
          </cell>
          <cell r="L61">
            <v>34</v>
          </cell>
          <cell r="M61">
            <v>0</v>
          </cell>
          <cell r="N61">
            <v>0</v>
          </cell>
          <cell r="O61">
            <v>34</v>
          </cell>
          <cell r="P61">
            <v>28</v>
          </cell>
          <cell r="Q61">
            <v>34</v>
          </cell>
          <cell r="R61">
            <v>28</v>
          </cell>
          <cell r="S61">
            <v>11</v>
          </cell>
          <cell r="T61">
            <v>11</v>
          </cell>
          <cell r="U61">
            <v>32</v>
          </cell>
          <cell r="V61">
            <v>32</v>
          </cell>
        </row>
        <row r="62">
          <cell r="B62">
            <v>28120209001</v>
          </cell>
          <cell r="C62" t="str">
            <v>GPS(TW)  CHINAVANKADHARA</v>
          </cell>
          <cell r="D62" t="str">
            <v>GTWAS DUDDUKHALLU</v>
          </cell>
          <cell r="E62">
            <v>55</v>
          </cell>
          <cell r="F62" t="str">
            <v>GPS(TW) CHINAVANKADHARA</v>
          </cell>
          <cell r="G62">
            <v>1</v>
          </cell>
          <cell r="H62">
            <v>13</v>
          </cell>
          <cell r="I62">
            <v>13</v>
          </cell>
          <cell r="J62">
            <v>13</v>
          </cell>
          <cell r="K62">
            <v>13</v>
          </cell>
          <cell r="L62">
            <v>11</v>
          </cell>
          <cell r="M62">
            <v>0</v>
          </cell>
          <cell r="N62">
            <v>0</v>
          </cell>
          <cell r="O62">
            <v>13</v>
          </cell>
          <cell r="P62">
            <v>2</v>
          </cell>
          <cell r="Q62">
            <v>13</v>
          </cell>
          <cell r="R62">
            <v>2</v>
          </cell>
          <cell r="S62">
            <v>2</v>
          </cell>
          <cell r="T62">
            <v>2</v>
          </cell>
          <cell r="U62">
            <v>9</v>
          </cell>
          <cell r="V62">
            <v>9</v>
          </cell>
        </row>
        <row r="63">
          <cell r="B63">
            <v>28120209302</v>
          </cell>
          <cell r="C63" t="str">
            <v>GPS(TW)  CHORUPALLE</v>
          </cell>
          <cell r="D63" t="str">
            <v>GTWAS DUDDUKHALLU</v>
          </cell>
          <cell r="E63">
            <v>56</v>
          </cell>
          <cell r="F63" t="str">
            <v>GPS(TW) CHORUPALLE</v>
          </cell>
          <cell r="G63">
            <v>1</v>
          </cell>
          <cell r="H63">
            <v>13</v>
          </cell>
          <cell r="I63">
            <v>13</v>
          </cell>
          <cell r="J63">
            <v>13</v>
          </cell>
          <cell r="K63">
            <v>13</v>
          </cell>
          <cell r="L63">
            <v>13</v>
          </cell>
          <cell r="M63">
            <v>0</v>
          </cell>
          <cell r="N63">
            <v>0</v>
          </cell>
          <cell r="O63">
            <v>13</v>
          </cell>
          <cell r="P63">
            <v>13</v>
          </cell>
          <cell r="Q63">
            <v>13</v>
          </cell>
          <cell r="R63">
            <v>10</v>
          </cell>
          <cell r="S63">
            <v>5</v>
          </cell>
          <cell r="T63">
            <v>5</v>
          </cell>
          <cell r="U63">
            <v>12</v>
          </cell>
          <cell r="V63">
            <v>12</v>
          </cell>
        </row>
        <row r="64">
          <cell r="B64">
            <v>28120211601</v>
          </cell>
          <cell r="C64" t="str">
            <v>GPS(TW)  DONGARAKIKKUVA</v>
          </cell>
          <cell r="D64" t="str">
            <v>GTWAS DUDDUKHALLU</v>
          </cell>
          <cell r="E64">
            <v>57</v>
          </cell>
          <cell r="F64" t="str">
            <v>GPS(TW) DONGARAKIKKUVA</v>
          </cell>
          <cell r="G64">
            <v>1</v>
          </cell>
          <cell r="H64">
            <v>8</v>
          </cell>
          <cell r="I64">
            <v>8</v>
          </cell>
          <cell r="J64">
            <v>8</v>
          </cell>
          <cell r="K64">
            <v>8</v>
          </cell>
          <cell r="L64">
            <v>8</v>
          </cell>
          <cell r="M64">
            <v>0</v>
          </cell>
          <cell r="N64">
            <v>0</v>
          </cell>
          <cell r="O64">
            <v>8</v>
          </cell>
          <cell r="P64">
            <v>8</v>
          </cell>
          <cell r="Q64">
            <v>8</v>
          </cell>
          <cell r="R64">
            <v>8</v>
          </cell>
          <cell r="S64">
            <v>3</v>
          </cell>
          <cell r="T64">
            <v>3</v>
          </cell>
          <cell r="U64">
            <v>8</v>
          </cell>
          <cell r="V64">
            <v>8</v>
          </cell>
        </row>
        <row r="65">
          <cell r="B65">
            <v>28120204001</v>
          </cell>
          <cell r="C65" t="str">
            <v>GPS(TW)  GOWDUGUDA</v>
          </cell>
          <cell r="D65" t="str">
            <v>GTWAS TADIKONDA</v>
          </cell>
          <cell r="E65">
            <v>58</v>
          </cell>
          <cell r="F65" t="str">
            <v>GPS(TW) GOWDUGUDA</v>
          </cell>
          <cell r="G65">
            <v>1</v>
          </cell>
          <cell r="H65">
            <v>10</v>
          </cell>
          <cell r="I65">
            <v>10</v>
          </cell>
          <cell r="J65">
            <v>10</v>
          </cell>
          <cell r="K65">
            <v>10</v>
          </cell>
          <cell r="L65">
            <v>10</v>
          </cell>
          <cell r="M65">
            <v>0</v>
          </cell>
          <cell r="N65">
            <v>0</v>
          </cell>
          <cell r="O65">
            <v>10</v>
          </cell>
          <cell r="P65">
            <v>10</v>
          </cell>
          <cell r="Q65">
            <v>10</v>
          </cell>
          <cell r="R65">
            <v>10</v>
          </cell>
          <cell r="S65">
            <v>4</v>
          </cell>
          <cell r="T65">
            <v>4</v>
          </cell>
          <cell r="U65">
            <v>10</v>
          </cell>
          <cell r="V65">
            <v>10</v>
          </cell>
        </row>
        <row r="66">
          <cell r="B66">
            <v>28120205801</v>
          </cell>
          <cell r="C66" t="str">
            <v>GPS(TW)  GULLALANKA</v>
          </cell>
          <cell r="D66" t="str">
            <v>GTWAS DUDDUKHALLU</v>
          </cell>
          <cell r="E66">
            <v>59</v>
          </cell>
          <cell r="F66" t="str">
            <v>GPS(TW) GULLALANKA</v>
          </cell>
          <cell r="G66">
            <v>1</v>
          </cell>
          <cell r="H66">
            <v>9</v>
          </cell>
          <cell r="I66">
            <v>9</v>
          </cell>
          <cell r="J66">
            <v>8</v>
          </cell>
          <cell r="K66">
            <v>9</v>
          </cell>
          <cell r="L66">
            <v>8</v>
          </cell>
          <cell r="M66">
            <v>0</v>
          </cell>
          <cell r="N66">
            <v>0</v>
          </cell>
          <cell r="O66">
            <v>9</v>
          </cell>
          <cell r="P66">
            <v>8</v>
          </cell>
          <cell r="Q66">
            <v>9</v>
          </cell>
          <cell r="R66">
            <v>8</v>
          </cell>
          <cell r="S66">
            <v>8</v>
          </cell>
          <cell r="T66">
            <v>7</v>
          </cell>
          <cell r="U66">
            <v>8</v>
          </cell>
          <cell r="V66">
            <v>8</v>
          </cell>
        </row>
        <row r="67">
          <cell r="B67">
            <v>28120201102</v>
          </cell>
          <cell r="C67" t="str">
            <v>GPS(TW)  KORATIGUDA</v>
          </cell>
          <cell r="D67" t="str">
            <v>GTWAS KEDARIPURAM COL</v>
          </cell>
          <cell r="E67">
            <v>60</v>
          </cell>
          <cell r="F67" t="str">
            <v>GPS(TW) KORATIGUDA</v>
          </cell>
          <cell r="G67">
            <v>1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0</v>
          </cell>
          <cell r="N67">
            <v>0</v>
          </cell>
          <cell r="O67">
            <v>5</v>
          </cell>
          <cell r="P67">
            <v>5</v>
          </cell>
          <cell r="Q67">
            <v>5</v>
          </cell>
          <cell r="R67">
            <v>5</v>
          </cell>
          <cell r="S67">
            <v>2</v>
          </cell>
          <cell r="T67">
            <v>2</v>
          </cell>
          <cell r="U67">
            <v>5</v>
          </cell>
          <cell r="V67">
            <v>5</v>
          </cell>
        </row>
        <row r="68">
          <cell r="B68">
            <v>28120200903</v>
          </cell>
          <cell r="C68" t="str">
            <v>GPS(TW)  SANDHIGUDA</v>
          </cell>
          <cell r="D68" t="str">
            <v>GTWAS KEDARIPURAM COL</v>
          </cell>
          <cell r="E68">
            <v>61</v>
          </cell>
          <cell r="F68" t="str">
            <v>GPS(TW) SANDHIGUDA</v>
          </cell>
          <cell r="G68">
            <v>1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0</v>
          </cell>
          <cell r="N68">
            <v>0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2</v>
          </cell>
          <cell r="T68">
            <v>2</v>
          </cell>
          <cell r="U68">
            <v>3</v>
          </cell>
          <cell r="V68">
            <v>3</v>
          </cell>
        </row>
        <row r="69">
          <cell r="B69">
            <v>28120204401</v>
          </cell>
          <cell r="C69" t="str">
            <v>GPS(TW)  VADABAI</v>
          </cell>
          <cell r="D69" t="str">
            <v>GTWAS TADIKONDA</v>
          </cell>
          <cell r="E69">
            <v>62</v>
          </cell>
          <cell r="F69" t="str">
            <v>GPS(TW) VADABAI</v>
          </cell>
          <cell r="G69">
            <v>1</v>
          </cell>
          <cell r="H69">
            <v>17</v>
          </cell>
          <cell r="I69">
            <v>17</v>
          </cell>
          <cell r="J69">
            <v>17</v>
          </cell>
          <cell r="K69">
            <v>17</v>
          </cell>
          <cell r="L69">
            <v>17</v>
          </cell>
          <cell r="M69">
            <v>0</v>
          </cell>
          <cell r="N69">
            <v>0</v>
          </cell>
          <cell r="O69">
            <v>17</v>
          </cell>
          <cell r="P69">
            <v>17</v>
          </cell>
          <cell r="Q69">
            <v>17</v>
          </cell>
          <cell r="R69">
            <v>17</v>
          </cell>
          <cell r="S69">
            <v>9</v>
          </cell>
          <cell r="T69">
            <v>9</v>
          </cell>
          <cell r="U69">
            <v>17</v>
          </cell>
          <cell r="V69">
            <v>17</v>
          </cell>
        </row>
        <row r="70">
          <cell r="B70">
            <v>28120211901</v>
          </cell>
          <cell r="C70" t="str">
            <v>GPS(TW)  VADAPUTTI</v>
          </cell>
          <cell r="D70" t="str">
            <v>GTWAS DUDDUKHALLU</v>
          </cell>
          <cell r="E70">
            <v>63</v>
          </cell>
          <cell r="F70" t="str">
            <v>GPS(TW) VADAPUTTI</v>
          </cell>
          <cell r="G70">
            <v>1</v>
          </cell>
          <cell r="H70">
            <v>49</v>
          </cell>
          <cell r="I70">
            <v>49</v>
          </cell>
          <cell r="J70">
            <v>46</v>
          </cell>
          <cell r="K70">
            <v>49</v>
          </cell>
          <cell r="L70">
            <v>46</v>
          </cell>
          <cell r="M70">
            <v>0</v>
          </cell>
          <cell r="N70">
            <v>0</v>
          </cell>
          <cell r="O70">
            <v>49</v>
          </cell>
          <cell r="P70">
            <v>43</v>
          </cell>
          <cell r="Q70">
            <v>49</v>
          </cell>
          <cell r="R70">
            <v>42</v>
          </cell>
          <cell r="S70">
            <v>12</v>
          </cell>
          <cell r="T70">
            <v>10</v>
          </cell>
          <cell r="U70">
            <v>35</v>
          </cell>
          <cell r="V70">
            <v>35</v>
          </cell>
        </row>
        <row r="71">
          <cell r="B71">
            <v>28120202701</v>
          </cell>
          <cell r="C71" t="str">
            <v>GPS(TW)  VAMASI</v>
          </cell>
          <cell r="D71" t="str">
            <v>GTWAS TADIKONDA</v>
          </cell>
          <cell r="E71">
            <v>64</v>
          </cell>
          <cell r="F71" t="str">
            <v>GPS(TW) VAMASI</v>
          </cell>
          <cell r="G71">
            <v>1</v>
          </cell>
          <cell r="H71">
            <v>6</v>
          </cell>
          <cell r="I71">
            <v>6</v>
          </cell>
          <cell r="J71">
            <v>6</v>
          </cell>
          <cell r="K71">
            <v>6</v>
          </cell>
          <cell r="L71">
            <v>6</v>
          </cell>
          <cell r="M71">
            <v>0</v>
          </cell>
          <cell r="N71">
            <v>0</v>
          </cell>
          <cell r="O71">
            <v>6</v>
          </cell>
          <cell r="P71">
            <v>5</v>
          </cell>
          <cell r="Q71">
            <v>6</v>
          </cell>
          <cell r="R71">
            <v>5</v>
          </cell>
          <cell r="S71">
            <v>3</v>
          </cell>
          <cell r="T71">
            <v>3</v>
          </cell>
          <cell r="U71">
            <v>6</v>
          </cell>
          <cell r="V71">
            <v>6</v>
          </cell>
        </row>
        <row r="72">
          <cell r="B72">
            <v>28120202802</v>
          </cell>
          <cell r="C72" t="str">
            <v>GPS(TW)  Y TADI KONDA</v>
          </cell>
          <cell r="D72" t="str">
            <v>GTWAS TADIKONDA</v>
          </cell>
          <cell r="E72">
            <v>65</v>
          </cell>
          <cell r="F72" t="str">
            <v>GPS(TW) Y TADI KONDA</v>
          </cell>
          <cell r="G72">
            <v>1</v>
          </cell>
          <cell r="H72">
            <v>7</v>
          </cell>
          <cell r="I72">
            <v>7</v>
          </cell>
          <cell r="J72">
            <v>7</v>
          </cell>
          <cell r="K72">
            <v>7</v>
          </cell>
          <cell r="L72">
            <v>7</v>
          </cell>
          <cell r="M72">
            <v>0</v>
          </cell>
          <cell r="N72">
            <v>0</v>
          </cell>
          <cell r="O72">
            <v>7</v>
          </cell>
          <cell r="P72">
            <v>7</v>
          </cell>
          <cell r="Q72">
            <v>7</v>
          </cell>
          <cell r="R72">
            <v>7</v>
          </cell>
          <cell r="S72">
            <v>7</v>
          </cell>
          <cell r="T72">
            <v>7</v>
          </cell>
          <cell r="U72">
            <v>7</v>
          </cell>
          <cell r="V72">
            <v>7</v>
          </cell>
        </row>
        <row r="73">
          <cell r="B73">
            <v>28120202501</v>
          </cell>
          <cell r="C73" t="str">
            <v>GPS(TW) CH J BHADRA</v>
          </cell>
          <cell r="D73" t="str">
            <v>GTWAS TADIKONDA</v>
          </cell>
          <cell r="E73">
            <v>66</v>
          </cell>
          <cell r="F73" t="str">
            <v>GPS(TW) CH J BHADRA</v>
          </cell>
          <cell r="G73">
            <v>1</v>
          </cell>
          <cell r="H73">
            <v>7</v>
          </cell>
          <cell r="I73">
            <v>7</v>
          </cell>
          <cell r="J73">
            <v>7</v>
          </cell>
          <cell r="K73">
            <v>7</v>
          </cell>
          <cell r="L73">
            <v>7</v>
          </cell>
          <cell r="M73">
            <v>0</v>
          </cell>
          <cell r="N73">
            <v>0</v>
          </cell>
          <cell r="O73">
            <v>7</v>
          </cell>
          <cell r="P73">
            <v>7</v>
          </cell>
          <cell r="Q73">
            <v>7</v>
          </cell>
          <cell r="R73">
            <v>7</v>
          </cell>
          <cell r="S73">
            <v>4</v>
          </cell>
          <cell r="T73">
            <v>4</v>
          </cell>
          <cell r="U73">
            <v>7</v>
          </cell>
          <cell r="V73">
            <v>7</v>
          </cell>
        </row>
        <row r="74">
          <cell r="B74">
            <v>28120202201</v>
          </cell>
          <cell r="C74" t="str">
            <v>GPS(TW) CHAPPAGUDA</v>
          </cell>
          <cell r="D74" t="str">
            <v>GTWAS KEDARIPURAM COL</v>
          </cell>
          <cell r="E74">
            <v>67</v>
          </cell>
          <cell r="F74" t="str">
            <v>GPS(TW) CHAPPAGUDA</v>
          </cell>
          <cell r="G74">
            <v>1</v>
          </cell>
          <cell r="H74">
            <v>13</v>
          </cell>
          <cell r="I74">
            <v>13</v>
          </cell>
          <cell r="J74">
            <v>13</v>
          </cell>
          <cell r="K74">
            <v>13</v>
          </cell>
          <cell r="L74">
            <v>13</v>
          </cell>
          <cell r="M74">
            <v>0</v>
          </cell>
          <cell r="N74">
            <v>0</v>
          </cell>
          <cell r="O74">
            <v>13</v>
          </cell>
          <cell r="P74">
            <v>12</v>
          </cell>
          <cell r="Q74">
            <v>13</v>
          </cell>
          <cell r="R74">
            <v>13</v>
          </cell>
          <cell r="S74">
            <v>8</v>
          </cell>
          <cell r="T74">
            <v>8</v>
          </cell>
          <cell r="U74">
            <v>13</v>
          </cell>
          <cell r="V74">
            <v>13</v>
          </cell>
        </row>
        <row r="75">
          <cell r="B75">
            <v>28120202002</v>
          </cell>
          <cell r="C75" t="str">
            <v>GPS(TW) CHINTAMANUGUD</v>
          </cell>
          <cell r="D75" t="str">
            <v>GTWAS KEDARIPURAM COL</v>
          </cell>
          <cell r="E75">
            <v>68</v>
          </cell>
          <cell r="F75" t="str">
            <v>GPS(TW) CHINTAMANUGUD</v>
          </cell>
          <cell r="G75">
            <v>1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0</v>
          </cell>
          <cell r="N75">
            <v>0</v>
          </cell>
          <cell r="O75">
            <v>5</v>
          </cell>
          <cell r="P75">
            <v>5</v>
          </cell>
          <cell r="Q75">
            <v>5</v>
          </cell>
          <cell r="R75">
            <v>5</v>
          </cell>
          <cell r="S75">
            <v>1</v>
          </cell>
          <cell r="T75">
            <v>1</v>
          </cell>
          <cell r="U75">
            <v>5</v>
          </cell>
          <cell r="V75">
            <v>5</v>
          </cell>
        </row>
        <row r="76">
          <cell r="B76">
            <v>28120201203</v>
          </cell>
          <cell r="C76" t="str">
            <v>GPS(TW) CHINTAMANUGUDA</v>
          </cell>
          <cell r="D76" t="str">
            <v>GTWAS KEDARIPURAM COL</v>
          </cell>
          <cell r="E76">
            <v>69</v>
          </cell>
          <cell r="F76" t="str">
            <v>GPS(TW) CHINTAMANUGUDA</v>
          </cell>
          <cell r="G76">
            <v>1</v>
          </cell>
          <cell r="H76">
            <v>4</v>
          </cell>
          <cell r="I76">
            <v>4</v>
          </cell>
          <cell r="J76">
            <v>4</v>
          </cell>
          <cell r="K76">
            <v>4</v>
          </cell>
          <cell r="L76">
            <v>4</v>
          </cell>
          <cell r="M76">
            <v>0</v>
          </cell>
          <cell r="N76">
            <v>0</v>
          </cell>
          <cell r="O76">
            <v>4</v>
          </cell>
          <cell r="P76">
            <v>4</v>
          </cell>
          <cell r="Q76">
            <v>4</v>
          </cell>
          <cell r="R76">
            <v>4</v>
          </cell>
          <cell r="S76">
            <v>2</v>
          </cell>
          <cell r="T76">
            <v>2</v>
          </cell>
          <cell r="U76">
            <v>4</v>
          </cell>
          <cell r="V76">
            <v>4</v>
          </cell>
        </row>
        <row r="77">
          <cell r="B77">
            <v>28120203303</v>
          </cell>
          <cell r="C77" t="str">
            <v>GPS(TW) DERUGONDA</v>
          </cell>
          <cell r="D77" t="str">
            <v>GTWAS TADIKONDA</v>
          </cell>
          <cell r="E77">
            <v>70</v>
          </cell>
          <cell r="F77" t="str">
            <v>GPS(TW) DERUGONDA</v>
          </cell>
          <cell r="G77">
            <v>1</v>
          </cell>
          <cell r="H77">
            <v>3</v>
          </cell>
          <cell r="I77">
            <v>3</v>
          </cell>
          <cell r="J77">
            <v>3</v>
          </cell>
          <cell r="K77">
            <v>3</v>
          </cell>
          <cell r="L77">
            <v>3</v>
          </cell>
          <cell r="M77">
            <v>0</v>
          </cell>
          <cell r="N77">
            <v>0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1</v>
          </cell>
          <cell r="T77">
            <v>1</v>
          </cell>
          <cell r="U77">
            <v>3</v>
          </cell>
          <cell r="V77">
            <v>3</v>
          </cell>
        </row>
        <row r="78">
          <cell r="B78">
            <v>28120212103</v>
          </cell>
          <cell r="C78" t="str">
            <v>GPS(TW) DORAKIKKUVA</v>
          </cell>
          <cell r="D78" t="str">
            <v>GTWAS DUDDUKHALLU</v>
          </cell>
          <cell r="E78">
            <v>71</v>
          </cell>
          <cell r="F78" t="str">
            <v>GPS(TW) DORAKIKKUVA</v>
          </cell>
          <cell r="G78">
            <v>1</v>
          </cell>
          <cell r="H78">
            <v>9</v>
          </cell>
          <cell r="I78">
            <v>9</v>
          </cell>
          <cell r="J78">
            <v>9</v>
          </cell>
          <cell r="K78">
            <v>9</v>
          </cell>
          <cell r="L78">
            <v>9</v>
          </cell>
          <cell r="M78">
            <v>0</v>
          </cell>
          <cell r="N78">
            <v>0</v>
          </cell>
          <cell r="O78">
            <v>9</v>
          </cell>
          <cell r="P78">
            <v>9</v>
          </cell>
          <cell r="Q78">
            <v>9</v>
          </cell>
          <cell r="R78">
            <v>9</v>
          </cell>
          <cell r="S78">
            <v>0</v>
          </cell>
          <cell r="T78">
            <v>0</v>
          </cell>
          <cell r="U78">
            <v>9</v>
          </cell>
          <cell r="V78">
            <v>9</v>
          </cell>
        </row>
        <row r="79">
          <cell r="B79">
            <v>28120211401</v>
          </cell>
          <cell r="C79" t="str">
            <v>GPS(TW) GEDRAJOLA</v>
          </cell>
          <cell r="D79" t="str">
            <v>GTWAS DUDDUKHALLU</v>
          </cell>
          <cell r="E79">
            <v>72</v>
          </cell>
          <cell r="F79" t="str">
            <v>GPS(TW) GEDRAJOLA</v>
          </cell>
          <cell r="G79">
            <v>1</v>
          </cell>
          <cell r="H79">
            <v>22</v>
          </cell>
          <cell r="I79">
            <v>22</v>
          </cell>
          <cell r="J79">
            <v>21</v>
          </cell>
          <cell r="K79">
            <v>22</v>
          </cell>
          <cell r="L79">
            <v>21</v>
          </cell>
          <cell r="M79">
            <v>0</v>
          </cell>
          <cell r="N79">
            <v>0</v>
          </cell>
          <cell r="O79">
            <v>22</v>
          </cell>
          <cell r="P79">
            <v>8</v>
          </cell>
          <cell r="Q79">
            <v>22</v>
          </cell>
          <cell r="R79">
            <v>8</v>
          </cell>
          <cell r="S79">
            <v>6</v>
          </cell>
          <cell r="T79">
            <v>6</v>
          </cell>
          <cell r="U79">
            <v>14</v>
          </cell>
          <cell r="V79">
            <v>14</v>
          </cell>
        </row>
        <row r="80">
          <cell r="B80">
            <v>28120201101</v>
          </cell>
          <cell r="C80" t="str">
            <v>GPS(TW) GUNADA</v>
          </cell>
          <cell r="D80" t="str">
            <v>GTWAS KEDARIPURAM COL</v>
          </cell>
          <cell r="E80">
            <v>73</v>
          </cell>
          <cell r="F80" t="str">
            <v>GPS(TW) GUNADA</v>
          </cell>
          <cell r="G80">
            <v>1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0</v>
          </cell>
          <cell r="N80">
            <v>0</v>
          </cell>
          <cell r="O80">
            <v>5</v>
          </cell>
          <cell r="P80">
            <v>5</v>
          </cell>
          <cell r="Q80">
            <v>5</v>
          </cell>
          <cell r="R80">
            <v>5</v>
          </cell>
          <cell r="S80">
            <v>1</v>
          </cell>
          <cell r="T80">
            <v>1</v>
          </cell>
          <cell r="U80">
            <v>5</v>
          </cell>
          <cell r="V80">
            <v>5</v>
          </cell>
        </row>
        <row r="81">
          <cell r="B81">
            <v>28120200403</v>
          </cell>
          <cell r="C81" t="str">
            <v>GPS(TW) ITCHAPURAM</v>
          </cell>
          <cell r="D81" t="str">
            <v>GTWAS KEDARIPURAM COL</v>
          </cell>
          <cell r="E81">
            <v>74</v>
          </cell>
          <cell r="F81" t="str">
            <v>GPS(TW) ITCHAPURAM</v>
          </cell>
          <cell r="G81">
            <v>1</v>
          </cell>
          <cell r="H81">
            <v>4</v>
          </cell>
          <cell r="I81">
            <v>4</v>
          </cell>
          <cell r="J81">
            <v>4</v>
          </cell>
          <cell r="K81">
            <v>4</v>
          </cell>
          <cell r="L81">
            <v>4</v>
          </cell>
          <cell r="M81">
            <v>0</v>
          </cell>
          <cell r="N81">
            <v>0</v>
          </cell>
          <cell r="O81">
            <v>4</v>
          </cell>
          <cell r="P81">
            <v>4</v>
          </cell>
          <cell r="Q81">
            <v>4</v>
          </cell>
          <cell r="R81">
            <v>4</v>
          </cell>
          <cell r="S81">
            <v>1</v>
          </cell>
          <cell r="T81">
            <v>1</v>
          </cell>
          <cell r="U81">
            <v>3</v>
          </cell>
          <cell r="V81">
            <v>3</v>
          </cell>
        </row>
        <row r="82">
          <cell r="B82">
            <v>28120200401</v>
          </cell>
          <cell r="C82" t="str">
            <v>GPS(TW) JAPAI</v>
          </cell>
          <cell r="D82" t="str">
            <v>GTWAS KEDARIPURAM COL</v>
          </cell>
          <cell r="E82">
            <v>75</v>
          </cell>
          <cell r="F82" t="str">
            <v>GPS(TW) JAPAI</v>
          </cell>
          <cell r="G82">
            <v>1</v>
          </cell>
          <cell r="H82">
            <v>7</v>
          </cell>
          <cell r="I82">
            <v>7</v>
          </cell>
          <cell r="J82">
            <v>7</v>
          </cell>
          <cell r="K82">
            <v>7</v>
          </cell>
          <cell r="L82">
            <v>7</v>
          </cell>
          <cell r="M82">
            <v>0</v>
          </cell>
          <cell r="N82">
            <v>0</v>
          </cell>
          <cell r="O82">
            <v>7</v>
          </cell>
          <cell r="P82">
            <v>7</v>
          </cell>
          <cell r="Q82">
            <v>7</v>
          </cell>
          <cell r="R82">
            <v>7</v>
          </cell>
          <cell r="S82">
            <v>6</v>
          </cell>
          <cell r="T82">
            <v>6</v>
          </cell>
          <cell r="U82">
            <v>7</v>
          </cell>
          <cell r="V82">
            <v>7</v>
          </cell>
        </row>
        <row r="83">
          <cell r="B83">
            <v>28120201202</v>
          </cell>
          <cell r="C83" t="str">
            <v>GPS(TW) KEDARIPURAM COL</v>
          </cell>
          <cell r="D83" t="str">
            <v>GTWAS KEDARIPURAM COL</v>
          </cell>
          <cell r="E83">
            <v>76</v>
          </cell>
          <cell r="F83" t="str">
            <v>GPS(TW) KEDARIPURAM COL</v>
          </cell>
          <cell r="G83">
            <v>1</v>
          </cell>
          <cell r="H83">
            <v>13</v>
          </cell>
          <cell r="I83">
            <v>13</v>
          </cell>
          <cell r="J83">
            <v>13</v>
          </cell>
          <cell r="K83">
            <v>13</v>
          </cell>
          <cell r="L83">
            <v>13</v>
          </cell>
          <cell r="M83">
            <v>0</v>
          </cell>
          <cell r="N83">
            <v>0</v>
          </cell>
          <cell r="O83">
            <v>13</v>
          </cell>
          <cell r="P83">
            <v>13</v>
          </cell>
          <cell r="Q83">
            <v>13</v>
          </cell>
          <cell r="R83">
            <v>13</v>
          </cell>
          <cell r="S83">
            <v>5</v>
          </cell>
          <cell r="T83">
            <v>5</v>
          </cell>
          <cell r="U83">
            <v>13</v>
          </cell>
          <cell r="V83">
            <v>13</v>
          </cell>
        </row>
        <row r="84">
          <cell r="B84">
            <v>28120204702</v>
          </cell>
          <cell r="C84" t="str">
            <v>GPS(TW) KESARIGUDA</v>
          </cell>
          <cell r="D84" t="str">
            <v>GTWAS KEDARIPURAM COL</v>
          </cell>
          <cell r="E84">
            <v>77</v>
          </cell>
          <cell r="F84" t="str">
            <v>GPS(TW) KESARIGUDA</v>
          </cell>
          <cell r="G84">
            <v>1</v>
          </cell>
          <cell r="H84">
            <v>8</v>
          </cell>
          <cell r="I84">
            <v>8</v>
          </cell>
          <cell r="J84">
            <v>8</v>
          </cell>
          <cell r="K84">
            <v>8</v>
          </cell>
          <cell r="L84">
            <v>8</v>
          </cell>
          <cell r="M84">
            <v>0</v>
          </cell>
          <cell r="N84">
            <v>0</v>
          </cell>
          <cell r="O84">
            <v>8</v>
          </cell>
          <cell r="P84">
            <v>8</v>
          </cell>
          <cell r="Q84">
            <v>8</v>
          </cell>
          <cell r="R84">
            <v>8</v>
          </cell>
          <cell r="S84">
            <v>2</v>
          </cell>
          <cell r="T84">
            <v>2</v>
          </cell>
          <cell r="U84">
            <v>8</v>
          </cell>
          <cell r="V84">
            <v>8</v>
          </cell>
        </row>
        <row r="85">
          <cell r="B85">
            <v>28120207504</v>
          </cell>
          <cell r="C85" t="str">
            <v>GPS(TW) KOSAGUDA</v>
          </cell>
          <cell r="D85" t="str">
            <v>GTWAS BHADRAGIRI</v>
          </cell>
          <cell r="E85">
            <v>78</v>
          </cell>
          <cell r="F85" t="str">
            <v>GPS(TW) KOSAGUDA</v>
          </cell>
          <cell r="G85">
            <v>1</v>
          </cell>
          <cell r="H85">
            <v>7</v>
          </cell>
          <cell r="I85">
            <v>7</v>
          </cell>
          <cell r="J85">
            <v>7</v>
          </cell>
          <cell r="K85">
            <v>7</v>
          </cell>
          <cell r="L85">
            <v>7</v>
          </cell>
          <cell r="M85">
            <v>0</v>
          </cell>
          <cell r="N85">
            <v>0</v>
          </cell>
          <cell r="O85">
            <v>7</v>
          </cell>
          <cell r="P85">
            <v>7</v>
          </cell>
          <cell r="Q85">
            <v>7</v>
          </cell>
          <cell r="R85">
            <v>7</v>
          </cell>
          <cell r="S85">
            <v>2</v>
          </cell>
          <cell r="T85">
            <v>2</v>
          </cell>
          <cell r="U85">
            <v>7</v>
          </cell>
          <cell r="V85">
            <v>7</v>
          </cell>
        </row>
        <row r="86">
          <cell r="B86">
            <v>28120212107</v>
          </cell>
          <cell r="C86" t="str">
            <v>GPS(TW) KOTHAVALASA</v>
          </cell>
          <cell r="D86" t="str">
            <v>GTWAS DUDDUKHALLU</v>
          </cell>
          <cell r="E86">
            <v>79</v>
          </cell>
          <cell r="F86" t="str">
            <v>GPS(TW) KOTHAVALASA</v>
          </cell>
          <cell r="G86">
            <v>1</v>
          </cell>
          <cell r="H86">
            <v>22</v>
          </cell>
          <cell r="I86">
            <v>22</v>
          </cell>
          <cell r="J86">
            <v>22</v>
          </cell>
          <cell r="K86">
            <v>22</v>
          </cell>
          <cell r="L86">
            <v>22</v>
          </cell>
          <cell r="M86">
            <v>0</v>
          </cell>
          <cell r="N86">
            <v>0</v>
          </cell>
          <cell r="O86">
            <v>22</v>
          </cell>
          <cell r="P86">
            <v>22</v>
          </cell>
          <cell r="Q86">
            <v>22</v>
          </cell>
          <cell r="R86">
            <v>22</v>
          </cell>
          <cell r="S86">
            <v>8</v>
          </cell>
          <cell r="T86">
            <v>8</v>
          </cell>
          <cell r="U86">
            <v>22</v>
          </cell>
          <cell r="V86">
            <v>22</v>
          </cell>
        </row>
        <row r="87">
          <cell r="B87">
            <v>28120207901</v>
          </cell>
          <cell r="C87" t="str">
            <v>GPS(TW) KUDDA</v>
          </cell>
          <cell r="D87" t="str">
            <v>GTWAHSGIRLS REGIDI</v>
          </cell>
          <cell r="E87">
            <v>80</v>
          </cell>
          <cell r="F87" t="str">
            <v>GPS(TW) KUDDA</v>
          </cell>
          <cell r="G87">
            <v>1</v>
          </cell>
          <cell r="H87">
            <v>11</v>
          </cell>
          <cell r="I87">
            <v>11</v>
          </cell>
          <cell r="J87">
            <v>11</v>
          </cell>
          <cell r="K87">
            <v>11</v>
          </cell>
          <cell r="L87">
            <v>11</v>
          </cell>
          <cell r="M87">
            <v>0</v>
          </cell>
          <cell r="N87">
            <v>0</v>
          </cell>
          <cell r="O87">
            <v>11</v>
          </cell>
          <cell r="P87">
            <v>11</v>
          </cell>
          <cell r="Q87">
            <v>11</v>
          </cell>
          <cell r="R87">
            <v>11</v>
          </cell>
          <cell r="S87">
            <v>3</v>
          </cell>
          <cell r="T87">
            <v>3</v>
          </cell>
          <cell r="U87">
            <v>11</v>
          </cell>
          <cell r="V87">
            <v>11</v>
          </cell>
        </row>
        <row r="88">
          <cell r="B88">
            <v>28120210301</v>
          </cell>
          <cell r="C88" t="str">
            <v>GPS(TW) KUDDAPAVALASA</v>
          </cell>
          <cell r="D88" t="str">
            <v>GTWAS TIKKABAI</v>
          </cell>
          <cell r="E88">
            <v>81</v>
          </cell>
          <cell r="F88" t="str">
            <v>GPS(TW) KUDDAPAVALASA</v>
          </cell>
          <cell r="G88">
            <v>1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4</v>
          </cell>
          <cell r="M88">
            <v>0</v>
          </cell>
          <cell r="N88">
            <v>0</v>
          </cell>
          <cell r="O88">
            <v>4</v>
          </cell>
          <cell r="P88">
            <v>0</v>
          </cell>
          <cell r="Q88">
            <v>4</v>
          </cell>
          <cell r="R88">
            <v>0</v>
          </cell>
          <cell r="S88">
            <v>2</v>
          </cell>
          <cell r="T88">
            <v>2</v>
          </cell>
          <cell r="U88">
            <v>4</v>
          </cell>
          <cell r="V88">
            <v>4</v>
          </cell>
        </row>
        <row r="89">
          <cell r="B89">
            <v>28120201301</v>
          </cell>
          <cell r="C89" t="str">
            <v>GPS(TW) KUMBAYAGUDA</v>
          </cell>
          <cell r="D89" t="str">
            <v>GTWAS KEDARIPURAM COL</v>
          </cell>
          <cell r="E89">
            <v>82</v>
          </cell>
          <cell r="F89" t="str">
            <v>GPS(TW) KUMBAYAGUDA</v>
          </cell>
          <cell r="G89">
            <v>1</v>
          </cell>
          <cell r="H89">
            <v>6</v>
          </cell>
          <cell r="I89">
            <v>6</v>
          </cell>
          <cell r="J89">
            <v>6</v>
          </cell>
          <cell r="K89">
            <v>6</v>
          </cell>
          <cell r="L89">
            <v>6</v>
          </cell>
          <cell r="M89">
            <v>0</v>
          </cell>
          <cell r="N89">
            <v>0</v>
          </cell>
          <cell r="O89">
            <v>6</v>
          </cell>
          <cell r="P89">
            <v>6</v>
          </cell>
          <cell r="Q89">
            <v>6</v>
          </cell>
          <cell r="R89">
            <v>6</v>
          </cell>
          <cell r="S89">
            <v>4</v>
          </cell>
          <cell r="T89">
            <v>4</v>
          </cell>
          <cell r="U89">
            <v>6</v>
          </cell>
          <cell r="V89">
            <v>6</v>
          </cell>
        </row>
        <row r="90">
          <cell r="B90">
            <v>28120204201</v>
          </cell>
          <cell r="C90" t="str">
            <v>GPS(TW) LAPPITI</v>
          </cell>
          <cell r="D90" t="str">
            <v>GTWAS TADIKONDA</v>
          </cell>
          <cell r="E90">
            <v>83</v>
          </cell>
          <cell r="F90" t="str">
            <v>GPS(TW) LAPPITI</v>
          </cell>
          <cell r="G90">
            <v>1</v>
          </cell>
          <cell r="H90">
            <v>11</v>
          </cell>
          <cell r="I90">
            <v>11</v>
          </cell>
          <cell r="J90">
            <v>10</v>
          </cell>
          <cell r="K90">
            <v>11</v>
          </cell>
          <cell r="L90">
            <v>10</v>
          </cell>
          <cell r="M90">
            <v>0</v>
          </cell>
          <cell r="N90">
            <v>0</v>
          </cell>
          <cell r="O90">
            <v>11</v>
          </cell>
          <cell r="P90">
            <v>8</v>
          </cell>
          <cell r="Q90">
            <v>11</v>
          </cell>
          <cell r="R90">
            <v>7</v>
          </cell>
          <cell r="S90">
            <v>4</v>
          </cell>
          <cell r="T90">
            <v>3</v>
          </cell>
          <cell r="U90">
            <v>8</v>
          </cell>
          <cell r="V90">
            <v>8</v>
          </cell>
        </row>
        <row r="91">
          <cell r="B91">
            <v>28120212205</v>
          </cell>
          <cell r="C91" t="str">
            <v>GPS(TW) LOVA LAKSHMIPURAM</v>
          </cell>
          <cell r="D91" t="str">
            <v>GTWAS DORAJAMMU</v>
          </cell>
          <cell r="E91">
            <v>84</v>
          </cell>
          <cell r="F91" t="str">
            <v>GPS(TW) LOVA LAKSHMIPURAM</v>
          </cell>
          <cell r="G91">
            <v>1</v>
          </cell>
          <cell r="H91">
            <v>12</v>
          </cell>
          <cell r="I91">
            <v>12</v>
          </cell>
          <cell r="J91">
            <v>12</v>
          </cell>
          <cell r="K91">
            <v>12</v>
          </cell>
          <cell r="L91">
            <v>12</v>
          </cell>
          <cell r="M91">
            <v>0</v>
          </cell>
          <cell r="N91">
            <v>0</v>
          </cell>
          <cell r="O91">
            <v>12</v>
          </cell>
          <cell r="P91">
            <v>11</v>
          </cell>
          <cell r="Q91">
            <v>12</v>
          </cell>
          <cell r="R91">
            <v>12</v>
          </cell>
          <cell r="S91">
            <v>3</v>
          </cell>
          <cell r="T91">
            <v>3</v>
          </cell>
          <cell r="U91">
            <v>11</v>
          </cell>
          <cell r="V91">
            <v>11</v>
          </cell>
        </row>
        <row r="92">
          <cell r="B92">
            <v>28120212402</v>
          </cell>
          <cell r="C92" t="str">
            <v>GPS(TW) MALLUGUDA</v>
          </cell>
          <cell r="D92" t="str">
            <v>GTWAS TIKKABAI</v>
          </cell>
          <cell r="E92">
            <v>85</v>
          </cell>
          <cell r="F92" t="str">
            <v>GPS(TW) MALLUGUDA</v>
          </cell>
          <cell r="G92">
            <v>1</v>
          </cell>
          <cell r="H92">
            <v>9</v>
          </cell>
          <cell r="I92">
            <v>9</v>
          </cell>
          <cell r="J92">
            <v>4</v>
          </cell>
          <cell r="K92">
            <v>9</v>
          </cell>
          <cell r="L92">
            <v>4</v>
          </cell>
          <cell r="M92">
            <v>0</v>
          </cell>
          <cell r="N92">
            <v>0</v>
          </cell>
          <cell r="O92">
            <v>9</v>
          </cell>
          <cell r="P92">
            <v>4</v>
          </cell>
          <cell r="Q92">
            <v>9</v>
          </cell>
          <cell r="R92">
            <v>4</v>
          </cell>
          <cell r="S92">
            <v>4</v>
          </cell>
          <cell r="T92">
            <v>3</v>
          </cell>
          <cell r="U92">
            <v>4</v>
          </cell>
          <cell r="V92">
            <v>4</v>
          </cell>
        </row>
        <row r="93">
          <cell r="B93">
            <v>28120206401</v>
          </cell>
          <cell r="C93" t="str">
            <v>GPS(TW) MULAJAMMU</v>
          </cell>
          <cell r="D93" t="str">
            <v>GTWAS TADIKONDA</v>
          </cell>
          <cell r="E93">
            <v>86</v>
          </cell>
          <cell r="F93" t="str">
            <v>GPS(TW) MULAJAMMU</v>
          </cell>
          <cell r="G93">
            <v>1</v>
          </cell>
          <cell r="H93">
            <v>15</v>
          </cell>
          <cell r="I93">
            <v>15</v>
          </cell>
          <cell r="J93">
            <v>15</v>
          </cell>
          <cell r="K93">
            <v>15</v>
          </cell>
          <cell r="L93">
            <v>15</v>
          </cell>
          <cell r="M93">
            <v>0</v>
          </cell>
          <cell r="N93">
            <v>0</v>
          </cell>
          <cell r="O93">
            <v>15</v>
          </cell>
          <cell r="P93">
            <v>15</v>
          </cell>
          <cell r="Q93">
            <v>15</v>
          </cell>
          <cell r="R93">
            <v>15</v>
          </cell>
          <cell r="S93">
            <v>3</v>
          </cell>
          <cell r="T93">
            <v>3</v>
          </cell>
          <cell r="U93">
            <v>15</v>
          </cell>
          <cell r="V93">
            <v>15</v>
          </cell>
        </row>
        <row r="94">
          <cell r="B94">
            <v>28120201901</v>
          </cell>
          <cell r="C94" t="str">
            <v>GPS(TW) NIGARAM</v>
          </cell>
          <cell r="D94" t="str">
            <v>GTWAS KEDARIPURAM COL</v>
          </cell>
          <cell r="E94">
            <v>87</v>
          </cell>
          <cell r="F94" t="str">
            <v>GPS(TW) NIGARAM</v>
          </cell>
          <cell r="G94">
            <v>1</v>
          </cell>
          <cell r="H94">
            <v>11</v>
          </cell>
          <cell r="I94">
            <v>11</v>
          </cell>
          <cell r="J94">
            <v>11</v>
          </cell>
          <cell r="K94">
            <v>11</v>
          </cell>
          <cell r="L94">
            <v>11</v>
          </cell>
          <cell r="M94">
            <v>0</v>
          </cell>
          <cell r="N94">
            <v>0</v>
          </cell>
          <cell r="O94">
            <v>11</v>
          </cell>
          <cell r="P94">
            <v>11</v>
          </cell>
          <cell r="Q94">
            <v>11</v>
          </cell>
          <cell r="R94">
            <v>11</v>
          </cell>
          <cell r="S94">
            <v>10</v>
          </cell>
          <cell r="T94">
            <v>10</v>
          </cell>
          <cell r="U94">
            <v>11</v>
          </cell>
          <cell r="V94">
            <v>11</v>
          </cell>
        </row>
        <row r="95">
          <cell r="B95">
            <v>28120201302</v>
          </cell>
          <cell r="C95" t="str">
            <v>GPS(TW) NONDRUKONA</v>
          </cell>
          <cell r="D95" t="str">
            <v>GTWAS DUDDUKHALLU</v>
          </cell>
          <cell r="E95">
            <v>88</v>
          </cell>
          <cell r="F95" t="str">
            <v>GPS(TW) NONDRUKONA</v>
          </cell>
          <cell r="G95">
            <v>1</v>
          </cell>
          <cell r="H95">
            <v>28</v>
          </cell>
          <cell r="I95">
            <v>28</v>
          </cell>
          <cell r="J95">
            <v>27</v>
          </cell>
          <cell r="K95">
            <v>28</v>
          </cell>
          <cell r="L95">
            <v>28</v>
          </cell>
          <cell r="M95">
            <v>0</v>
          </cell>
          <cell r="N95">
            <v>0</v>
          </cell>
          <cell r="O95">
            <v>28</v>
          </cell>
          <cell r="P95">
            <v>9</v>
          </cell>
          <cell r="Q95">
            <v>28</v>
          </cell>
          <cell r="R95">
            <v>9</v>
          </cell>
          <cell r="S95">
            <v>11</v>
          </cell>
          <cell r="T95">
            <v>10</v>
          </cell>
          <cell r="U95">
            <v>23</v>
          </cell>
          <cell r="V95">
            <v>23</v>
          </cell>
        </row>
        <row r="96">
          <cell r="B96">
            <v>28120203301</v>
          </cell>
          <cell r="C96" t="str">
            <v>GPS(TW) PEDDAGUDA</v>
          </cell>
          <cell r="D96" t="str">
            <v>GTWAS KEDARIPURAM COL</v>
          </cell>
          <cell r="E96">
            <v>89</v>
          </cell>
          <cell r="F96" t="str">
            <v>GPS(TW) PEDDAGUDA</v>
          </cell>
          <cell r="G96">
            <v>1</v>
          </cell>
          <cell r="H96">
            <v>10</v>
          </cell>
          <cell r="I96">
            <v>10</v>
          </cell>
          <cell r="J96">
            <v>9</v>
          </cell>
          <cell r="K96">
            <v>10</v>
          </cell>
          <cell r="L96">
            <v>9</v>
          </cell>
          <cell r="M96">
            <v>0</v>
          </cell>
          <cell r="N96">
            <v>0</v>
          </cell>
          <cell r="O96">
            <v>10</v>
          </cell>
          <cell r="P96">
            <v>9</v>
          </cell>
          <cell r="Q96">
            <v>10</v>
          </cell>
          <cell r="R96">
            <v>9</v>
          </cell>
          <cell r="S96">
            <v>5</v>
          </cell>
          <cell r="T96">
            <v>4</v>
          </cell>
          <cell r="U96">
            <v>8</v>
          </cell>
          <cell r="V96">
            <v>9</v>
          </cell>
        </row>
        <row r="97">
          <cell r="B97">
            <v>28120207203</v>
          </cell>
          <cell r="C97" t="str">
            <v>GPS(TW) PILLIGUDA</v>
          </cell>
          <cell r="D97" t="str">
            <v>GTWAS BHADRAGIRI</v>
          </cell>
          <cell r="E97">
            <v>90</v>
          </cell>
          <cell r="F97" t="str">
            <v>GPS(TW) PILLIGUDA</v>
          </cell>
          <cell r="G97">
            <v>1</v>
          </cell>
          <cell r="H97">
            <v>10</v>
          </cell>
          <cell r="I97">
            <v>10</v>
          </cell>
          <cell r="J97">
            <v>10</v>
          </cell>
          <cell r="K97">
            <v>10</v>
          </cell>
          <cell r="L97">
            <v>10</v>
          </cell>
          <cell r="M97">
            <v>0</v>
          </cell>
          <cell r="N97">
            <v>0</v>
          </cell>
          <cell r="O97">
            <v>10</v>
          </cell>
          <cell r="P97">
            <v>10</v>
          </cell>
          <cell r="Q97">
            <v>10</v>
          </cell>
          <cell r="R97">
            <v>10</v>
          </cell>
          <cell r="S97">
            <v>9</v>
          </cell>
          <cell r="T97">
            <v>9</v>
          </cell>
          <cell r="U97">
            <v>10</v>
          </cell>
          <cell r="V97">
            <v>10</v>
          </cell>
        </row>
        <row r="98">
          <cell r="B98">
            <v>28120207702</v>
          </cell>
          <cell r="C98" t="str">
            <v>GPS(TW) PULIGUDA</v>
          </cell>
          <cell r="D98" t="str">
            <v>GTWAS KEDARIPURAM COL</v>
          </cell>
          <cell r="E98">
            <v>91</v>
          </cell>
          <cell r="F98" t="str">
            <v>GPS(TW) PULIGUDA</v>
          </cell>
          <cell r="G98">
            <v>1</v>
          </cell>
          <cell r="H98">
            <v>6</v>
          </cell>
          <cell r="I98">
            <v>6</v>
          </cell>
          <cell r="J98">
            <v>6</v>
          </cell>
          <cell r="K98">
            <v>6</v>
          </cell>
          <cell r="L98">
            <v>6</v>
          </cell>
          <cell r="M98">
            <v>0</v>
          </cell>
          <cell r="N98">
            <v>0</v>
          </cell>
          <cell r="O98">
            <v>6</v>
          </cell>
          <cell r="P98">
            <v>4</v>
          </cell>
          <cell r="Q98">
            <v>6</v>
          </cell>
          <cell r="R98">
            <v>6</v>
          </cell>
          <cell r="S98">
            <v>2</v>
          </cell>
          <cell r="T98">
            <v>2</v>
          </cell>
          <cell r="U98">
            <v>6</v>
          </cell>
          <cell r="V98">
            <v>6</v>
          </cell>
        </row>
        <row r="99">
          <cell r="B99">
            <v>28120207401</v>
          </cell>
          <cell r="C99" t="str">
            <v>GPS(TW) REGULAPADU</v>
          </cell>
          <cell r="D99" t="str">
            <v>GTWAS BHADRAGIRI</v>
          </cell>
          <cell r="E99">
            <v>92</v>
          </cell>
          <cell r="F99" t="str">
            <v>GPS(TW) REGULAPADU</v>
          </cell>
          <cell r="G99">
            <v>1</v>
          </cell>
          <cell r="H99">
            <v>3</v>
          </cell>
          <cell r="I99">
            <v>3</v>
          </cell>
          <cell r="J99">
            <v>3</v>
          </cell>
          <cell r="K99">
            <v>3</v>
          </cell>
          <cell r="L99">
            <v>3</v>
          </cell>
          <cell r="M99">
            <v>0</v>
          </cell>
          <cell r="N99">
            <v>0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1</v>
          </cell>
          <cell r="T99">
            <v>1</v>
          </cell>
          <cell r="U99">
            <v>3</v>
          </cell>
          <cell r="V99">
            <v>3</v>
          </cell>
        </row>
        <row r="100">
          <cell r="B100">
            <v>28120207302</v>
          </cell>
          <cell r="C100" t="str">
            <v>GPS(TW) S KALIGOTTU</v>
          </cell>
          <cell r="D100" t="str">
            <v>GTWAS BHADRAGIRI</v>
          </cell>
          <cell r="E100">
            <v>93</v>
          </cell>
          <cell r="F100" t="str">
            <v>GPS(TW) S KALIGOTTU</v>
          </cell>
          <cell r="G100">
            <v>1</v>
          </cell>
          <cell r="H100">
            <v>9</v>
          </cell>
          <cell r="I100">
            <v>9</v>
          </cell>
          <cell r="J100">
            <v>9</v>
          </cell>
          <cell r="K100">
            <v>9</v>
          </cell>
          <cell r="L100">
            <v>9</v>
          </cell>
          <cell r="M100">
            <v>0</v>
          </cell>
          <cell r="N100">
            <v>0</v>
          </cell>
          <cell r="O100">
            <v>9</v>
          </cell>
          <cell r="P100">
            <v>9</v>
          </cell>
          <cell r="Q100">
            <v>9</v>
          </cell>
          <cell r="R100">
            <v>9</v>
          </cell>
          <cell r="S100">
            <v>7</v>
          </cell>
          <cell r="T100">
            <v>7</v>
          </cell>
          <cell r="U100">
            <v>9</v>
          </cell>
          <cell r="V100">
            <v>9</v>
          </cell>
        </row>
        <row r="101">
          <cell r="B101">
            <v>28120201201</v>
          </cell>
          <cell r="C101" t="str">
            <v>GPS(TW) SEEMALAGUDA</v>
          </cell>
          <cell r="D101" t="str">
            <v>GTWAS KEDARIPURAM COL</v>
          </cell>
          <cell r="E101">
            <v>94</v>
          </cell>
          <cell r="F101" t="str">
            <v>GPS(TW) SEEMALAGUDA</v>
          </cell>
          <cell r="G101">
            <v>1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0</v>
          </cell>
          <cell r="N101">
            <v>0</v>
          </cell>
          <cell r="O101">
            <v>5</v>
          </cell>
          <cell r="P101">
            <v>5</v>
          </cell>
          <cell r="Q101">
            <v>5</v>
          </cell>
          <cell r="R101">
            <v>5</v>
          </cell>
          <cell r="S101">
            <v>4</v>
          </cell>
          <cell r="T101">
            <v>4</v>
          </cell>
          <cell r="U101">
            <v>5</v>
          </cell>
          <cell r="V101">
            <v>5</v>
          </cell>
        </row>
        <row r="102">
          <cell r="B102">
            <v>28120203302</v>
          </cell>
          <cell r="C102" t="str">
            <v>GPS(TW) SIKALABHAI</v>
          </cell>
          <cell r="D102" t="str">
            <v>GTWAS KEDARIPURAM COL</v>
          </cell>
          <cell r="E102">
            <v>95</v>
          </cell>
          <cell r="F102" t="str">
            <v>GPS(TW) SIKALABHAI</v>
          </cell>
          <cell r="G102">
            <v>1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0</v>
          </cell>
          <cell r="N102">
            <v>0</v>
          </cell>
          <cell r="O102">
            <v>5</v>
          </cell>
          <cell r="P102">
            <v>5</v>
          </cell>
          <cell r="Q102">
            <v>5</v>
          </cell>
          <cell r="R102">
            <v>5</v>
          </cell>
          <cell r="S102">
            <v>2</v>
          </cell>
          <cell r="T102">
            <v>2</v>
          </cell>
          <cell r="U102">
            <v>5</v>
          </cell>
          <cell r="V102">
            <v>5</v>
          </cell>
        </row>
        <row r="103">
          <cell r="B103">
            <v>28120202601</v>
          </cell>
          <cell r="C103" t="str">
            <v>GPS(TW) SIKHARAPAI</v>
          </cell>
          <cell r="D103" t="str">
            <v>GTWAS TADIKONDA</v>
          </cell>
          <cell r="E103">
            <v>96</v>
          </cell>
          <cell r="F103" t="str">
            <v>GPS(TW) SIKHARAPAI</v>
          </cell>
          <cell r="G103">
            <v>1</v>
          </cell>
          <cell r="H103">
            <v>6</v>
          </cell>
          <cell r="I103">
            <v>6</v>
          </cell>
          <cell r="J103">
            <v>6</v>
          </cell>
          <cell r="K103">
            <v>6</v>
          </cell>
          <cell r="L103">
            <v>6</v>
          </cell>
          <cell r="M103">
            <v>0</v>
          </cell>
          <cell r="N103">
            <v>0</v>
          </cell>
          <cell r="O103">
            <v>6</v>
          </cell>
          <cell r="P103">
            <v>6</v>
          </cell>
          <cell r="Q103">
            <v>6</v>
          </cell>
          <cell r="R103">
            <v>6</v>
          </cell>
          <cell r="S103">
            <v>1</v>
          </cell>
          <cell r="T103">
            <v>1</v>
          </cell>
          <cell r="U103">
            <v>6</v>
          </cell>
          <cell r="V103">
            <v>6</v>
          </cell>
        </row>
        <row r="104">
          <cell r="B104">
            <v>28120207103</v>
          </cell>
          <cell r="C104" t="str">
            <v>GPS(TW) THAMBAMGUDA</v>
          </cell>
          <cell r="D104" t="str">
            <v>GTWAS TADIKONDA</v>
          </cell>
          <cell r="E104">
            <v>97</v>
          </cell>
          <cell r="F104" t="str">
            <v>GPS(TW) THAMBAMGUDA</v>
          </cell>
          <cell r="G104">
            <v>1</v>
          </cell>
          <cell r="H104">
            <v>7</v>
          </cell>
          <cell r="I104">
            <v>7</v>
          </cell>
          <cell r="J104">
            <v>7</v>
          </cell>
          <cell r="K104">
            <v>7</v>
          </cell>
          <cell r="L104">
            <v>7</v>
          </cell>
          <cell r="M104">
            <v>0</v>
          </cell>
          <cell r="N104">
            <v>0</v>
          </cell>
          <cell r="O104">
            <v>7</v>
          </cell>
          <cell r="P104">
            <v>6</v>
          </cell>
          <cell r="Q104">
            <v>7</v>
          </cell>
          <cell r="R104">
            <v>6</v>
          </cell>
          <cell r="S104">
            <v>4</v>
          </cell>
          <cell r="T104">
            <v>4</v>
          </cell>
          <cell r="U104">
            <v>7</v>
          </cell>
          <cell r="V104">
            <v>7</v>
          </cell>
        </row>
        <row r="105">
          <cell r="B105">
            <v>28120200402</v>
          </cell>
          <cell r="C105" t="str">
            <v>GPS(TW) TIKKABAI</v>
          </cell>
          <cell r="D105" t="str">
            <v>GTWAS KEDARIPURAM COL</v>
          </cell>
          <cell r="E105">
            <v>98</v>
          </cell>
          <cell r="F105" t="str">
            <v>GPS(TW) TIKKABAI</v>
          </cell>
          <cell r="G105">
            <v>1</v>
          </cell>
          <cell r="H105">
            <v>8</v>
          </cell>
          <cell r="I105">
            <v>8</v>
          </cell>
          <cell r="J105">
            <v>8</v>
          </cell>
          <cell r="K105">
            <v>8</v>
          </cell>
          <cell r="L105">
            <v>8</v>
          </cell>
          <cell r="M105">
            <v>0</v>
          </cell>
          <cell r="N105">
            <v>0</v>
          </cell>
          <cell r="O105">
            <v>8</v>
          </cell>
          <cell r="P105">
            <v>8</v>
          </cell>
          <cell r="Q105">
            <v>8</v>
          </cell>
          <cell r="R105">
            <v>8</v>
          </cell>
          <cell r="S105">
            <v>4</v>
          </cell>
          <cell r="T105">
            <v>4</v>
          </cell>
          <cell r="U105">
            <v>8</v>
          </cell>
          <cell r="V105">
            <v>8</v>
          </cell>
        </row>
        <row r="106">
          <cell r="B106">
            <v>28120211301</v>
          </cell>
          <cell r="C106" t="str">
            <v>GPS(TW) VANAKABADI</v>
          </cell>
          <cell r="D106" t="str">
            <v>GTWAS DUDDUKHALLU</v>
          </cell>
          <cell r="E106">
            <v>99</v>
          </cell>
          <cell r="F106" t="str">
            <v>GPS(TW) VANAKABADI</v>
          </cell>
          <cell r="G106">
            <v>1</v>
          </cell>
          <cell r="H106">
            <v>44</v>
          </cell>
          <cell r="I106">
            <v>44</v>
          </cell>
          <cell r="J106">
            <v>42</v>
          </cell>
          <cell r="K106">
            <v>44</v>
          </cell>
          <cell r="L106">
            <v>42</v>
          </cell>
          <cell r="M106">
            <v>0</v>
          </cell>
          <cell r="N106">
            <v>0</v>
          </cell>
          <cell r="O106">
            <v>44</v>
          </cell>
          <cell r="P106">
            <v>39</v>
          </cell>
          <cell r="Q106">
            <v>44</v>
          </cell>
          <cell r="R106">
            <v>39</v>
          </cell>
          <cell r="S106">
            <v>11</v>
          </cell>
          <cell r="T106">
            <v>11</v>
          </cell>
          <cell r="U106">
            <v>42</v>
          </cell>
          <cell r="V106">
            <v>42</v>
          </cell>
        </row>
        <row r="107">
          <cell r="B107">
            <v>28120209401</v>
          </cell>
          <cell r="C107" t="str">
            <v>GPSTW BABBIDI</v>
          </cell>
          <cell r="D107" t="str">
            <v>GTWAS DUDDUKHALLU</v>
          </cell>
          <cell r="E107">
            <v>100</v>
          </cell>
          <cell r="F107" t="str">
            <v>GPSTW BABBIDI</v>
          </cell>
          <cell r="G107">
            <v>1</v>
          </cell>
          <cell r="H107">
            <v>20</v>
          </cell>
          <cell r="I107">
            <v>20</v>
          </cell>
          <cell r="J107">
            <v>20</v>
          </cell>
          <cell r="K107">
            <v>20</v>
          </cell>
          <cell r="L107">
            <v>20</v>
          </cell>
          <cell r="M107">
            <v>0</v>
          </cell>
          <cell r="N107">
            <v>0</v>
          </cell>
          <cell r="O107">
            <v>20</v>
          </cell>
          <cell r="P107">
            <v>20</v>
          </cell>
          <cell r="Q107">
            <v>20</v>
          </cell>
          <cell r="R107">
            <v>20</v>
          </cell>
          <cell r="S107">
            <v>11</v>
          </cell>
          <cell r="T107">
            <v>11</v>
          </cell>
          <cell r="U107">
            <v>19</v>
          </cell>
          <cell r="V107">
            <v>19</v>
          </cell>
        </row>
        <row r="108">
          <cell r="B108">
            <v>28120210804</v>
          </cell>
          <cell r="C108" t="str">
            <v>GTWAHS(GIRLS)  REGIDI</v>
          </cell>
          <cell r="D108" t="str">
            <v>GTWAHSGIRLS REGIDI</v>
          </cell>
          <cell r="E108">
            <v>101</v>
          </cell>
          <cell r="F108" t="str">
            <v>GTWAHS(GIRLS) REGIDI</v>
          </cell>
          <cell r="G108">
            <v>1</v>
          </cell>
          <cell r="H108">
            <v>537</v>
          </cell>
          <cell r="I108">
            <v>105</v>
          </cell>
          <cell r="J108">
            <v>100</v>
          </cell>
          <cell r="K108">
            <v>537</v>
          </cell>
          <cell r="L108">
            <v>529</v>
          </cell>
          <cell r="M108">
            <v>435</v>
          </cell>
          <cell r="N108">
            <v>434</v>
          </cell>
          <cell r="O108">
            <v>537</v>
          </cell>
          <cell r="P108">
            <v>507</v>
          </cell>
          <cell r="Q108">
            <v>537</v>
          </cell>
          <cell r="R108">
            <v>510</v>
          </cell>
          <cell r="S108">
            <v>105</v>
          </cell>
          <cell r="T108">
            <v>105</v>
          </cell>
          <cell r="U108">
            <v>98</v>
          </cell>
          <cell r="V108">
            <v>530</v>
          </cell>
        </row>
        <row r="109">
          <cell r="B109">
            <v>28120205202</v>
          </cell>
          <cell r="C109" t="str">
            <v>GTWAS  BEERUPADU</v>
          </cell>
          <cell r="D109" t="str">
            <v>GTWAS DORAJAMMU</v>
          </cell>
          <cell r="E109">
            <v>102</v>
          </cell>
          <cell r="F109" t="str">
            <v>GTWAS BEERUPADU</v>
          </cell>
          <cell r="G109">
            <v>1</v>
          </cell>
          <cell r="H109">
            <v>45</v>
          </cell>
          <cell r="I109">
            <v>45</v>
          </cell>
          <cell r="J109">
            <v>3</v>
          </cell>
          <cell r="K109">
            <v>45</v>
          </cell>
          <cell r="L109">
            <v>30</v>
          </cell>
          <cell r="M109">
            <v>32</v>
          </cell>
          <cell r="N109">
            <v>2</v>
          </cell>
          <cell r="O109">
            <v>45</v>
          </cell>
          <cell r="P109">
            <v>0</v>
          </cell>
          <cell r="Q109">
            <v>45</v>
          </cell>
          <cell r="R109">
            <v>0</v>
          </cell>
          <cell r="S109">
            <v>5</v>
          </cell>
          <cell r="T109">
            <v>2</v>
          </cell>
          <cell r="U109">
            <v>6</v>
          </cell>
          <cell r="V109">
            <v>22</v>
          </cell>
        </row>
        <row r="110">
          <cell r="B110">
            <v>28120212206</v>
          </cell>
          <cell r="C110" t="str">
            <v>GTWAS  DORAJAMMU</v>
          </cell>
          <cell r="D110" t="str">
            <v>GTWAS DORAJAMMU</v>
          </cell>
          <cell r="E110">
            <v>103</v>
          </cell>
          <cell r="F110" t="str">
            <v>GTWAS DORAJAMMU</v>
          </cell>
          <cell r="G110">
            <v>1</v>
          </cell>
          <cell r="H110">
            <v>223</v>
          </cell>
          <cell r="I110">
            <v>222</v>
          </cell>
          <cell r="J110">
            <v>204</v>
          </cell>
          <cell r="K110">
            <v>223</v>
          </cell>
          <cell r="L110">
            <v>210</v>
          </cell>
          <cell r="M110">
            <v>167</v>
          </cell>
          <cell r="N110">
            <v>160</v>
          </cell>
          <cell r="O110">
            <v>223</v>
          </cell>
          <cell r="P110">
            <v>182</v>
          </cell>
          <cell r="Q110">
            <v>223</v>
          </cell>
          <cell r="R110">
            <v>195</v>
          </cell>
          <cell r="S110">
            <v>45</v>
          </cell>
          <cell r="T110">
            <v>39</v>
          </cell>
          <cell r="U110">
            <v>49</v>
          </cell>
          <cell r="V110">
            <v>206</v>
          </cell>
        </row>
        <row r="111">
          <cell r="B111">
            <v>28120210003</v>
          </cell>
          <cell r="C111" t="str">
            <v>GTWAS  GORADA</v>
          </cell>
          <cell r="D111" t="str">
            <v>GTWAHSGIRLS REGIDI</v>
          </cell>
          <cell r="E111">
            <v>104</v>
          </cell>
          <cell r="F111" t="str">
            <v>GTWAS GORADA</v>
          </cell>
          <cell r="G111">
            <v>1</v>
          </cell>
          <cell r="H111">
            <v>78</v>
          </cell>
          <cell r="I111">
            <v>78</v>
          </cell>
          <cell r="J111">
            <v>76</v>
          </cell>
          <cell r="K111">
            <v>78</v>
          </cell>
          <cell r="L111">
            <v>75</v>
          </cell>
          <cell r="M111">
            <v>59</v>
          </cell>
          <cell r="N111">
            <v>58</v>
          </cell>
          <cell r="O111">
            <v>78</v>
          </cell>
          <cell r="P111">
            <v>35</v>
          </cell>
          <cell r="Q111">
            <v>78</v>
          </cell>
          <cell r="R111">
            <v>35</v>
          </cell>
          <cell r="S111">
            <v>18</v>
          </cell>
          <cell r="T111">
            <v>17</v>
          </cell>
          <cell r="U111">
            <v>16</v>
          </cell>
          <cell r="V111">
            <v>69</v>
          </cell>
        </row>
        <row r="112">
          <cell r="B112">
            <v>28120201205</v>
          </cell>
          <cell r="C112" t="str">
            <v>GTWAS  KEDARIPURAM COL</v>
          </cell>
          <cell r="D112" t="str">
            <v>GTWAS KEDARIPURAM COL</v>
          </cell>
          <cell r="E112">
            <v>105</v>
          </cell>
          <cell r="F112" t="str">
            <v>GTWAS KEDARIPURAM COL</v>
          </cell>
          <cell r="G112">
            <v>1</v>
          </cell>
          <cell r="H112">
            <v>312</v>
          </cell>
          <cell r="I112">
            <v>65</v>
          </cell>
          <cell r="J112">
            <v>62</v>
          </cell>
          <cell r="K112">
            <v>312</v>
          </cell>
          <cell r="L112">
            <v>296</v>
          </cell>
          <cell r="M112">
            <v>249</v>
          </cell>
          <cell r="N112">
            <v>237</v>
          </cell>
          <cell r="O112">
            <v>312</v>
          </cell>
          <cell r="P112">
            <v>290</v>
          </cell>
          <cell r="Q112">
            <v>312</v>
          </cell>
          <cell r="R112">
            <v>295</v>
          </cell>
          <cell r="S112">
            <v>59</v>
          </cell>
          <cell r="T112">
            <v>58</v>
          </cell>
          <cell r="U112">
            <v>59</v>
          </cell>
          <cell r="V112">
            <v>296</v>
          </cell>
        </row>
        <row r="113">
          <cell r="B113">
            <v>28120201603</v>
          </cell>
          <cell r="C113" t="str">
            <v>GTWAS  KOSANGIBHADRA</v>
          </cell>
          <cell r="D113" t="str">
            <v>GTWAS KEDARIPURAM COL</v>
          </cell>
          <cell r="E113">
            <v>106</v>
          </cell>
          <cell r="F113" t="str">
            <v>GTWAS KOSANGIBHADRA</v>
          </cell>
          <cell r="G113">
            <v>1</v>
          </cell>
          <cell r="H113">
            <v>73</v>
          </cell>
          <cell r="I113">
            <v>72</v>
          </cell>
          <cell r="J113">
            <v>66</v>
          </cell>
          <cell r="K113">
            <v>73</v>
          </cell>
          <cell r="L113">
            <v>67</v>
          </cell>
          <cell r="M113">
            <v>51</v>
          </cell>
          <cell r="N113">
            <v>46</v>
          </cell>
          <cell r="O113">
            <v>73</v>
          </cell>
          <cell r="P113">
            <v>61</v>
          </cell>
          <cell r="Q113">
            <v>73</v>
          </cell>
          <cell r="R113">
            <v>59</v>
          </cell>
          <cell r="S113">
            <v>19</v>
          </cell>
          <cell r="T113">
            <v>18</v>
          </cell>
          <cell r="U113">
            <v>20</v>
          </cell>
          <cell r="V113">
            <v>61</v>
          </cell>
        </row>
        <row r="114">
          <cell r="B114">
            <v>28120201803</v>
          </cell>
          <cell r="C114" t="str">
            <v>GTWAS  KOTHAGUDA</v>
          </cell>
          <cell r="D114" t="str">
            <v>GTWAS KOTHAGUDA</v>
          </cell>
          <cell r="E114">
            <v>107</v>
          </cell>
          <cell r="F114" t="str">
            <v>GTWAS KOTHAGUDA</v>
          </cell>
          <cell r="G114">
            <v>1</v>
          </cell>
          <cell r="H114">
            <v>426</v>
          </cell>
          <cell r="I114">
            <v>426</v>
          </cell>
          <cell r="J114">
            <v>385</v>
          </cell>
          <cell r="K114">
            <v>426</v>
          </cell>
          <cell r="L114">
            <v>394</v>
          </cell>
          <cell r="M114">
            <v>321</v>
          </cell>
          <cell r="N114">
            <v>302</v>
          </cell>
          <cell r="O114">
            <v>426</v>
          </cell>
          <cell r="P114">
            <v>317</v>
          </cell>
          <cell r="Q114">
            <v>426</v>
          </cell>
          <cell r="R114">
            <v>345</v>
          </cell>
          <cell r="S114">
            <v>68</v>
          </cell>
          <cell r="T114">
            <v>59</v>
          </cell>
          <cell r="U114">
            <v>85</v>
          </cell>
          <cell r="V114">
            <v>385</v>
          </cell>
        </row>
        <row r="115">
          <cell r="B115">
            <v>28120207615</v>
          </cell>
          <cell r="C115" t="str">
            <v>GTWAS BHADRAGIRI</v>
          </cell>
          <cell r="D115" t="str">
            <v>GTWAS BHADRAGIRI</v>
          </cell>
          <cell r="E115">
            <v>108</v>
          </cell>
          <cell r="F115" t="str">
            <v>GTWAS BHADRAGIRI</v>
          </cell>
          <cell r="G115">
            <v>1</v>
          </cell>
          <cell r="H115">
            <v>380</v>
          </cell>
          <cell r="I115">
            <v>99</v>
          </cell>
          <cell r="J115">
            <v>98</v>
          </cell>
          <cell r="K115">
            <v>380</v>
          </cell>
          <cell r="L115">
            <v>372</v>
          </cell>
          <cell r="M115">
            <v>286</v>
          </cell>
          <cell r="N115">
            <v>279</v>
          </cell>
          <cell r="O115">
            <v>380</v>
          </cell>
          <cell r="P115">
            <v>350</v>
          </cell>
          <cell r="Q115">
            <v>380</v>
          </cell>
          <cell r="R115">
            <v>357</v>
          </cell>
          <cell r="S115">
            <v>58</v>
          </cell>
          <cell r="T115">
            <v>55</v>
          </cell>
          <cell r="U115">
            <v>92</v>
          </cell>
          <cell r="V115">
            <v>368</v>
          </cell>
        </row>
        <row r="116">
          <cell r="B116">
            <v>28120212104</v>
          </cell>
          <cell r="C116" t="str">
            <v>GTWAS DUDDUKHALLU</v>
          </cell>
          <cell r="D116" t="str">
            <v>GTWAS DUDDUKHALLU</v>
          </cell>
          <cell r="E116">
            <v>109</v>
          </cell>
          <cell r="F116" t="str">
            <v>GTWAS DUDDUKHALLU</v>
          </cell>
          <cell r="G116">
            <v>1</v>
          </cell>
          <cell r="H116">
            <v>196</v>
          </cell>
          <cell r="I116">
            <v>196</v>
          </cell>
          <cell r="J116">
            <v>168</v>
          </cell>
          <cell r="K116">
            <v>196</v>
          </cell>
          <cell r="L116">
            <v>163</v>
          </cell>
          <cell r="M116">
            <v>145</v>
          </cell>
          <cell r="N116">
            <v>132</v>
          </cell>
          <cell r="O116">
            <v>196</v>
          </cell>
          <cell r="P116">
            <v>130</v>
          </cell>
          <cell r="Q116">
            <v>196</v>
          </cell>
          <cell r="R116">
            <v>154</v>
          </cell>
          <cell r="S116">
            <v>38</v>
          </cell>
          <cell r="T116">
            <v>34</v>
          </cell>
          <cell r="U116">
            <v>39</v>
          </cell>
          <cell r="V116">
            <v>168</v>
          </cell>
        </row>
        <row r="117">
          <cell r="B117">
            <v>28120202803</v>
          </cell>
          <cell r="C117" t="str">
            <v>GTWAS TADIKONDA</v>
          </cell>
          <cell r="D117" t="str">
            <v>GTWAS TADIKONDA</v>
          </cell>
          <cell r="E117">
            <v>110</v>
          </cell>
          <cell r="F117" t="str">
            <v>GTWAS TADIKONDA</v>
          </cell>
          <cell r="G117">
            <v>1</v>
          </cell>
          <cell r="H117">
            <v>268</v>
          </cell>
          <cell r="I117">
            <v>268</v>
          </cell>
          <cell r="J117">
            <v>231</v>
          </cell>
          <cell r="K117">
            <v>268</v>
          </cell>
          <cell r="L117">
            <v>233</v>
          </cell>
          <cell r="M117">
            <v>217</v>
          </cell>
          <cell r="N117">
            <v>188</v>
          </cell>
          <cell r="O117">
            <v>268</v>
          </cell>
          <cell r="P117">
            <v>164</v>
          </cell>
          <cell r="Q117">
            <v>268</v>
          </cell>
          <cell r="R117">
            <v>216</v>
          </cell>
          <cell r="S117">
            <v>46</v>
          </cell>
          <cell r="T117">
            <v>36</v>
          </cell>
          <cell r="U117">
            <v>47</v>
          </cell>
          <cell r="V117">
            <v>235</v>
          </cell>
        </row>
        <row r="118">
          <cell r="B118">
            <v>28120212403</v>
          </cell>
          <cell r="C118" t="str">
            <v>GTWAS TIKKABAI</v>
          </cell>
          <cell r="D118" t="str">
            <v>GTWAS TIKKABAI</v>
          </cell>
          <cell r="E118">
            <v>111</v>
          </cell>
          <cell r="F118" t="str">
            <v>GTWAS TIKKABAI</v>
          </cell>
          <cell r="G118">
            <v>1</v>
          </cell>
          <cell r="H118">
            <v>440</v>
          </cell>
          <cell r="I118">
            <v>437</v>
          </cell>
          <cell r="J118">
            <v>389</v>
          </cell>
          <cell r="K118">
            <v>440</v>
          </cell>
          <cell r="L118">
            <v>395</v>
          </cell>
          <cell r="M118">
            <v>344</v>
          </cell>
          <cell r="N118">
            <v>319</v>
          </cell>
          <cell r="O118">
            <v>440</v>
          </cell>
          <cell r="P118">
            <v>298</v>
          </cell>
          <cell r="Q118">
            <v>440</v>
          </cell>
          <cell r="R118">
            <v>363</v>
          </cell>
          <cell r="S118">
            <v>83</v>
          </cell>
          <cell r="T118">
            <v>75</v>
          </cell>
          <cell r="U118">
            <v>83</v>
          </cell>
          <cell r="V118">
            <v>404</v>
          </cell>
        </row>
        <row r="119">
          <cell r="B119">
            <v>28120210205</v>
          </cell>
          <cell r="C119" t="str">
            <v>GTWAS(GIRLS) P AMITI</v>
          </cell>
          <cell r="D119" t="str">
            <v>GTWAS TIKKABAI</v>
          </cell>
          <cell r="E119">
            <v>112</v>
          </cell>
          <cell r="F119" t="str">
            <v>GTWAS(GIRLS) P AMITI</v>
          </cell>
          <cell r="G119">
            <v>1</v>
          </cell>
          <cell r="H119">
            <v>432</v>
          </cell>
          <cell r="I119">
            <v>100</v>
          </cell>
          <cell r="J119">
            <v>88</v>
          </cell>
          <cell r="K119">
            <v>432</v>
          </cell>
          <cell r="L119">
            <v>406</v>
          </cell>
          <cell r="M119">
            <v>339</v>
          </cell>
          <cell r="N119">
            <v>323</v>
          </cell>
          <cell r="O119">
            <v>432</v>
          </cell>
          <cell r="P119">
            <v>355</v>
          </cell>
          <cell r="Q119">
            <v>432</v>
          </cell>
          <cell r="R119">
            <v>395</v>
          </cell>
          <cell r="S119">
            <v>88</v>
          </cell>
          <cell r="T119">
            <v>80</v>
          </cell>
          <cell r="U119">
            <v>82</v>
          </cell>
          <cell r="V119">
            <v>393</v>
          </cell>
        </row>
        <row r="120">
          <cell r="B120">
            <v>28120201204</v>
          </cell>
          <cell r="C120" t="str">
            <v>GUPS KEDARIPURAM</v>
          </cell>
          <cell r="D120" t="str">
            <v>GTWAS KEDARIPURAM COL</v>
          </cell>
          <cell r="E120">
            <v>113</v>
          </cell>
          <cell r="F120" t="str">
            <v>GUPS KEDARIPURAM</v>
          </cell>
          <cell r="G120">
            <v>1</v>
          </cell>
          <cell r="H120">
            <v>87</v>
          </cell>
          <cell r="I120">
            <v>85</v>
          </cell>
          <cell r="J120">
            <v>80</v>
          </cell>
          <cell r="K120">
            <v>87</v>
          </cell>
          <cell r="L120">
            <v>82</v>
          </cell>
          <cell r="M120">
            <v>12</v>
          </cell>
          <cell r="N120">
            <v>12</v>
          </cell>
          <cell r="O120">
            <v>87</v>
          </cell>
          <cell r="P120">
            <v>77</v>
          </cell>
          <cell r="Q120">
            <v>87</v>
          </cell>
          <cell r="R120">
            <v>77</v>
          </cell>
          <cell r="S120">
            <v>16</v>
          </cell>
          <cell r="T120">
            <v>13</v>
          </cell>
          <cell r="U120">
            <v>69</v>
          </cell>
          <cell r="V120">
            <v>81</v>
          </cell>
        </row>
        <row r="121">
          <cell r="B121">
            <v>28120207607</v>
          </cell>
          <cell r="C121" t="str">
            <v>KGBV G.L.PURAM</v>
          </cell>
          <cell r="D121" t="str">
            <v>ZPHS GLPURAM</v>
          </cell>
          <cell r="E121">
            <v>114</v>
          </cell>
          <cell r="F121" t="str">
            <v>KGBV G.L.PURAM</v>
          </cell>
          <cell r="G121">
            <v>1</v>
          </cell>
          <cell r="H121">
            <v>201</v>
          </cell>
          <cell r="I121">
            <v>0</v>
          </cell>
          <cell r="J121">
            <v>0</v>
          </cell>
          <cell r="K121">
            <v>201</v>
          </cell>
          <cell r="L121">
            <v>191</v>
          </cell>
          <cell r="M121">
            <v>201</v>
          </cell>
          <cell r="N121">
            <v>196</v>
          </cell>
          <cell r="O121">
            <v>201</v>
          </cell>
          <cell r="P121">
            <v>172</v>
          </cell>
          <cell r="Q121">
            <v>201</v>
          </cell>
          <cell r="R121">
            <v>173</v>
          </cell>
          <cell r="S121">
            <v>46</v>
          </cell>
          <cell r="T121">
            <v>42</v>
          </cell>
          <cell r="U121">
            <v>0</v>
          </cell>
          <cell r="V121">
            <v>192</v>
          </cell>
        </row>
        <row r="122">
          <cell r="B122">
            <v>28120200104</v>
          </cell>
          <cell r="C122" t="str">
            <v>MPPS  KAPPAKALLU</v>
          </cell>
          <cell r="D122" t="str">
            <v>GTWAS TADIKONDA</v>
          </cell>
          <cell r="E122">
            <v>115</v>
          </cell>
          <cell r="F122" t="str">
            <v>MPPS KAPPAKALLU</v>
          </cell>
          <cell r="G122">
            <v>1</v>
          </cell>
          <cell r="H122">
            <v>23</v>
          </cell>
          <cell r="I122">
            <v>23</v>
          </cell>
          <cell r="J122">
            <v>23</v>
          </cell>
          <cell r="K122">
            <v>23</v>
          </cell>
          <cell r="L122">
            <v>23</v>
          </cell>
          <cell r="M122">
            <v>0</v>
          </cell>
          <cell r="N122">
            <v>0</v>
          </cell>
          <cell r="O122">
            <v>23</v>
          </cell>
          <cell r="P122">
            <v>22</v>
          </cell>
          <cell r="Q122">
            <v>23</v>
          </cell>
          <cell r="R122">
            <v>22</v>
          </cell>
          <cell r="S122">
            <v>4</v>
          </cell>
          <cell r="T122">
            <v>4</v>
          </cell>
          <cell r="U122">
            <v>22</v>
          </cell>
          <cell r="V122">
            <v>22</v>
          </cell>
        </row>
        <row r="123">
          <cell r="B123">
            <v>28120203501</v>
          </cell>
          <cell r="C123" t="str">
            <v>MPPS ADDAMGUDA</v>
          </cell>
          <cell r="D123" t="str">
            <v>GTWAS BHADRAGIRI</v>
          </cell>
          <cell r="E123">
            <v>116</v>
          </cell>
          <cell r="F123" t="str">
            <v>MPPS ADDAMGUDA</v>
          </cell>
          <cell r="G123">
            <v>1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0</v>
          </cell>
          <cell r="N123">
            <v>0</v>
          </cell>
          <cell r="O123">
            <v>50</v>
          </cell>
          <cell r="P123">
            <v>43</v>
          </cell>
          <cell r="Q123">
            <v>50</v>
          </cell>
          <cell r="R123">
            <v>44</v>
          </cell>
          <cell r="S123">
            <v>9</v>
          </cell>
          <cell r="T123">
            <v>9</v>
          </cell>
          <cell r="U123">
            <v>47</v>
          </cell>
          <cell r="V123">
            <v>47</v>
          </cell>
        </row>
        <row r="124">
          <cell r="B124">
            <v>28120209602</v>
          </cell>
          <cell r="C124" t="str">
            <v>MPPS ATCHABA</v>
          </cell>
          <cell r="D124" t="str">
            <v>GTWAS DUDDUKHALLU</v>
          </cell>
          <cell r="E124">
            <v>117</v>
          </cell>
          <cell r="F124" t="str">
            <v>MPPS ATCHABA</v>
          </cell>
          <cell r="G124">
            <v>1</v>
          </cell>
          <cell r="H124">
            <v>16</v>
          </cell>
          <cell r="I124">
            <v>16</v>
          </cell>
          <cell r="J124">
            <v>13</v>
          </cell>
          <cell r="K124">
            <v>16</v>
          </cell>
          <cell r="L124">
            <v>13</v>
          </cell>
          <cell r="M124">
            <v>0</v>
          </cell>
          <cell r="N124">
            <v>0</v>
          </cell>
          <cell r="O124">
            <v>16</v>
          </cell>
          <cell r="P124">
            <v>13</v>
          </cell>
          <cell r="Q124">
            <v>16</v>
          </cell>
          <cell r="R124">
            <v>13</v>
          </cell>
          <cell r="S124">
            <v>4</v>
          </cell>
          <cell r="T124">
            <v>3</v>
          </cell>
          <cell r="U124">
            <v>13</v>
          </cell>
          <cell r="V124">
            <v>13</v>
          </cell>
        </row>
        <row r="125">
          <cell r="B125">
            <v>28120209801</v>
          </cell>
          <cell r="C125" t="str">
            <v>MPPS BAYYADA</v>
          </cell>
          <cell r="D125" t="str">
            <v>GTWAS DORAJAMMU</v>
          </cell>
          <cell r="E125">
            <v>118</v>
          </cell>
          <cell r="F125" t="str">
            <v>MPPS BAYYADA</v>
          </cell>
          <cell r="G125">
            <v>1</v>
          </cell>
          <cell r="H125">
            <v>29</v>
          </cell>
          <cell r="I125">
            <v>29</v>
          </cell>
          <cell r="J125">
            <v>22</v>
          </cell>
          <cell r="K125">
            <v>29</v>
          </cell>
          <cell r="L125">
            <v>22</v>
          </cell>
          <cell r="M125">
            <v>0</v>
          </cell>
          <cell r="N125">
            <v>0</v>
          </cell>
          <cell r="O125">
            <v>29</v>
          </cell>
          <cell r="P125">
            <v>0</v>
          </cell>
          <cell r="Q125">
            <v>29</v>
          </cell>
          <cell r="R125">
            <v>18</v>
          </cell>
          <cell r="S125">
            <v>10</v>
          </cell>
          <cell r="T125">
            <v>8</v>
          </cell>
          <cell r="U125">
            <v>18</v>
          </cell>
          <cell r="V125">
            <v>18</v>
          </cell>
        </row>
        <row r="126">
          <cell r="B126">
            <v>28120212201</v>
          </cell>
          <cell r="C126" t="str">
            <v>MPPS BELLIDI</v>
          </cell>
          <cell r="D126" t="str">
            <v>GTWAS DORAJAMMU</v>
          </cell>
          <cell r="E126">
            <v>119</v>
          </cell>
          <cell r="F126" t="str">
            <v>MPPS BELLIDI</v>
          </cell>
          <cell r="G126">
            <v>1</v>
          </cell>
          <cell r="H126">
            <v>29</v>
          </cell>
          <cell r="I126">
            <v>29</v>
          </cell>
          <cell r="J126">
            <v>29</v>
          </cell>
          <cell r="K126">
            <v>29</v>
          </cell>
          <cell r="L126">
            <v>29</v>
          </cell>
          <cell r="M126">
            <v>0</v>
          </cell>
          <cell r="N126">
            <v>0</v>
          </cell>
          <cell r="O126">
            <v>29</v>
          </cell>
          <cell r="P126">
            <v>29</v>
          </cell>
          <cell r="Q126">
            <v>29</v>
          </cell>
          <cell r="R126">
            <v>29</v>
          </cell>
          <cell r="S126">
            <v>5</v>
          </cell>
          <cell r="T126">
            <v>5</v>
          </cell>
          <cell r="U126">
            <v>29</v>
          </cell>
          <cell r="V126">
            <v>29</v>
          </cell>
        </row>
        <row r="127">
          <cell r="B127">
            <v>28120212302</v>
          </cell>
          <cell r="C127" t="str">
            <v>MPPS BUDDAMMAKHARJA</v>
          </cell>
          <cell r="D127" t="str">
            <v>GTWAS DORAJAMMU</v>
          </cell>
          <cell r="E127">
            <v>120</v>
          </cell>
          <cell r="F127" t="str">
            <v>MPPS BUDDAMMAKHARJA</v>
          </cell>
          <cell r="G127">
            <v>1</v>
          </cell>
          <cell r="H127">
            <v>21</v>
          </cell>
          <cell r="I127">
            <v>21</v>
          </cell>
          <cell r="J127">
            <v>12</v>
          </cell>
          <cell r="K127">
            <v>21</v>
          </cell>
          <cell r="L127">
            <v>12</v>
          </cell>
          <cell r="M127">
            <v>0</v>
          </cell>
          <cell r="N127">
            <v>0</v>
          </cell>
          <cell r="O127">
            <v>21</v>
          </cell>
          <cell r="P127">
            <v>12</v>
          </cell>
          <cell r="Q127">
            <v>21</v>
          </cell>
          <cell r="R127">
            <v>12</v>
          </cell>
          <cell r="S127">
            <v>3</v>
          </cell>
          <cell r="T127">
            <v>2</v>
          </cell>
          <cell r="U127">
            <v>17</v>
          </cell>
          <cell r="V127">
            <v>17</v>
          </cell>
        </row>
        <row r="128">
          <cell r="B128">
            <v>28120208103</v>
          </cell>
          <cell r="C128" t="str">
            <v>MPPS CHINAGEESADA</v>
          </cell>
          <cell r="D128" t="str">
            <v>GTWAS DUDDUKHALLU</v>
          </cell>
          <cell r="E128">
            <v>121</v>
          </cell>
          <cell r="F128" t="str">
            <v>MPPS CHINAGEESADA</v>
          </cell>
          <cell r="G128">
            <v>1</v>
          </cell>
          <cell r="H128">
            <v>15</v>
          </cell>
          <cell r="I128">
            <v>15</v>
          </cell>
          <cell r="J128">
            <v>15</v>
          </cell>
          <cell r="K128">
            <v>15</v>
          </cell>
          <cell r="L128">
            <v>15</v>
          </cell>
          <cell r="M128">
            <v>0</v>
          </cell>
          <cell r="N128">
            <v>0</v>
          </cell>
          <cell r="O128">
            <v>15</v>
          </cell>
          <cell r="P128">
            <v>15</v>
          </cell>
          <cell r="Q128">
            <v>15</v>
          </cell>
          <cell r="R128">
            <v>15</v>
          </cell>
          <cell r="S128">
            <v>3</v>
          </cell>
          <cell r="T128">
            <v>3</v>
          </cell>
          <cell r="U128">
            <v>15</v>
          </cell>
          <cell r="V128">
            <v>15</v>
          </cell>
        </row>
        <row r="129">
          <cell r="B129">
            <v>28120212301</v>
          </cell>
          <cell r="C129" t="str">
            <v>MPPS CHINTALAPADU</v>
          </cell>
          <cell r="D129" t="str">
            <v>GTWAS DORAJAMMU</v>
          </cell>
          <cell r="E129">
            <v>122</v>
          </cell>
          <cell r="F129" t="str">
            <v>MPPS CHINTALAPADU</v>
          </cell>
          <cell r="G129">
            <v>1</v>
          </cell>
          <cell r="H129">
            <v>28</v>
          </cell>
          <cell r="I129">
            <v>28</v>
          </cell>
          <cell r="J129">
            <v>28</v>
          </cell>
          <cell r="K129">
            <v>28</v>
          </cell>
          <cell r="L129">
            <v>25</v>
          </cell>
          <cell r="M129">
            <v>0</v>
          </cell>
          <cell r="N129">
            <v>0</v>
          </cell>
          <cell r="O129">
            <v>28</v>
          </cell>
          <cell r="P129">
            <v>1</v>
          </cell>
          <cell r="Q129">
            <v>28</v>
          </cell>
          <cell r="R129">
            <v>13</v>
          </cell>
          <cell r="S129">
            <v>6</v>
          </cell>
          <cell r="T129">
            <v>6</v>
          </cell>
          <cell r="U129">
            <v>28</v>
          </cell>
          <cell r="V129">
            <v>28</v>
          </cell>
        </row>
        <row r="130">
          <cell r="B130">
            <v>28120212202</v>
          </cell>
          <cell r="C130" t="str">
            <v>MPPS DADUPURAM</v>
          </cell>
          <cell r="D130" t="str">
            <v>GTWAS DORAJAMMU</v>
          </cell>
          <cell r="E130">
            <v>123</v>
          </cell>
          <cell r="F130" t="str">
            <v>MPPS DADUPURAM</v>
          </cell>
          <cell r="G130">
            <v>1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0</v>
          </cell>
          <cell r="N130">
            <v>0</v>
          </cell>
          <cell r="O130">
            <v>25</v>
          </cell>
          <cell r="P130">
            <v>23</v>
          </cell>
          <cell r="Q130">
            <v>25</v>
          </cell>
          <cell r="R130">
            <v>23</v>
          </cell>
          <cell r="S130">
            <v>7</v>
          </cell>
          <cell r="T130">
            <v>7</v>
          </cell>
          <cell r="U130">
            <v>24</v>
          </cell>
          <cell r="V130">
            <v>24</v>
          </cell>
        </row>
        <row r="131">
          <cell r="B131">
            <v>28120207202</v>
          </cell>
          <cell r="C131" t="str">
            <v>MPPS DEPPIGUDA</v>
          </cell>
          <cell r="D131" t="str">
            <v>GTWAS BHADRAGIRI</v>
          </cell>
          <cell r="E131">
            <v>124</v>
          </cell>
          <cell r="F131" t="str">
            <v>MPPS DEPPIGUDA</v>
          </cell>
          <cell r="G131">
            <v>1</v>
          </cell>
          <cell r="H131">
            <v>8</v>
          </cell>
          <cell r="I131">
            <v>8</v>
          </cell>
          <cell r="J131">
            <v>8</v>
          </cell>
          <cell r="K131">
            <v>8</v>
          </cell>
          <cell r="L131">
            <v>8</v>
          </cell>
          <cell r="M131">
            <v>0</v>
          </cell>
          <cell r="N131">
            <v>0</v>
          </cell>
          <cell r="O131">
            <v>8</v>
          </cell>
          <cell r="P131">
            <v>8</v>
          </cell>
          <cell r="Q131">
            <v>8</v>
          </cell>
          <cell r="R131">
            <v>8</v>
          </cell>
          <cell r="S131">
            <v>1</v>
          </cell>
          <cell r="T131">
            <v>1</v>
          </cell>
          <cell r="U131">
            <v>8</v>
          </cell>
          <cell r="V131">
            <v>8</v>
          </cell>
        </row>
        <row r="132">
          <cell r="B132">
            <v>28120211201</v>
          </cell>
          <cell r="C132" t="str">
            <v>MPPS DIGUVADERUVADA</v>
          </cell>
          <cell r="D132" t="str">
            <v>GTWAS DUDDUKHALLU</v>
          </cell>
          <cell r="E132">
            <v>125</v>
          </cell>
          <cell r="F132" t="str">
            <v>MPPS DIGUVADERUVADA</v>
          </cell>
          <cell r="G132">
            <v>1</v>
          </cell>
          <cell r="H132">
            <v>52</v>
          </cell>
          <cell r="I132">
            <v>52</v>
          </cell>
          <cell r="J132">
            <v>52</v>
          </cell>
          <cell r="K132">
            <v>52</v>
          </cell>
          <cell r="L132">
            <v>52</v>
          </cell>
          <cell r="M132">
            <v>0</v>
          </cell>
          <cell r="N132">
            <v>0</v>
          </cell>
          <cell r="O132">
            <v>52</v>
          </cell>
          <cell r="P132">
            <v>52</v>
          </cell>
          <cell r="Q132">
            <v>52</v>
          </cell>
          <cell r="R132">
            <v>52</v>
          </cell>
          <cell r="S132">
            <v>11</v>
          </cell>
          <cell r="T132">
            <v>11</v>
          </cell>
          <cell r="U132">
            <v>52</v>
          </cell>
          <cell r="V132">
            <v>52</v>
          </cell>
        </row>
        <row r="133">
          <cell r="B133">
            <v>28120210601</v>
          </cell>
          <cell r="C133" t="str">
            <v>MPPS DIGUVAMANDA</v>
          </cell>
          <cell r="D133" t="str">
            <v>GTWAS TIKKABAI</v>
          </cell>
          <cell r="E133">
            <v>126</v>
          </cell>
          <cell r="F133" t="str">
            <v>MPPS DIGUVAMANDA</v>
          </cell>
          <cell r="G133">
            <v>1</v>
          </cell>
          <cell r="H133">
            <v>49</v>
          </cell>
          <cell r="I133">
            <v>49</v>
          </cell>
          <cell r="J133">
            <v>46</v>
          </cell>
          <cell r="K133">
            <v>49</v>
          </cell>
          <cell r="L133">
            <v>46</v>
          </cell>
          <cell r="M133">
            <v>0</v>
          </cell>
          <cell r="N133">
            <v>0</v>
          </cell>
          <cell r="O133">
            <v>49</v>
          </cell>
          <cell r="P133">
            <v>40</v>
          </cell>
          <cell r="Q133">
            <v>49</v>
          </cell>
          <cell r="R133">
            <v>40</v>
          </cell>
          <cell r="S133">
            <v>11</v>
          </cell>
          <cell r="T133">
            <v>9</v>
          </cell>
          <cell r="U133">
            <v>46</v>
          </cell>
          <cell r="V133">
            <v>46</v>
          </cell>
        </row>
        <row r="134">
          <cell r="B134">
            <v>28120200801</v>
          </cell>
          <cell r="C134" t="str">
            <v>MPPS DOLUKONA</v>
          </cell>
          <cell r="D134" t="str">
            <v>GTWAS KEDARIPURAM COL</v>
          </cell>
          <cell r="E134">
            <v>127</v>
          </cell>
          <cell r="F134" t="str">
            <v>MPPS DOLUKONA</v>
          </cell>
          <cell r="G134">
            <v>1</v>
          </cell>
          <cell r="H134">
            <v>33</v>
          </cell>
          <cell r="I134">
            <v>33</v>
          </cell>
          <cell r="J134">
            <v>33</v>
          </cell>
          <cell r="K134">
            <v>33</v>
          </cell>
          <cell r="L134">
            <v>33</v>
          </cell>
          <cell r="M134">
            <v>0</v>
          </cell>
          <cell r="N134">
            <v>0</v>
          </cell>
          <cell r="O134">
            <v>33</v>
          </cell>
          <cell r="P134">
            <v>33</v>
          </cell>
          <cell r="Q134">
            <v>33</v>
          </cell>
          <cell r="R134">
            <v>33</v>
          </cell>
          <cell r="S134">
            <v>9</v>
          </cell>
          <cell r="T134">
            <v>9</v>
          </cell>
          <cell r="U134">
            <v>33</v>
          </cell>
          <cell r="V134">
            <v>33</v>
          </cell>
        </row>
        <row r="135">
          <cell r="B135">
            <v>28120212101</v>
          </cell>
          <cell r="C135" t="str">
            <v>MPPS DUDDUKHALLU</v>
          </cell>
          <cell r="D135" t="str">
            <v>GTWAS DUDDUKHALLU</v>
          </cell>
          <cell r="E135">
            <v>128</v>
          </cell>
          <cell r="F135" t="str">
            <v>MPPS DUDDUKHALLU</v>
          </cell>
          <cell r="G135">
            <v>1</v>
          </cell>
          <cell r="H135">
            <v>25</v>
          </cell>
          <cell r="I135">
            <v>25</v>
          </cell>
          <cell r="J135">
            <v>25</v>
          </cell>
          <cell r="K135">
            <v>25</v>
          </cell>
          <cell r="L135">
            <v>25</v>
          </cell>
          <cell r="M135">
            <v>0</v>
          </cell>
          <cell r="N135">
            <v>0</v>
          </cell>
          <cell r="O135">
            <v>25</v>
          </cell>
          <cell r="P135">
            <v>25</v>
          </cell>
          <cell r="Q135">
            <v>25</v>
          </cell>
          <cell r="R135">
            <v>25</v>
          </cell>
          <cell r="S135">
            <v>6</v>
          </cell>
          <cell r="T135">
            <v>6</v>
          </cell>
          <cell r="U135">
            <v>25</v>
          </cell>
          <cell r="V135">
            <v>25</v>
          </cell>
        </row>
        <row r="136">
          <cell r="B136">
            <v>28120207501</v>
          </cell>
          <cell r="C136" t="str">
            <v>MPPS ELWINPETA</v>
          </cell>
          <cell r="D136" t="str">
            <v>GTWAS BHADRAGIRI</v>
          </cell>
          <cell r="E136">
            <v>129</v>
          </cell>
          <cell r="F136" t="str">
            <v>MPPS ELWINPETA</v>
          </cell>
          <cell r="G136">
            <v>1</v>
          </cell>
          <cell r="H136">
            <v>25</v>
          </cell>
          <cell r="I136">
            <v>25</v>
          </cell>
          <cell r="J136">
            <v>23</v>
          </cell>
          <cell r="K136">
            <v>25</v>
          </cell>
          <cell r="L136">
            <v>22</v>
          </cell>
          <cell r="M136">
            <v>0</v>
          </cell>
          <cell r="N136">
            <v>0</v>
          </cell>
          <cell r="O136">
            <v>25</v>
          </cell>
          <cell r="P136">
            <v>16</v>
          </cell>
          <cell r="Q136">
            <v>25</v>
          </cell>
          <cell r="R136">
            <v>16</v>
          </cell>
          <cell r="S136">
            <v>3</v>
          </cell>
          <cell r="T136">
            <v>2</v>
          </cell>
          <cell r="U136">
            <v>23</v>
          </cell>
          <cell r="V136">
            <v>23</v>
          </cell>
        </row>
        <row r="137">
          <cell r="B137">
            <v>28120207502</v>
          </cell>
          <cell r="C137" t="str">
            <v>MPPS ELWINPETA PB COL</v>
          </cell>
          <cell r="D137" t="str">
            <v>GTWAS BHADRAGIRI</v>
          </cell>
          <cell r="E137">
            <v>130</v>
          </cell>
          <cell r="F137" t="str">
            <v>MPPS ELWINPETA PB COL</v>
          </cell>
          <cell r="G137">
            <v>1</v>
          </cell>
          <cell r="H137">
            <v>22</v>
          </cell>
          <cell r="I137">
            <v>22</v>
          </cell>
          <cell r="J137">
            <v>22</v>
          </cell>
          <cell r="K137">
            <v>22</v>
          </cell>
          <cell r="L137">
            <v>22</v>
          </cell>
          <cell r="M137">
            <v>0</v>
          </cell>
          <cell r="N137">
            <v>0</v>
          </cell>
          <cell r="O137">
            <v>22</v>
          </cell>
          <cell r="P137">
            <v>22</v>
          </cell>
          <cell r="Q137">
            <v>22</v>
          </cell>
          <cell r="R137">
            <v>22</v>
          </cell>
          <cell r="S137">
            <v>1</v>
          </cell>
          <cell r="T137">
            <v>1</v>
          </cell>
          <cell r="U137">
            <v>20</v>
          </cell>
          <cell r="V137">
            <v>20</v>
          </cell>
        </row>
        <row r="138">
          <cell r="B138">
            <v>28120207601</v>
          </cell>
          <cell r="C138" t="str">
            <v>MPPS GADDI COL GLPURAM</v>
          </cell>
          <cell r="D138" t="str">
            <v>ZPHS GLPURAM</v>
          </cell>
          <cell r="E138">
            <v>131</v>
          </cell>
          <cell r="F138" t="str">
            <v>MPPS GADDI COL GLPURAM</v>
          </cell>
          <cell r="G138">
            <v>1</v>
          </cell>
          <cell r="H138">
            <v>2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2</v>
          </cell>
          <cell r="Q138">
            <v>2</v>
          </cell>
          <cell r="R138">
            <v>2</v>
          </cell>
          <cell r="S138">
            <v>0</v>
          </cell>
          <cell r="T138">
            <v>0</v>
          </cell>
          <cell r="U138">
            <v>2</v>
          </cell>
          <cell r="V138">
            <v>2</v>
          </cell>
        </row>
        <row r="139">
          <cell r="B139">
            <v>28120210210</v>
          </cell>
          <cell r="C139" t="str">
            <v>MPPS GOPALAPURAM</v>
          </cell>
          <cell r="D139" t="str">
            <v>GTWAS TIKKABAI</v>
          </cell>
          <cell r="E139">
            <v>132</v>
          </cell>
          <cell r="F139" t="str">
            <v>MPPS GOPALAPURAM</v>
          </cell>
          <cell r="G139">
            <v>1</v>
          </cell>
          <cell r="H139">
            <v>25</v>
          </cell>
          <cell r="I139">
            <v>25</v>
          </cell>
          <cell r="J139">
            <v>25</v>
          </cell>
          <cell r="K139">
            <v>25</v>
          </cell>
          <cell r="L139">
            <v>25</v>
          </cell>
          <cell r="M139">
            <v>0</v>
          </cell>
          <cell r="N139">
            <v>0</v>
          </cell>
          <cell r="O139">
            <v>25</v>
          </cell>
          <cell r="P139">
            <v>23</v>
          </cell>
          <cell r="Q139">
            <v>25</v>
          </cell>
          <cell r="R139">
            <v>23</v>
          </cell>
          <cell r="S139">
            <v>2</v>
          </cell>
          <cell r="T139">
            <v>2</v>
          </cell>
          <cell r="U139">
            <v>23</v>
          </cell>
          <cell r="V139">
            <v>23</v>
          </cell>
        </row>
        <row r="140">
          <cell r="B140">
            <v>28120210001</v>
          </cell>
          <cell r="C140" t="str">
            <v>MPPS GORADA</v>
          </cell>
          <cell r="D140" t="str">
            <v>GTWAHSGIRLS REGIDI</v>
          </cell>
          <cell r="E140">
            <v>133</v>
          </cell>
          <cell r="F140" t="str">
            <v>MPPS GORADA</v>
          </cell>
          <cell r="G140">
            <v>1</v>
          </cell>
          <cell r="H140">
            <v>38</v>
          </cell>
          <cell r="I140">
            <v>38</v>
          </cell>
          <cell r="J140">
            <v>35</v>
          </cell>
          <cell r="K140">
            <v>38</v>
          </cell>
          <cell r="L140">
            <v>35</v>
          </cell>
          <cell r="M140">
            <v>0</v>
          </cell>
          <cell r="N140">
            <v>0</v>
          </cell>
          <cell r="O140">
            <v>38</v>
          </cell>
          <cell r="P140">
            <v>30</v>
          </cell>
          <cell r="Q140">
            <v>38</v>
          </cell>
          <cell r="R140">
            <v>33</v>
          </cell>
          <cell r="S140">
            <v>11</v>
          </cell>
          <cell r="T140">
            <v>9</v>
          </cell>
          <cell r="U140">
            <v>32</v>
          </cell>
          <cell r="V140">
            <v>32</v>
          </cell>
        </row>
        <row r="141">
          <cell r="B141">
            <v>28120202401</v>
          </cell>
          <cell r="C141" t="str">
            <v>MPPS GORATI</v>
          </cell>
          <cell r="D141" t="str">
            <v>GTWAS TADIKONDA</v>
          </cell>
          <cell r="E141">
            <v>134</v>
          </cell>
          <cell r="F141" t="str">
            <v>MPPS GORATI</v>
          </cell>
          <cell r="G141">
            <v>1</v>
          </cell>
          <cell r="H141">
            <v>33</v>
          </cell>
          <cell r="I141">
            <v>33</v>
          </cell>
          <cell r="J141">
            <v>32</v>
          </cell>
          <cell r="K141">
            <v>33</v>
          </cell>
          <cell r="L141">
            <v>32</v>
          </cell>
          <cell r="M141">
            <v>0</v>
          </cell>
          <cell r="N141">
            <v>0</v>
          </cell>
          <cell r="O141">
            <v>33</v>
          </cell>
          <cell r="P141">
            <v>32</v>
          </cell>
          <cell r="Q141">
            <v>33</v>
          </cell>
          <cell r="R141">
            <v>32</v>
          </cell>
          <cell r="S141">
            <v>5</v>
          </cell>
          <cell r="T141">
            <v>5</v>
          </cell>
          <cell r="U141">
            <v>32</v>
          </cell>
          <cell r="V141">
            <v>32</v>
          </cell>
        </row>
        <row r="142">
          <cell r="B142">
            <v>28120205401</v>
          </cell>
          <cell r="C142" t="str">
            <v>MPPS IJJAKAI</v>
          </cell>
          <cell r="D142" t="str">
            <v>GTWAS TIKKABAI</v>
          </cell>
          <cell r="E142">
            <v>135</v>
          </cell>
          <cell r="F142" t="str">
            <v>MPPS IJJAKAI</v>
          </cell>
          <cell r="G142">
            <v>1</v>
          </cell>
          <cell r="H142">
            <v>13</v>
          </cell>
          <cell r="I142">
            <v>13</v>
          </cell>
          <cell r="J142">
            <v>13</v>
          </cell>
          <cell r="K142">
            <v>13</v>
          </cell>
          <cell r="L142">
            <v>13</v>
          </cell>
          <cell r="M142">
            <v>0</v>
          </cell>
          <cell r="N142">
            <v>0</v>
          </cell>
          <cell r="O142">
            <v>13</v>
          </cell>
          <cell r="P142">
            <v>13</v>
          </cell>
          <cell r="Q142">
            <v>13</v>
          </cell>
          <cell r="R142">
            <v>13</v>
          </cell>
          <cell r="S142">
            <v>2</v>
          </cell>
          <cell r="T142">
            <v>2</v>
          </cell>
          <cell r="U142">
            <v>13</v>
          </cell>
          <cell r="V142">
            <v>13</v>
          </cell>
        </row>
        <row r="143">
          <cell r="B143">
            <v>28120203801</v>
          </cell>
          <cell r="C143" t="str">
            <v>MPPS IRIDI</v>
          </cell>
          <cell r="D143" t="str">
            <v>GTWAS KOTHAGUDA</v>
          </cell>
          <cell r="E143">
            <v>136</v>
          </cell>
          <cell r="F143" t="str">
            <v>MPPS IRIDI</v>
          </cell>
          <cell r="G143">
            <v>1</v>
          </cell>
          <cell r="H143">
            <v>57</v>
          </cell>
          <cell r="I143">
            <v>57</v>
          </cell>
          <cell r="J143">
            <v>56</v>
          </cell>
          <cell r="K143">
            <v>57</v>
          </cell>
          <cell r="L143">
            <v>56</v>
          </cell>
          <cell r="M143">
            <v>0</v>
          </cell>
          <cell r="N143">
            <v>0</v>
          </cell>
          <cell r="O143">
            <v>57</v>
          </cell>
          <cell r="P143">
            <v>53</v>
          </cell>
          <cell r="Q143">
            <v>57</v>
          </cell>
          <cell r="R143">
            <v>56</v>
          </cell>
          <cell r="S143">
            <v>16</v>
          </cell>
          <cell r="T143">
            <v>15</v>
          </cell>
          <cell r="U143">
            <v>53</v>
          </cell>
          <cell r="V143">
            <v>53</v>
          </cell>
        </row>
        <row r="144">
          <cell r="B144">
            <v>28120209201</v>
          </cell>
          <cell r="C144" t="str">
            <v>MPPS JARNA</v>
          </cell>
          <cell r="D144" t="str">
            <v>GTWAS TIKKABAI</v>
          </cell>
          <cell r="E144">
            <v>137</v>
          </cell>
          <cell r="F144" t="str">
            <v>MPPS JARNA</v>
          </cell>
          <cell r="G144">
            <v>1</v>
          </cell>
          <cell r="H144">
            <v>48</v>
          </cell>
          <cell r="I144">
            <v>48</v>
          </cell>
          <cell r="J144">
            <v>24</v>
          </cell>
          <cell r="K144">
            <v>48</v>
          </cell>
          <cell r="L144">
            <v>24</v>
          </cell>
          <cell r="M144">
            <v>0</v>
          </cell>
          <cell r="N144">
            <v>0</v>
          </cell>
          <cell r="O144">
            <v>48</v>
          </cell>
          <cell r="P144">
            <v>0</v>
          </cell>
          <cell r="Q144">
            <v>48</v>
          </cell>
          <cell r="R144">
            <v>7</v>
          </cell>
          <cell r="S144">
            <v>17</v>
          </cell>
          <cell r="T144">
            <v>0</v>
          </cell>
          <cell r="U144">
            <v>24</v>
          </cell>
          <cell r="V144">
            <v>24</v>
          </cell>
        </row>
        <row r="145">
          <cell r="B145">
            <v>28120211701</v>
          </cell>
          <cell r="C145" t="str">
            <v>MPPS JOGIPURAM</v>
          </cell>
          <cell r="D145" t="str">
            <v>GTWAS DUDDUKHALLU</v>
          </cell>
          <cell r="E145">
            <v>138</v>
          </cell>
          <cell r="F145" t="str">
            <v>MPPS JOGIPURAM</v>
          </cell>
          <cell r="G145">
            <v>1</v>
          </cell>
          <cell r="H145">
            <v>22</v>
          </cell>
          <cell r="I145">
            <v>22</v>
          </cell>
          <cell r="J145">
            <v>22</v>
          </cell>
          <cell r="K145">
            <v>22</v>
          </cell>
          <cell r="L145">
            <v>22</v>
          </cell>
          <cell r="M145">
            <v>0</v>
          </cell>
          <cell r="N145">
            <v>0</v>
          </cell>
          <cell r="O145">
            <v>22</v>
          </cell>
          <cell r="P145">
            <v>22</v>
          </cell>
          <cell r="Q145">
            <v>22</v>
          </cell>
          <cell r="R145">
            <v>22</v>
          </cell>
          <cell r="S145">
            <v>3</v>
          </cell>
          <cell r="T145">
            <v>3</v>
          </cell>
          <cell r="U145">
            <v>22</v>
          </cell>
          <cell r="V145">
            <v>22</v>
          </cell>
        </row>
        <row r="146">
          <cell r="B146">
            <v>28120207301</v>
          </cell>
          <cell r="C146" t="str">
            <v>MPPS KALIGOTTU</v>
          </cell>
          <cell r="D146" t="str">
            <v>GTWAS BHADRAGIRI</v>
          </cell>
          <cell r="E146">
            <v>139</v>
          </cell>
          <cell r="F146" t="str">
            <v>MPPS KALIGOTTU</v>
          </cell>
          <cell r="G146">
            <v>1</v>
          </cell>
          <cell r="H146">
            <v>5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0</v>
          </cell>
          <cell r="N146">
            <v>0</v>
          </cell>
          <cell r="O146">
            <v>5</v>
          </cell>
          <cell r="P146">
            <v>5</v>
          </cell>
          <cell r="Q146">
            <v>5</v>
          </cell>
          <cell r="R146">
            <v>5</v>
          </cell>
          <cell r="S146">
            <v>2</v>
          </cell>
          <cell r="T146">
            <v>2</v>
          </cell>
          <cell r="U146">
            <v>5</v>
          </cell>
          <cell r="V146">
            <v>5</v>
          </cell>
        </row>
        <row r="147">
          <cell r="B147">
            <v>28120200502</v>
          </cell>
          <cell r="C147" t="str">
            <v>MPPS KALLITI</v>
          </cell>
          <cell r="D147" t="str">
            <v>GTWAS KEDARIPURAM COL</v>
          </cell>
          <cell r="E147">
            <v>140</v>
          </cell>
          <cell r="F147" t="str">
            <v>MPPS KALLITI</v>
          </cell>
          <cell r="G147">
            <v>1</v>
          </cell>
          <cell r="H147">
            <v>32</v>
          </cell>
          <cell r="I147">
            <v>32</v>
          </cell>
          <cell r="J147">
            <v>31</v>
          </cell>
          <cell r="K147">
            <v>32</v>
          </cell>
          <cell r="L147">
            <v>31</v>
          </cell>
          <cell r="M147">
            <v>0</v>
          </cell>
          <cell r="N147">
            <v>0</v>
          </cell>
          <cell r="O147">
            <v>32</v>
          </cell>
          <cell r="P147">
            <v>30</v>
          </cell>
          <cell r="Q147">
            <v>32</v>
          </cell>
          <cell r="R147">
            <v>31</v>
          </cell>
          <cell r="S147">
            <v>10</v>
          </cell>
          <cell r="T147">
            <v>10</v>
          </cell>
          <cell r="U147">
            <v>31</v>
          </cell>
          <cell r="V147">
            <v>31</v>
          </cell>
        </row>
        <row r="148">
          <cell r="B148">
            <v>28120204701</v>
          </cell>
          <cell r="C148" t="str">
            <v>MPPS KANASINGI</v>
          </cell>
          <cell r="D148" t="str">
            <v>GTWAHSGIRLS REGIDI</v>
          </cell>
          <cell r="E148">
            <v>141</v>
          </cell>
          <cell r="F148" t="str">
            <v>MPPS KANASINGI</v>
          </cell>
          <cell r="G148">
            <v>1</v>
          </cell>
          <cell r="H148">
            <v>41</v>
          </cell>
          <cell r="I148">
            <v>41</v>
          </cell>
          <cell r="J148">
            <v>41</v>
          </cell>
          <cell r="K148">
            <v>41</v>
          </cell>
          <cell r="L148">
            <v>41</v>
          </cell>
          <cell r="M148">
            <v>0</v>
          </cell>
          <cell r="N148">
            <v>0</v>
          </cell>
          <cell r="O148">
            <v>41</v>
          </cell>
          <cell r="P148">
            <v>40</v>
          </cell>
          <cell r="Q148">
            <v>41</v>
          </cell>
          <cell r="R148">
            <v>40</v>
          </cell>
          <cell r="S148">
            <v>11</v>
          </cell>
          <cell r="T148">
            <v>11</v>
          </cell>
          <cell r="U148">
            <v>41</v>
          </cell>
          <cell r="V148">
            <v>41</v>
          </cell>
        </row>
        <row r="149">
          <cell r="B149">
            <v>28120203701</v>
          </cell>
          <cell r="C149" t="str">
            <v>MPPS KANNAYAGUDA</v>
          </cell>
          <cell r="D149" t="str">
            <v>GTWAS KOTHAGUDA</v>
          </cell>
          <cell r="E149">
            <v>142</v>
          </cell>
          <cell r="F149" t="str">
            <v>MPPS KANNAYAGUDA</v>
          </cell>
          <cell r="G149">
            <v>1</v>
          </cell>
          <cell r="H149">
            <v>35</v>
          </cell>
          <cell r="I149">
            <v>35</v>
          </cell>
          <cell r="J149">
            <v>35</v>
          </cell>
          <cell r="K149">
            <v>35</v>
          </cell>
          <cell r="L149">
            <v>35</v>
          </cell>
          <cell r="M149">
            <v>0</v>
          </cell>
          <cell r="N149">
            <v>0</v>
          </cell>
          <cell r="O149">
            <v>35</v>
          </cell>
          <cell r="P149">
            <v>30</v>
          </cell>
          <cell r="Q149">
            <v>35</v>
          </cell>
          <cell r="R149">
            <v>34</v>
          </cell>
          <cell r="S149">
            <v>7</v>
          </cell>
          <cell r="T149">
            <v>7</v>
          </cell>
          <cell r="U149">
            <v>34</v>
          </cell>
          <cell r="V149">
            <v>34</v>
          </cell>
        </row>
        <row r="150">
          <cell r="B150">
            <v>28120211801</v>
          </cell>
          <cell r="C150" t="str">
            <v>MPPS KONDAKUNERU</v>
          </cell>
          <cell r="D150" t="str">
            <v>GTWAS TIKKABAI</v>
          </cell>
          <cell r="E150">
            <v>143</v>
          </cell>
          <cell r="F150" t="str">
            <v>MPPS KONDAKUNERU</v>
          </cell>
          <cell r="G150">
            <v>1</v>
          </cell>
          <cell r="H150">
            <v>12</v>
          </cell>
          <cell r="I150">
            <v>12</v>
          </cell>
          <cell r="J150">
            <v>10</v>
          </cell>
          <cell r="K150">
            <v>12</v>
          </cell>
          <cell r="L150">
            <v>10</v>
          </cell>
          <cell r="M150">
            <v>0</v>
          </cell>
          <cell r="N150">
            <v>0</v>
          </cell>
          <cell r="O150">
            <v>12</v>
          </cell>
          <cell r="P150">
            <v>0</v>
          </cell>
          <cell r="Q150">
            <v>12</v>
          </cell>
          <cell r="R150">
            <v>0</v>
          </cell>
          <cell r="S150">
            <v>3</v>
          </cell>
          <cell r="T150">
            <v>3</v>
          </cell>
          <cell r="U150">
            <v>8</v>
          </cell>
          <cell r="V150">
            <v>8</v>
          </cell>
        </row>
        <row r="151">
          <cell r="B151">
            <v>28120206801</v>
          </cell>
          <cell r="C151" t="str">
            <v>MPPS KONDAVADA</v>
          </cell>
          <cell r="D151" t="str">
            <v>ZPHS GLPURAM</v>
          </cell>
          <cell r="E151">
            <v>144</v>
          </cell>
          <cell r="F151" t="str">
            <v>MPPS KONDAVADA</v>
          </cell>
          <cell r="G151">
            <v>1</v>
          </cell>
          <cell r="H151">
            <v>23</v>
          </cell>
          <cell r="I151">
            <v>23</v>
          </cell>
          <cell r="J151">
            <v>23</v>
          </cell>
          <cell r="K151">
            <v>23</v>
          </cell>
          <cell r="L151">
            <v>23</v>
          </cell>
          <cell r="M151">
            <v>0</v>
          </cell>
          <cell r="N151">
            <v>0</v>
          </cell>
          <cell r="O151">
            <v>23</v>
          </cell>
          <cell r="P151">
            <v>23</v>
          </cell>
          <cell r="Q151">
            <v>23</v>
          </cell>
          <cell r="R151">
            <v>23</v>
          </cell>
          <cell r="S151">
            <v>7</v>
          </cell>
          <cell r="T151">
            <v>7</v>
          </cell>
          <cell r="U151">
            <v>23</v>
          </cell>
          <cell r="V151">
            <v>23</v>
          </cell>
        </row>
        <row r="152">
          <cell r="B152">
            <v>28120205601</v>
          </cell>
          <cell r="C152" t="str">
            <v>MPPS KONTESU</v>
          </cell>
          <cell r="D152" t="str">
            <v>GTWAS TIKKABAI</v>
          </cell>
          <cell r="E152">
            <v>145</v>
          </cell>
          <cell r="F152" t="str">
            <v>MPPS KONTESU</v>
          </cell>
          <cell r="G152">
            <v>1</v>
          </cell>
          <cell r="H152">
            <v>42</v>
          </cell>
          <cell r="I152">
            <v>42</v>
          </cell>
          <cell r="J152">
            <v>34</v>
          </cell>
          <cell r="K152">
            <v>42</v>
          </cell>
          <cell r="L152">
            <v>34</v>
          </cell>
          <cell r="M152">
            <v>0</v>
          </cell>
          <cell r="N152">
            <v>0</v>
          </cell>
          <cell r="O152">
            <v>42</v>
          </cell>
          <cell r="P152">
            <v>8</v>
          </cell>
          <cell r="Q152">
            <v>42</v>
          </cell>
          <cell r="R152">
            <v>8</v>
          </cell>
          <cell r="S152">
            <v>10</v>
          </cell>
          <cell r="T152">
            <v>6</v>
          </cell>
          <cell r="U152">
            <v>28</v>
          </cell>
          <cell r="V152">
            <v>28</v>
          </cell>
        </row>
        <row r="153">
          <cell r="B153">
            <v>28120201601</v>
          </cell>
          <cell r="C153" t="str">
            <v>MPPS KOSANGIBADRA</v>
          </cell>
          <cell r="D153" t="str">
            <v>GTWAS KOTHAGUDA</v>
          </cell>
          <cell r="E153">
            <v>146</v>
          </cell>
          <cell r="F153" t="str">
            <v>MPPS KOSANGIBADRA</v>
          </cell>
          <cell r="G153">
            <v>1</v>
          </cell>
          <cell r="H153">
            <v>12</v>
          </cell>
          <cell r="I153">
            <v>12</v>
          </cell>
          <cell r="J153">
            <v>12</v>
          </cell>
          <cell r="K153">
            <v>12</v>
          </cell>
          <cell r="L153">
            <v>12</v>
          </cell>
          <cell r="M153">
            <v>0</v>
          </cell>
          <cell r="N153">
            <v>0</v>
          </cell>
          <cell r="O153">
            <v>12</v>
          </cell>
          <cell r="P153">
            <v>12</v>
          </cell>
          <cell r="Q153">
            <v>12</v>
          </cell>
          <cell r="R153">
            <v>12</v>
          </cell>
          <cell r="S153">
            <v>0</v>
          </cell>
          <cell r="T153">
            <v>0</v>
          </cell>
          <cell r="U153">
            <v>12</v>
          </cell>
          <cell r="V153">
            <v>12</v>
          </cell>
        </row>
        <row r="154">
          <cell r="B154">
            <v>28120204901</v>
          </cell>
          <cell r="C154" t="str">
            <v>MPPS MALLUGUDA</v>
          </cell>
          <cell r="D154" t="str">
            <v>GTWAS KEDARIPURAM COL</v>
          </cell>
          <cell r="E154">
            <v>147</v>
          </cell>
          <cell r="F154" t="str">
            <v>MPPS MALLUGUDA</v>
          </cell>
          <cell r="G154">
            <v>1</v>
          </cell>
          <cell r="H154">
            <v>51</v>
          </cell>
          <cell r="I154">
            <v>51</v>
          </cell>
          <cell r="J154">
            <v>50</v>
          </cell>
          <cell r="K154">
            <v>51</v>
          </cell>
          <cell r="L154">
            <v>50</v>
          </cell>
          <cell r="M154">
            <v>0</v>
          </cell>
          <cell r="N154">
            <v>0</v>
          </cell>
          <cell r="O154">
            <v>51</v>
          </cell>
          <cell r="P154">
            <v>47</v>
          </cell>
          <cell r="Q154">
            <v>51</v>
          </cell>
          <cell r="R154">
            <v>47</v>
          </cell>
          <cell r="S154">
            <v>8</v>
          </cell>
          <cell r="T154">
            <v>7</v>
          </cell>
          <cell r="U154">
            <v>47</v>
          </cell>
          <cell r="V154">
            <v>48</v>
          </cell>
        </row>
        <row r="155">
          <cell r="B155">
            <v>28120202901</v>
          </cell>
          <cell r="C155" t="str">
            <v>MPPS MANGALAPURAM</v>
          </cell>
          <cell r="D155" t="str">
            <v>GTWAS KOTHAGUDA</v>
          </cell>
          <cell r="E155">
            <v>148</v>
          </cell>
          <cell r="F155" t="str">
            <v>MPPS MANGALAPURAM</v>
          </cell>
          <cell r="G155">
            <v>1</v>
          </cell>
          <cell r="H155">
            <v>15</v>
          </cell>
          <cell r="I155">
            <v>15</v>
          </cell>
          <cell r="J155">
            <v>15</v>
          </cell>
          <cell r="K155">
            <v>15</v>
          </cell>
          <cell r="L155">
            <v>15</v>
          </cell>
          <cell r="M155">
            <v>0</v>
          </cell>
          <cell r="N155">
            <v>0</v>
          </cell>
          <cell r="O155">
            <v>15</v>
          </cell>
          <cell r="P155">
            <v>12</v>
          </cell>
          <cell r="Q155">
            <v>15</v>
          </cell>
          <cell r="R155">
            <v>15</v>
          </cell>
          <cell r="S155">
            <v>0</v>
          </cell>
          <cell r="T155">
            <v>0</v>
          </cell>
          <cell r="U155">
            <v>8</v>
          </cell>
          <cell r="V155">
            <v>8</v>
          </cell>
        </row>
        <row r="156">
          <cell r="B156">
            <v>28120206001</v>
          </cell>
          <cell r="C156" t="str">
            <v>MPPS MANTRAJOLA</v>
          </cell>
          <cell r="D156" t="str">
            <v>GTWAHSGIRLS REGIDI</v>
          </cell>
          <cell r="E156">
            <v>149</v>
          </cell>
          <cell r="F156" t="str">
            <v>MPPS MANTRAJOLA</v>
          </cell>
          <cell r="G156">
            <v>1</v>
          </cell>
          <cell r="H156">
            <v>33</v>
          </cell>
          <cell r="I156">
            <v>33</v>
          </cell>
          <cell r="J156">
            <v>30</v>
          </cell>
          <cell r="K156">
            <v>33</v>
          </cell>
          <cell r="L156">
            <v>30</v>
          </cell>
          <cell r="M156">
            <v>0</v>
          </cell>
          <cell r="N156">
            <v>0</v>
          </cell>
          <cell r="O156">
            <v>33</v>
          </cell>
          <cell r="P156">
            <v>1</v>
          </cell>
          <cell r="Q156">
            <v>33</v>
          </cell>
          <cell r="R156">
            <v>1</v>
          </cell>
          <cell r="S156">
            <v>3</v>
          </cell>
          <cell r="T156">
            <v>1</v>
          </cell>
          <cell r="U156">
            <v>20</v>
          </cell>
          <cell r="V156">
            <v>20</v>
          </cell>
        </row>
        <row r="157">
          <cell r="B157">
            <v>28120206903</v>
          </cell>
          <cell r="C157" t="str">
            <v>MPPS MORAMA</v>
          </cell>
          <cell r="D157" t="str">
            <v>ZPHS GLPURAM</v>
          </cell>
          <cell r="E157">
            <v>150</v>
          </cell>
          <cell r="F157" t="str">
            <v>MPPS MORAMA</v>
          </cell>
          <cell r="G157">
            <v>1</v>
          </cell>
          <cell r="H157">
            <v>21</v>
          </cell>
          <cell r="I157">
            <v>21</v>
          </cell>
          <cell r="J157">
            <v>21</v>
          </cell>
          <cell r="K157">
            <v>21</v>
          </cell>
          <cell r="L157">
            <v>21</v>
          </cell>
          <cell r="M157">
            <v>0</v>
          </cell>
          <cell r="N157">
            <v>0</v>
          </cell>
          <cell r="O157">
            <v>21</v>
          </cell>
          <cell r="P157">
            <v>20</v>
          </cell>
          <cell r="Q157">
            <v>21</v>
          </cell>
          <cell r="R157">
            <v>19</v>
          </cell>
          <cell r="S157">
            <v>3</v>
          </cell>
          <cell r="T157">
            <v>3</v>
          </cell>
          <cell r="U157">
            <v>20</v>
          </cell>
          <cell r="V157">
            <v>20</v>
          </cell>
        </row>
        <row r="158">
          <cell r="B158">
            <v>28120208401</v>
          </cell>
          <cell r="C158" t="str">
            <v>MPPS NONDRUKONDA</v>
          </cell>
          <cell r="D158" t="str">
            <v>GTWAS KOTHAGUDA</v>
          </cell>
          <cell r="E158">
            <v>151</v>
          </cell>
          <cell r="F158" t="str">
            <v>MPPS NONDRUKONDA</v>
          </cell>
          <cell r="G158">
            <v>1</v>
          </cell>
          <cell r="H158">
            <v>13</v>
          </cell>
          <cell r="I158">
            <v>13</v>
          </cell>
          <cell r="J158">
            <v>13</v>
          </cell>
          <cell r="K158">
            <v>13</v>
          </cell>
          <cell r="L158">
            <v>13</v>
          </cell>
          <cell r="M158">
            <v>0</v>
          </cell>
          <cell r="N158">
            <v>0</v>
          </cell>
          <cell r="O158">
            <v>13</v>
          </cell>
          <cell r="P158">
            <v>2</v>
          </cell>
          <cell r="Q158">
            <v>13</v>
          </cell>
          <cell r="R158">
            <v>5</v>
          </cell>
          <cell r="S158">
            <v>2</v>
          </cell>
          <cell r="T158">
            <v>2</v>
          </cell>
          <cell r="U158">
            <v>9</v>
          </cell>
          <cell r="V158">
            <v>9</v>
          </cell>
        </row>
        <row r="159">
          <cell r="B159">
            <v>28120203403</v>
          </cell>
          <cell r="C159" t="str">
            <v>MPPS PUTTAGUDA</v>
          </cell>
          <cell r="D159" t="str">
            <v>GTWAS KOTHAGUDA</v>
          </cell>
          <cell r="E159">
            <v>152</v>
          </cell>
          <cell r="F159" t="str">
            <v>MPPS PUTTAGUDA</v>
          </cell>
          <cell r="G159">
            <v>1</v>
          </cell>
          <cell r="H159">
            <v>12</v>
          </cell>
          <cell r="I159">
            <v>12</v>
          </cell>
          <cell r="J159">
            <v>12</v>
          </cell>
          <cell r="K159">
            <v>12</v>
          </cell>
          <cell r="L159">
            <v>12</v>
          </cell>
          <cell r="M159">
            <v>0</v>
          </cell>
          <cell r="N159">
            <v>0</v>
          </cell>
          <cell r="O159">
            <v>12</v>
          </cell>
          <cell r="P159">
            <v>12</v>
          </cell>
          <cell r="Q159">
            <v>12</v>
          </cell>
          <cell r="R159">
            <v>12</v>
          </cell>
          <cell r="S159">
            <v>0</v>
          </cell>
          <cell r="T159">
            <v>0</v>
          </cell>
          <cell r="U159">
            <v>12</v>
          </cell>
          <cell r="V159">
            <v>12</v>
          </cell>
        </row>
        <row r="160">
          <cell r="B160">
            <v>28120208801</v>
          </cell>
          <cell r="C160" t="str">
            <v>MPPS RASABADI</v>
          </cell>
          <cell r="D160" t="str">
            <v>GTWAS DUDDUKHALLU</v>
          </cell>
          <cell r="E160">
            <v>153</v>
          </cell>
          <cell r="F160" t="str">
            <v>MPPS RASABADI</v>
          </cell>
          <cell r="G160">
            <v>1</v>
          </cell>
          <cell r="H160">
            <v>27</v>
          </cell>
          <cell r="I160">
            <v>27</v>
          </cell>
          <cell r="J160">
            <v>26</v>
          </cell>
          <cell r="K160">
            <v>27</v>
          </cell>
          <cell r="L160">
            <v>26</v>
          </cell>
          <cell r="M160">
            <v>0</v>
          </cell>
          <cell r="N160">
            <v>0</v>
          </cell>
          <cell r="O160">
            <v>27</v>
          </cell>
          <cell r="P160">
            <v>26</v>
          </cell>
          <cell r="Q160">
            <v>27</v>
          </cell>
          <cell r="R160">
            <v>26</v>
          </cell>
          <cell r="S160">
            <v>9</v>
          </cell>
          <cell r="T160">
            <v>8</v>
          </cell>
          <cell r="U160">
            <v>26</v>
          </cell>
          <cell r="V160">
            <v>26</v>
          </cell>
        </row>
        <row r="161">
          <cell r="B161">
            <v>28120206301</v>
          </cell>
          <cell r="C161" t="str">
            <v>MPPS RAYAGHADAJAMMU</v>
          </cell>
          <cell r="D161" t="str">
            <v>GTWAHSGIRLS REGIDI</v>
          </cell>
          <cell r="E161">
            <v>154</v>
          </cell>
          <cell r="F161" t="str">
            <v>MPPS RAYAGHADAJAMMU</v>
          </cell>
          <cell r="G161">
            <v>1</v>
          </cell>
          <cell r="H161">
            <v>44</v>
          </cell>
          <cell r="I161">
            <v>44</v>
          </cell>
          <cell r="J161">
            <v>43</v>
          </cell>
          <cell r="K161">
            <v>44</v>
          </cell>
          <cell r="L161">
            <v>43</v>
          </cell>
          <cell r="M161">
            <v>0</v>
          </cell>
          <cell r="N161">
            <v>0</v>
          </cell>
          <cell r="O161">
            <v>44</v>
          </cell>
          <cell r="P161">
            <v>40</v>
          </cell>
          <cell r="Q161">
            <v>44</v>
          </cell>
          <cell r="R161">
            <v>40</v>
          </cell>
          <cell r="S161">
            <v>11</v>
          </cell>
          <cell r="T161">
            <v>10</v>
          </cell>
          <cell r="U161">
            <v>35</v>
          </cell>
          <cell r="V161">
            <v>35</v>
          </cell>
        </row>
        <row r="162">
          <cell r="B162">
            <v>28120210801</v>
          </cell>
          <cell r="C162" t="str">
            <v>MPPS REGIDI</v>
          </cell>
          <cell r="D162" t="str">
            <v>GTWAHSGIRLS REGIDI</v>
          </cell>
          <cell r="E162">
            <v>155</v>
          </cell>
          <cell r="F162" t="str">
            <v>MPPS REGIDI</v>
          </cell>
          <cell r="G162">
            <v>1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78</v>
          </cell>
          <cell r="M162">
            <v>0</v>
          </cell>
          <cell r="N162">
            <v>0</v>
          </cell>
          <cell r="O162">
            <v>78</v>
          </cell>
          <cell r="P162">
            <v>78</v>
          </cell>
          <cell r="Q162">
            <v>78</v>
          </cell>
          <cell r="R162">
            <v>78</v>
          </cell>
          <cell r="S162">
            <v>10</v>
          </cell>
          <cell r="T162">
            <v>10</v>
          </cell>
          <cell r="U162">
            <v>78</v>
          </cell>
          <cell r="V162">
            <v>78</v>
          </cell>
        </row>
        <row r="163">
          <cell r="B163">
            <v>28120210401</v>
          </cell>
          <cell r="C163" t="str">
            <v>MPPS SADUNUGUDA</v>
          </cell>
          <cell r="D163" t="str">
            <v>ZPHS GLPURAM</v>
          </cell>
          <cell r="E163">
            <v>156</v>
          </cell>
          <cell r="F163" t="str">
            <v>MPPS SADUNUGUDA</v>
          </cell>
          <cell r="G163">
            <v>1</v>
          </cell>
          <cell r="H163">
            <v>18</v>
          </cell>
          <cell r="I163">
            <v>18</v>
          </cell>
          <cell r="J163">
            <v>18</v>
          </cell>
          <cell r="K163">
            <v>18</v>
          </cell>
          <cell r="L163">
            <v>18</v>
          </cell>
          <cell r="M163">
            <v>0</v>
          </cell>
          <cell r="N163">
            <v>0</v>
          </cell>
          <cell r="O163">
            <v>18</v>
          </cell>
          <cell r="P163">
            <v>18</v>
          </cell>
          <cell r="Q163">
            <v>18</v>
          </cell>
          <cell r="R163">
            <v>18</v>
          </cell>
          <cell r="S163">
            <v>4</v>
          </cell>
          <cell r="T163">
            <v>4</v>
          </cell>
          <cell r="U163">
            <v>18</v>
          </cell>
          <cell r="V163">
            <v>18</v>
          </cell>
        </row>
        <row r="164">
          <cell r="B164">
            <v>28120208501</v>
          </cell>
          <cell r="C164" t="str">
            <v>MPPS SAMBUGUDA</v>
          </cell>
          <cell r="D164" t="str">
            <v>GTWAS TIKKABAI</v>
          </cell>
          <cell r="E164">
            <v>157</v>
          </cell>
          <cell r="F164" t="str">
            <v>MPPS SAMBUGUDA</v>
          </cell>
          <cell r="G164">
            <v>1</v>
          </cell>
          <cell r="H164">
            <v>9</v>
          </cell>
          <cell r="I164">
            <v>9</v>
          </cell>
          <cell r="J164">
            <v>5</v>
          </cell>
          <cell r="K164">
            <v>9</v>
          </cell>
          <cell r="L164">
            <v>5</v>
          </cell>
          <cell r="M164">
            <v>0</v>
          </cell>
          <cell r="N164">
            <v>0</v>
          </cell>
          <cell r="O164">
            <v>9</v>
          </cell>
          <cell r="P164">
            <v>3</v>
          </cell>
          <cell r="Q164">
            <v>9</v>
          </cell>
          <cell r="R164">
            <v>4</v>
          </cell>
          <cell r="S164">
            <v>3</v>
          </cell>
          <cell r="T164">
            <v>1</v>
          </cell>
          <cell r="U164">
            <v>4</v>
          </cell>
          <cell r="V164">
            <v>4</v>
          </cell>
        </row>
        <row r="165">
          <cell r="B165">
            <v>28120201708</v>
          </cell>
          <cell r="C165" t="str">
            <v>MPPS SANDHIGUDA</v>
          </cell>
          <cell r="D165" t="str">
            <v>GTWAS KEDARIPURAM COL</v>
          </cell>
          <cell r="E165">
            <v>158</v>
          </cell>
          <cell r="F165" t="str">
            <v>MPPS SANDHIGUDA</v>
          </cell>
          <cell r="G165">
            <v>1</v>
          </cell>
          <cell r="H165">
            <v>28</v>
          </cell>
          <cell r="I165">
            <v>28</v>
          </cell>
          <cell r="J165">
            <v>28</v>
          </cell>
          <cell r="K165">
            <v>28</v>
          </cell>
          <cell r="L165">
            <v>28</v>
          </cell>
          <cell r="M165">
            <v>0</v>
          </cell>
          <cell r="N165">
            <v>0</v>
          </cell>
          <cell r="O165">
            <v>28</v>
          </cell>
          <cell r="P165">
            <v>27</v>
          </cell>
          <cell r="Q165">
            <v>28</v>
          </cell>
          <cell r="R165">
            <v>27</v>
          </cell>
          <cell r="S165">
            <v>5</v>
          </cell>
          <cell r="T165">
            <v>5</v>
          </cell>
          <cell r="U165">
            <v>27</v>
          </cell>
          <cell r="V165">
            <v>27</v>
          </cell>
        </row>
        <row r="166">
          <cell r="B166">
            <v>28120207001</v>
          </cell>
          <cell r="C166" t="str">
            <v>MPPS SAVARAKOTAPADU</v>
          </cell>
          <cell r="D166" t="str">
            <v>GTWAS BHADRAGIRI</v>
          </cell>
          <cell r="E166">
            <v>159</v>
          </cell>
          <cell r="F166" t="str">
            <v>MPPS SAVARAKOTAPADU</v>
          </cell>
          <cell r="G166">
            <v>1</v>
          </cell>
          <cell r="H166">
            <v>35</v>
          </cell>
          <cell r="I166">
            <v>35</v>
          </cell>
          <cell r="J166">
            <v>35</v>
          </cell>
          <cell r="K166">
            <v>35</v>
          </cell>
          <cell r="L166">
            <v>34</v>
          </cell>
          <cell r="M166">
            <v>0</v>
          </cell>
          <cell r="N166">
            <v>0</v>
          </cell>
          <cell r="O166">
            <v>35</v>
          </cell>
          <cell r="P166">
            <v>30</v>
          </cell>
          <cell r="Q166">
            <v>35</v>
          </cell>
          <cell r="R166">
            <v>34</v>
          </cell>
          <cell r="S166">
            <v>6</v>
          </cell>
          <cell r="T166">
            <v>5</v>
          </cell>
          <cell r="U166">
            <v>33</v>
          </cell>
          <cell r="V166">
            <v>32</v>
          </cell>
        </row>
        <row r="167">
          <cell r="B167">
            <v>28120208802</v>
          </cell>
          <cell r="C167" t="str">
            <v>MPPS SEEMALAVALASA</v>
          </cell>
          <cell r="D167" t="str">
            <v>GTWAS TIKKABAI</v>
          </cell>
          <cell r="E167">
            <v>160</v>
          </cell>
          <cell r="F167" t="str">
            <v>MPPS SEEMALAVALASA</v>
          </cell>
          <cell r="G167">
            <v>1</v>
          </cell>
          <cell r="H167">
            <v>38</v>
          </cell>
          <cell r="I167">
            <v>38</v>
          </cell>
          <cell r="J167">
            <v>36</v>
          </cell>
          <cell r="K167">
            <v>38</v>
          </cell>
          <cell r="L167">
            <v>36</v>
          </cell>
          <cell r="M167">
            <v>0</v>
          </cell>
          <cell r="N167">
            <v>0</v>
          </cell>
          <cell r="O167">
            <v>38</v>
          </cell>
          <cell r="P167">
            <v>27</v>
          </cell>
          <cell r="Q167">
            <v>38</v>
          </cell>
          <cell r="R167">
            <v>27</v>
          </cell>
          <cell r="S167">
            <v>9</v>
          </cell>
          <cell r="T167">
            <v>9</v>
          </cell>
          <cell r="U167">
            <v>31</v>
          </cell>
          <cell r="V167">
            <v>31</v>
          </cell>
        </row>
        <row r="168">
          <cell r="B168">
            <v>28120208901</v>
          </cell>
          <cell r="C168" t="str">
            <v>MPPS TANKU</v>
          </cell>
          <cell r="D168" t="str">
            <v>GTWAS TIKKABAI</v>
          </cell>
          <cell r="E168">
            <v>161</v>
          </cell>
          <cell r="F168" t="str">
            <v>MPPS TANKU</v>
          </cell>
          <cell r="G168">
            <v>1</v>
          </cell>
          <cell r="H168">
            <v>19</v>
          </cell>
          <cell r="I168">
            <v>19</v>
          </cell>
          <cell r="J168">
            <v>16</v>
          </cell>
          <cell r="K168">
            <v>19</v>
          </cell>
          <cell r="L168">
            <v>16</v>
          </cell>
          <cell r="M168">
            <v>0</v>
          </cell>
          <cell r="N168">
            <v>0</v>
          </cell>
          <cell r="O168">
            <v>19</v>
          </cell>
          <cell r="P168">
            <v>13</v>
          </cell>
          <cell r="Q168">
            <v>19</v>
          </cell>
          <cell r="R168">
            <v>13</v>
          </cell>
          <cell r="S168">
            <v>9</v>
          </cell>
          <cell r="T168">
            <v>6</v>
          </cell>
          <cell r="U168">
            <v>16</v>
          </cell>
          <cell r="V168">
            <v>16</v>
          </cell>
        </row>
        <row r="169">
          <cell r="B169">
            <v>28120201401</v>
          </cell>
          <cell r="C169" t="str">
            <v>MPPS TENKASINGI</v>
          </cell>
          <cell r="D169" t="str">
            <v>GTWAS KEDARIPURAM COL</v>
          </cell>
          <cell r="E169">
            <v>162</v>
          </cell>
          <cell r="F169" t="str">
            <v>MPPS TENKASINGI</v>
          </cell>
          <cell r="G169">
            <v>1</v>
          </cell>
          <cell r="H169">
            <v>21</v>
          </cell>
          <cell r="I169">
            <v>21</v>
          </cell>
          <cell r="J169">
            <v>20</v>
          </cell>
          <cell r="K169">
            <v>21</v>
          </cell>
          <cell r="L169">
            <v>20</v>
          </cell>
          <cell r="M169">
            <v>0</v>
          </cell>
          <cell r="N169">
            <v>0</v>
          </cell>
          <cell r="O169">
            <v>21</v>
          </cell>
          <cell r="P169">
            <v>20</v>
          </cell>
          <cell r="Q169">
            <v>21</v>
          </cell>
          <cell r="R169">
            <v>20</v>
          </cell>
          <cell r="S169">
            <v>7</v>
          </cell>
          <cell r="T169">
            <v>6</v>
          </cell>
          <cell r="U169">
            <v>20</v>
          </cell>
          <cell r="V169">
            <v>20</v>
          </cell>
        </row>
        <row r="170">
          <cell r="B170">
            <v>28120207201</v>
          </cell>
          <cell r="C170" t="str">
            <v>MPPS THATISEELA</v>
          </cell>
          <cell r="D170" t="str">
            <v>GTWAS BHADRAGIRI</v>
          </cell>
          <cell r="E170">
            <v>163</v>
          </cell>
          <cell r="F170" t="str">
            <v>MPPS THATISEELA</v>
          </cell>
          <cell r="G170">
            <v>1</v>
          </cell>
          <cell r="H170">
            <v>41</v>
          </cell>
          <cell r="I170">
            <v>41</v>
          </cell>
          <cell r="J170">
            <v>41</v>
          </cell>
          <cell r="K170">
            <v>41</v>
          </cell>
          <cell r="L170">
            <v>41</v>
          </cell>
          <cell r="M170">
            <v>0</v>
          </cell>
          <cell r="N170">
            <v>0</v>
          </cell>
          <cell r="O170">
            <v>41</v>
          </cell>
          <cell r="P170">
            <v>40</v>
          </cell>
          <cell r="Q170">
            <v>41</v>
          </cell>
          <cell r="R170">
            <v>41</v>
          </cell>
          <cell r="S170">
            <v>9</v>
          </cell>
          <cell r="T170">
            <v>9</v>
          </cell>
          <cell r="U170">
            <v>39</v>
          </cell>
          <cell r="V170">
            <v>39</v>
          </cell>
        </row>
        <row r="171">
          <cell r="B171">
            <v>28120212401</v>
          </cell>
          <cell r="C171" t="str">
            <v>MPPS TIKKABAI</v>
          </cell>
          <cell r="D171" t="str">
            <v>GTWAS TIKKABAI</v>
          </cell>
          <cell r="E171">
            <v>164</v>
          </cell>
          <cell r="F171" t="str">
            <v>MPPS TIKKABAI</v>
          </cell>
          <cell r="G171">
            <v>1</v>
          </cell>
          <cell r="H171">
            <v>29</v>
          </cell>
          <cell r="I171">
            <v>29</v>
          </cell>
          <cell r="J171">
            <v>28</v>
          </cell>
          <cell r="K171">
            <v>29</v>
          </cell>
          <cell r="L171">
            <v>28</v>
          </cell>
          <cell r="M171">
            <v>0</v>
          </cell>
          <cell r="N171">
            <v>0</v>
          </cell>
          <cell r="O171">
            <v>29</v>
          </cell>
          <cell r="P171">
            <v>28</v>
          </cell>
          <cell r="Q171">
            <v>29</v>
          </cell>
          <cell r="R171">
            <v>28</v>
          </cell>
          <cell r="S171">
            <v>5</v>
          </cell>
          <cell r="T171">
            <v>5</v>
          </cell>
          <cell r="U171">
            <v>27</v>
          </cell>
          <cell r="V171">
            <v>27</v>
          </cell>
        </row>
        <row r="172">
          <cell r="B172">
            <v>28120210501</v>
          </cell>
          <cell r="C172" t="str">
            <v>MPPS VANJARAPADUGUDA</v>
          </cell>
          <cell r="D172" t="str">
            <v>GTWAS TIKKABAI</v>
          </cell>
          <cell r="E172">
            <v>165</v>
          </cell>
          <cell r="F172" t="str">
            <v>MPPS VANJARAPADUGUDA</v>
          </cell>
          <cell r="G172">
            <v>1</v>
          </cell>
          <cell r="H172">
            <v>12</v>
          </cell>
          <cell r="I172">
            <v>12</v>
          </cell>
          <cell r="J172">
            <v>12</v>
          </cell>
          <cell r="K172">
            <v>12</v>
          </cell>
          <cell r="L172">
            <v>12</v>
          </cell>
          <cell r="M172">
            <v>0</v>
          </cell>
          <cell r="N172">
            <v>0</v>
          </cell>
          <cell r="O172">
            <v>12</v>
          </cell>
          <cell r="P172">
            <v>6</v>
          </cell>
          <cell r="Q172">
            <v>12</v>
          </cell>
          <cell r="R172">
            <v>7</v>
          </cell>
          <cell r="S172">
            <v>2</v>
          </cell>
          <cell r="T172">
            <v>2</v>
          </cell>
          <cell r="U172">
            <v>7</v>
          </cell>
          <cell r="V172">
            <v>7</v>
          </cell>
        </row>
        <row r="173">
          <cell r="B173">
            <v>28120206701</v>
          </cell>
          <cell r="C173" t="str">
            <v>MPPS VAPPANGI</v>
          </cell>
          <cell r="D173" t="str">
            <v>ZPHS GLPURAM</v>
          </cell>
          <cell r="E173">
            <v>166</v>
          </cell>
          <cell r="F173" t="str">
            <v>MPPS VAPPANGI</v>
          </cell>
          <cell r="G173">
            <v>1</v>
          </cell>
          <cell r="H173">
            <v>41</v>
          </cell>
          <cell r="I173">
            <v>41</v>
          </cell>
          <cell r="J173">
            <v>41</v>
          </cell>
          <cell r="K173">
            <v>41</v>
          </cell>
          <cell r="L173">
            <v>41</v>
          </cell>
          <cell r="M173">
            <v>0</v>
          </cell>
          <cell r="N173">
            <v>0</v>
          </cell>
          <cell r="O173">
            <v>41</v>
          </cell>
          <cell r="P173">
            <v>41</v>
          </cell>
          <cell r="Q173">
            <v>41</v>
          </cell>
          <cell r="R173">
            <v>41</v>
          </cell>
          <cell r="S173">
            <v>11</v>
          </cell>
          <cell r="T173">
            <v>11</v>
          </cell>
          <cell r="U173">
            <v>41</v>
          </cell>
          <cell r="V173">
            <v>41</v>
          </cell>
        </row>
        <row r="174">
          <cell r="B174">
            <v>28120207701</v>
          </cell>
          <cell r="C174" t="str">
            <v>MPPS VATHADA</v>
          </cell>
          <cell r="D174" t="str">
            <v>ZPHS GLPURAM</v>
          </cell>
          <cell r="E174">
            <v>167</v>
          </cell>
          <cell r="F174" t="str">
            <v>MPPS VATHADA</v>
          </cell>
          <cell r="G174">
            <v>1</v>
          </cell>
          <cell r="H174">
            <v>38</v>
          </cell>
          <cell r="I174">
            <v>38</v>
          </cell>
          <cell r="J174">
            <v>38</v>
          </cell>
          <cell r="K174">
            <v>38</v>
          </cell>
          <cell r="L174">
            <v>38</v>
          </cell>
          <cell r="M174">
            <v>0</v>
          </cell>
          <cell r="N174">
            <v>0</v>
          </cell>
          <cell r="O174">
            <v>38</v>
          </cell>
          <cell r="P174">
            <v>36</v>
          </cell>
          <cell r="Q174">
            <v>38</v>
          </cell>
          <cell r="R174">
            <v>37</v>
          </cell>
          <cell r="S174">
            <v>6</v>
          </cell>
          <cell r="T174">
            <v>6</v>
          </cell>
          <cell r="U174">
            <v>38</v>
          </cell>
          <cell r="V174">
            <v>38</v>
          </cell>
        </row>
        <row r="175">
          <cell r="B175">
            <v>28120204501</v>
          </cell>
          <cell r="C175" t="str">
            <v>MPPS VONDRUBHANGI</v>
          </cell>
          <cell r="D175" t="str">
            <v>GTWAS TADIKONDA</v>
          </cell>
          <cell r="E175">
            <v>168</v>
          </cell>
          <cell r="F175" t="str">
            <v>MPPS VONDRUBHANGI</v>
          </cell>
          <cell r="G175">
            <v>1</v>
          </cell>
          <cell r="H175">
            <v>50</v>
          </cell>
          <cell r="I175">
            <v>50</v>
          </cell>
          <cell r="J175">
            <v>35</v>
          </cell>
          <cell r="K175">
            <v>50</v>
          </cell>
          <cell r="L175">
            <v>35</v>
          </cell>
          <cell r="M175">
            <v>0</v>
          </cell>
          <cell r="N175">
            <v>0</v>
          </cell>
          <cell r="O175">
            <v>50</v>
          </cell>
          <cell r="P175">
            <v>0</v>
          </cell>
          <cell r="Q175">
            <v>50</v>
          </cell>
          <cell r="R175">
            <v>34</v>
          </cell>
          <cell r="S175">
            <v>13</v>
          </cell>
          <cell r="T175">
            <v>0</v>
          </cell>
          <cell r="U175">
            <v>23</v>
          </cell>
          <cell r="V175">
            <v>24</v>
          </cell>
        </row>
        <row r="176">
          <cell r="B176">
            <v>28120209301</v>
          </cell>
          <cell r="C176" t="str">
            <v>MPPS Y CHORUPALLI</v>
          </cell>
          <cell r="D176" t="str">
            <v>GTWAS TIKKABAI</v>
          </cell>
          <cell r="E176">
            <v>169</v>
          </cell>
          <cell r="F176" t="str">
            <v>MPPS Y CHORUPALLI</v>
          </cell>
          <cell r="G176">
            <v>1</v>
          </cell>
          <cell r="H176">
            <v>22</v>
          </cell>
          <cell r="I176">
            <v>22</v>
          </cell>
          <cell r="J176">
            <v>18</v>
          </cell>
          <cell r="K176">
            <v>22</v>
          </cell>
          <cell r="L176">
            <v>18</v>
          </cell>
          <cell r="M176">
            <v>0</v>
          </cell>
          <cell r="N176">
            <v>0</v>
          </cell>
          <cell r="O176">
            <v>22</v>
          </cell>
          <cell r="P176">
            <v>2</v>
          </cell>
          <cell r="Q176">
            <v>22</v>
          </cell>
          <cell r="R176">
            <v>2</v>
          </cell>
          <cell r="S176">
            <v>8</v>
          </cell>
          <cell r="T176">
            <v>5</v>
          </cell>
          <cell r="U176">
            <v>16</v>
          </cell>
          <cell r="V176">
            <v>16</v>
          </cell>
        </row>
        <row r="177">
          <cell r="B177">
            <v>28120207604</v>
          </cell>
          <cell r="C177" t="str">
            <v>ZPHS GLPURAM</v>
          </cell>
          <cell r="D177" t="str">
            <v>ZPHS GLPURAM</v>
          </cell>
          <cell r="E177">
            <v>170</v>
          </cell>
          <cell r="F177" t="str">
            <v>ZPHS GLPURAM</v>
          </cell>
          <cell r="G177">
            <v>1</v>
          </cell>
          <cell r="H177">
            <v>337</v>
          </cell>
          <cell r="I177">
            <v>197</v>
          </cell>
          <cell r="J177">
            <v>188</v>
          </cell>
          <cell r="K177">
            <v>337</v>
          </cell>
          <cell r="L177">
            <v>325</v>
          </cell>
          <cell r="M177">
            <v>298</v>
          </cell>
          <cell r="N177">
            <v>290</v>
          </cell>
          <cell r="O177">
            <v>337</v>
          </cell>
          <cell r="P177">
            <v>299</v>
          </cell>
          <cell r="Q177">
            <v>337</v>
          </cell>
          <cell r="R177">
            <v>312</v>
          </cell>
          <cell r="S177">
            <v>47</v>
          </cell>
          <cell r="T177">
            <v>47</v>
          </cell>
          <cell r="U177">
            <v>36</v>
          </cell>
          <cell r="V177">
            <v>322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6.338649999998" createdVersion="7" refreshedVersion="7" minRefreshableVersion="3" recordCount="57" xr:uid="{A332CCEB-78C2-4108-8281-35CD61177BC4}">
  <cacheSource type="worksheet">
    <worksheetSource ref="K4:P2945" sheet="Sheet2"/>
  </cacheSource>
  <cacheFields count="6">
    <cacheField name="CLUSTER" numFmtId="0">
      <sharedItems containsBlank="1" count="7">
        <s v="GTWAHSGIRLS REGIDI"/>
        <s v="GTWAS DORAJAMMU"/>
        <s v="GTWAS DUDDUKHALLU"/>
        <s v="GTWAS KEDARIPURAM COL"/>
        <s v="GTWAS KOTHAGUDA"/>
        <s v="GTWAS TIKKABAI"/>
        <m/>
      </sharedItems>
    </cacheField>
    <cacheField name="UDISE" numFmtId="0">
      <sharedItems containsString="0" containsBlank="1" containsNumber="1" containsInteger="1" minValue="28120200403" maxValue="28120212303" count="26">
        <n v="28120206001"/>
        <n v="28120211001"/>
        <n v="28120212302"/>
        <n v="28120205201"/>
        <n v="28120205001"/>
        <n v="28120212303"/>
        <n v="28120209001"/>
        <n v="28120200403"/>
        <n v="28120200701"/>
        <n v="28120200901"/>
        <n v="28120201102"/>
        <n v="28120201204"/>
        <n v="28120201401"/>
        <n v="28120201702"/>
        <n v="28120204702"/>
        <n v="28120203302"/>
        <n v="28120202003"/>
        <n v="28120201601"/>
        <n v="28120203801"/>
        <n v="28120208401"/>
        <n v="28120208701"/>
        <n v="28120208802"/>
        <n v="28120205501"/>
        <n v="28120205401"/>
        <n v="28120208201"/>
        <m/>
      </sharedItems>
    </cacheField>
    <cacheField name="SCHOOL NAME" numFmtId="0">
      <sharedItems containsBlank="1" count="26">
        <s v="MPPS MANTRAJOLA"/>
        <s v="GPS BALESU"/>
        <s v="MPPS BUDDAMMAKHARJA"/>
        <s v="GPS BEERUPADU"/>
        <s v="GPS LADA"/>
        <s v="GPS MEDARAGANDA"/>
        <s v="GPS(TW)  CHINAVANKADHARA"/>
        <s v="GPS(TW) ITCHAPURAM"/>
        <s v="GPS KEESARI"/>
        <s v="GPS VANGARA"/>
        <s v="GPS(TW)  KORATIGUDA"/>
        <s v="GUPS KEDARIPURAM"/>
        <s v="MPPS TENKASINGI"/>
        <s v="GPS(TW ) BASANGI"/>
        <s v="GPS(TW) KESARIGUDA"/>
        <s v="GPS(TW) SIKALABHAI"/>
        <s v="GPS (TW) RUSHINI COLNY"/>
        <s v="MPPS KOSANGIBADRA"/>
        <s v="MPPS IRIDI"/>
        <s v="MPPS NONDRUKONDA"/>
        <s v="GPS PUSABADI"/>
        <s v="MPPS SEEMALAVALASA"/>
        <s v="GPS VADAJANGI"/>
        <s v="MPPS IJJAKAI"/>
        <s v="GPS(TW) PEDARAVIKONA"/>
        <m/>
      </sharedItems>
    </cacheField>
    <cacheField name="pending_with_functionary" numFmtId="0">
      <sharedItems containsBlank="1" count="2">
        <s v="HM"/>
        <m/>
      </sharedItems>
    </cacheField>
    <cacheField name="Count of action_title" numFmtId="0">
      <sharedItems containsString="0" containsBlank="1" containsNumber="1" containsInteger="1" minValue="1" maxValue="9"/>
    </cacheField>
    <cacheField name="TIME" numFmtId="0">
      <sharedItems containsBlank="1" count="4">
        <s v="10AM"/>
        <s v="12PM"/>
        <s v="07P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9.398480324075" createdVersion="7" refreshedVersion="7" minRefreshableVersion="3" recordCount="12" xr:uid="{17C5591F-5C5E-4C04-999B-E69A518AC5CF}">
  <cacheSource type="worksheet">
    <worksheetSource ref="A1:P13" sheet="DATA"/>
  </cacheSource>
  <cacheFields count="16">
    <cacheField name="S.NO" numFmtId="0">
      <sharedItems containsSemiMixedTypes="0" containsString="0" containsNumber="1" containsInteger="1" minValue="1" maxValue="12"/>
    </cacheField>
    <cacheField name="CLUSTER" numFmtId="0">
      <sharedItems count="15">
        <s v="GTWAS KEDARIPURAM COL"/>
        <s v="LUMBESU"/>
        <s v="KONDAWADA"/>
        <s v="KUKKIDI"/>
        <s v="DUDDUKHALLU"/>
        <s v="P.AMITI"/>
        <s v="" u="1"/>
        <s v="GTWAS DORAJAMMU" u="1"/>
        <s v="GTWAS KOTHAGUDA" u="1"/>
        <s v="GTWAHSGIRLS REGIDI" u="1"/>
        <s v="GTWAS TIKKABAI" u="1"/>
        <s v="GTWAS BHADRAGIRI" u="1"/>
        <s v="GTWAS TADIKONDA" u="1"/>
        <s v="ZPHS GLPURAM" u="1"/>
        <s v="GTWAS DUDDUKHALLU" u="1"/>
      </sharedItems>
    </cacheField>
    <cacheField name="UDISE" numFmtId="0">
      <sharedItems containsMixedTypes="1" containsNumber="1" containsInteger="1" minValue="0" maxValue="28120212402" count="62">
        <n v="28120201203"/>
        <n v="28120200903"/>
        <n v="28120201201"/>
        <n v="28120201204"/>
        <n v="28120200801"/>
        <s v="10290640"/>
        <s v="10290638"/>
        <s v="10290639"/>
        <s v="10290630"/>
        <s v="10290643"/>
        <n v="0" u="1"/>
        <n v="28120212302" u="1"/>
        <n v="28120204001" u="1"/>
        <n v="28120201102" u="1"/>
        <n v="28120205001" u="1"/>
        <n v="28120206001" u="1"/>
        <n v="28120212107" u="1"/>
        <n v="28120200901" u="1"/>
        <n v="28120207001" u="1"/>
        <n v="28120209001" u="1"/>
        <n v="28120211001" u="1"/>
        <n v="28120204901" u="1"/>
        <n v="28120202002" u="1"/>
        <n v="28120206901" u="1"/>
        <n v="28120212303" u="1"/>
        <n v="28120207203" u="1"/>
        <n v="28120209901" u="1"/>
        <n v="28120203801" u="1"/>
        <n v="28120210203" u="1"/>
        <n v="28120200701" u="1"/>
        <n v="28120212203" u="1"/>
        <n v="28120209801" u="1"/>
        <n v="28120202003" u="1"/>
        <n v="28120201601" u="1"/>
        <n v="28120208701" u="1"/>
        <n v="28120201702" u="1"/>
        <n v="28120201708" u="1"/>
        <n v="28120208802" u="1"/>
        <n v="28120201501" u="1"/>
        <n v="28120204702" u="1"/>
        <n v="28120210601" u="1"/>
        <n v="28120205501" u="1"/>
        <n v="28120200401" u="1"/>
        <n v="28120201401" u="1"/>
        <n v="28120203401" u="1"/>
        <n v="28120200502" u="1"/>
        <n v="28120205401" u="1"/>
        <n v="28120207602" u="1"/>
        <n v="28120200301" u="1"/>
        <n v="28120201301" u="1"/>
        <n v="28120208401" u="1"/>
        <n v="28120207703" u="1"/>
        <n v="28120211401" u="1"/>
        <n v="28120210301" u="1"/>
        <n v="28120211301" u="1"/>
        <n v="28120205201" u="1"/>
        <n v="28120201101" u="1"/>
        <n v="28120203302" u="1"/>
        <n v="28120208201" u="1"/>
        <n v="28120200403" u="1"/>
        <n v="28120210201" u="1"/>
        <n v="28120212402" u="1"/>
      </sharedItems>
    </cacheField>
    <cacheField name="SCHOOL NAME" numFmtId="0">
      <sharedItems count="57">
        <s v="GPS(TW) CHINTAMANUGUDA"/>
        <s v="GPS(TW)  SANDHIGUDA"/>
        <s v="GPS(TW) SEEMALAGUDA"/>
        <s v="GUPS KEDARIPURAM"/>
        <s v="MPPS DOLUKONA"/>
        <s v=""/>
        <s v="GPS(TW) GEDRAJOLA" u="1"/>
        <s v="GPS(TW) KESARIGUDA" u="1"/>
        <s v="AIDED P S  CHEMUDUGUDA" u="1"/>
        <s v="GPS PUSABADI" u="1"/>
        <s v="GPS(TW) PILLIGUDA" u="1"/>
        <s v="MPPS SANDHIGUDA" u="1"/>
        <s v="GPS(TW) GUNADA" u="1"/>
        <s v="GPS(TW)  KORATIGUDA" u="1"/>
        <s v="GPS(TW) KUDDAPAVALASA" u="1"/>
        <s v="GPS(TW) CHINTAMANUGUD" u="1"/>
        <s v="MPPS NONDRUKONDA" u="1"/>
        <s v="GPS(TW) KOTHAVALASA" u="1"/>
        <s v="GPS(TW) KUMBAYAGUDA" u="1"/>
        <s v="GPS MEDARAGANDA" u="1"/>
        <s v="MPPS BAYYADA" u="1"/>
        <s v="GPS BODLAGUDA" u="1"/>
        <s v="GPS RELLA" u="1"/>
        <s v="MPPS DIGUVAMANDA" u="1"/>
        <s v="MPPS KOSANGIBADRA" u="1"/>
        <s v="MPPS MALLUGUDA" u="1"/>
        <s v="GPS(TW) PEDARAVIKONA" u="1"/>
        <s v="MPPS TENKASINGI" u="1"/>
        <s v="MPPS SEEMALAVALASA" u="1"/>
        <s v="GPS VADAJANGI" u="1"/>
        <s v="GPS(TW) JAPAI" u="1"/>
        <s v="MPPS KALLITI" u="1"/>
        <s v="MPPS MANTRAJOLA" u="1"/>
        <s v="GPS BALESU" u="1"/>
        <s v="GPS VALLADA" u="1"/>
        <s v="GPS (TW) RUSHINI COLNY" u="1"/>
        <s v="GPS(TW ) P AMITI COL" u="1"/>
        <s v="GPS BEERUPADU" u="1"/>
        <s v="GPS(TW)  GOWDUGUDA" u="1"/>
        <s v="GPS(TW) SIKALABHAI" u="1"/>
        <s v="GPS(TW)  CHINAVANKADHARA" u="1"/>
        <s v="GPS THOTA" u="1"/>
        <s v="AIDED PS KARIVALASA" u="1"/>
        <s v="GPS LAKKAGUDA" u="1"/>
        <s v="GPS(TW ) BASANGI" u="1"/>
        <s v="MPPS SAVARAKOTAPADU" u="1"/>
        <s v="GPS GL PURAM" u="1"/>
        <s v="GPS(TW) MALLUGUDA" u="1"/>
        <s v="GPS(TW) ITCHAPURAM" u="1"/>
        <s v="GPS(TW) VANAKABADI" u="1"/>
        <s v="GPS KEESARI" u="1"/>
        <s v="MPPS IRIDI" u="1"/>
        <s v="MPPS IJJAKAI" u="1"/>
        <s v="MPPS BUDDAMMAKHARJA" u="1"/>
        <s v="GPS (TW) MORAMMAGUDA" u="1"/>
        <s v="GPS VANGARA" u="1"/>
        <s v="GPS LADA" u="1"/>
      </sharedItems>
    </cacheField>
    <cacheField name="id" numFmtId="0">
      <sharedItems containsSemiMixedTypes="0" containsString="0" containsNumber="1" containsInteger="1" minValue="109437" maxValue="1068154"/>
    </cacheField>
    <cacheField name="pending_with_functionary" numFmtId="0">
      <sharedItems containsBlank="1" count="4">
        <s v="HM"/>
        <s v="WEA"/>
        <m u="1"/>
        <s v="EA" u="1"/>
      </sharedItems>
    </cacheField>
    <cacheField name="action_unique_id" numFmtId="0">
      <sharedItems/>
    </cacheField>
    <cacheField name="current_action_status" numFmtId="0">
      <sharedItems/>
    </cacheField>
    <cacheField name="action_created_at" numFmtId="164">
      <sharedItems containsSemiMixedTypes="0" containsNonDate="0" containsDate="1" containsString="0" minDate="2022-10-01T00:20:39" maxDate="2023-01-31T21:15:49"/>
    </cacheField>
    <cacheField name="action_sla_ending_date" numFmtId="165">
      <sharedItems containsSemiMixedTypes="0" containsNonDate="0" containsDate="1" containsString="0" minDate="2022-10-30T00:00:00" maxDate="2023-02-08T00:00:00"/>
    </cacheField>
    <cacheField name="secretariat_code" numFmtId="0">
      <sharedItems/>
    </cacheField>
    <cacheField name="secretariat_name" numFmtId="0">
      <sharedItems/>
    </cacheField>
    <cacheField name="mandal_code" numFmtId="0">
      <sharedItems/>
    </cacheField>
    <cacheField name="mandal_name" numFmtId="0">
      <sharedItems/>
    </cacheField>
    <cacheField name="district_name" numFmtId="0">
      <sharedItems/>
    </cacheField>
    <cacheField name="action_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9.400655439815" createdVersion="7" refreshedVersion="7" minRefreshableVersion="3" recordCount="33" xr:uid="{FB73F809-5C6A-404B-8C5F-042656AA71F5}">
  <cacheSource type="worksheet">
    <worksheetSource ref="A1:U1614" sheet="DATA"/>
  </cacheSource>
  <cacheFields count="21">
    <cacheField name="S.NO" numFmtId="0">
      <sharedItems containsString="0" containsBlank="1" containsNumber="1" containsInteger="1" minValue="1" maxValue="32"/>
    </cacheField>
    <cacheField name="CLUSTER/SECRETARIAT" numFmtId="0">
      <sharedItems containsBlank="1" count="16">
        <s v="GTWAS KEDARIPURAM COL"/>
        <s v="LUMBESU"/>
        <s v="KONDAWADA"/>
        <s v="KUKKIDI"/>
        <s v="DUDDUKHALLU"/>
        <s v="P.AMITI"/>
        <s v="CHAPARAIBINNIDI"/>
        <s v="THADIKONDA"/>
        <s v="RELLA"/>
        <s v="JARNA"/>
        <s v="CHEMUDUGUDA"/>
        <s v="NELLIKIKKUVA"/>
        <s v="VANAKABADI"/>
        <s v="IRIDI"/>
        <s v="GTWAS DORAJAMMU"/>
        <m/>
      </sharedItems>
    </cacheField>
    <cacheField name="UDISE" numFmtId="0">
      <sharedItems containsBlank="1" containsMixedTypes="1" containsNumber="1" containsInteger="1" minValue="28120200801" maxValue="28120205001" count="21">
        <n v="28120201203"/>
        <n v="28120200903"/>
        <n v="28120201201"/>
        <n v="28120201204"/>
        <n v="28120200801"/>
        <s v="10290640"/>
        <s v="10290638"/>
        <s v="10290639"/>
        <s v="10290630"/>
        <s v="10290643"/>
        <s v="10290627"/>
        <s v="10290646"/>
        <s v="10290645"/>
        <s v="10290636"/>
        <s v="10290628"/>
        <s v="10290642"/>
        <s v="10290647"/>
        <s v="10290648"/>
        <n v="28120201202"/>
        <n v="28120205001"/>
        <m/>
      </sharedItems>
    </cacheField>
    <cacheField name="SCHOOL NAME" numFmtId="0">
      <sharedItems containsBlank="1" count="21">
        <s v="GPS(TW) CHINTAMANUGUDA"/>
        <s v="GPS(TW)  SANDHIGUDA"/>
        <s v="GPS(TW) SEEMALAGUDA"/>
        <s v="GUPS KEDARIPURAM"/>
        <s v="MPPS DOLUKONA"/>
        <s v="LUMBESU"/>
        <s v="KONDAWADA"/>
        <s v="KUKKIDI"/>
        <s v="DUDDUKHALLU"/>
        <s v="P.AMITI"/>
        <s v="CHAPARAIBINNIDI"/>
        <s v="THADIKONDA"/>
        <s v="RELLA"/>
        <s v="JARNA"/>
        <s v="CHEMUDUGUDA"/>
        <s v="NELLIKIKKUVA"/>
        <s v="VANAKABADI"/>
        <s v="IRIDI"/>
        <s v="GPS(TW) KEDARIPURAM COL"/>
        <s v="GPS LADA"/>
        <m/>
      </sharedItems>
    </cacheField>
    <cacheField name="id" numFmtId="0">
      <sharedItems containsString="0" containsBlank="1" containsNumber="1" containsInteger="1" minValue="109088" maxValue="1068155"/>
    </cacheField>
    <cacheField name="pending_with_functionary" numFmtId="0">
      <sharedItems containsBlank="1" count="3">
        <s v="HM"/>
        <s v="WEA"/>
        <m/>
      </sharedItems>
    </cacheField>
    <cacheField name="action_unique_id" numFmtId="0">
      <sharedItems containsBlank="1"/>
    </cacheField>
    <cacheField name="current_action_status" numFmtId="0">
      <sharedItems containsBlank="1"/>
    </cacheField>
    <cacheField name="action_created_at" numFmtId="0">
      <sharedItems containsDate="1" containsString="0" containsBlank="1" containsMixedTypes="1" minDate="2022-10-01T00:20:39" maxDate="4358-08-17T06:50:04"/>
    </cacheField>
    <cacheField name="action_sla_ending_date" numFmtId="0">
      <sharedItems containsDate="1" containsString="0" containsBlank="1" containsMixedTypes="1" minDate="2022-10-30T00:00:00" maxDate="1900-01-10T07:50:04"/>
    </cacheField>
    <cacheField name="secretariat_code" numFmtId="0">
      <sharedItems containsBlank="1"/>
    </cacheField>
    <cacheField name="secretariat_name" numFmtId="0">
      <sharedItems containsBlank="1"/>
    </cacheField>
    <cacheField name="mandal_code" numFmtId="0">
      <sharedItems containsBlank="1"/>
    </cacheField>
    <cacheField name="mandal_name" numFmtId="0">
      <sharedItems containsBlank="1"/>
    </cacheField>
    <cacheField name="district_name" numFmtId="0">
      <sharedItems containsBlank="1"/>
    </cacheField>
    <cacheField name="action_title" numFmtId="0">
      <sharedItems containsBlank="1"/>
    </cacheField>
    <cacheField name="responsible_functionary" numFmtId="0">
      <sharedItems containsBlank="1"/>
    </cacheField>
    <cacheField name="responsible_user_firstname" numFmtId="0">
      <sharedItems containsBlank="1"/>
    </cacheField>
    <cacheField name="responsible_user_mobile" numFmtId="0">
      <sharedItems containsBlank="1"/>
    </cacheField>
    <cacheField name="school_name" numFmtId="0">
      <sharedItems containsBlank="1"/>
    </cacheField>
    <cacheField name="school_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5003.442595138891" createdVersion="7" refreshedVersion="7" minRefreshableVersion="3" recordCount="36" xr:uid="{E1EE3340-D956-4FEC-BCD0-9E319F1A98BC}">
  <cacheSource type="worksheet">
    <worksheetSource ref="B3:F6" sheet="Sheet1"/>
  </cacheSource>
  <cacheFields count="5">
    <cacheField name="S.NO" numFmtId="0">
      <sharedItems containsString="0" containsBlank="1" containsNumber="1" containsInteger="1" minValue="1" maxValue="34"/>
    </cacheField>
    <cacheField name="CLUSTER" numFmtId="0">
      <sharedItems containsBlank="1" count="9">
        <m/>
        <s v="GTWAHSGIRLS REGIDI"/>
        <s v="GTWAS BHADRAGIRI"/>
        <s v="GTWAS DORAJAMMU"/>
        <s v="GTWAS DUDDUKHALLU"/>
        <s v="GTWAS KEDARIPURAM COL"/>
        <s v="GTWAS KOTHAGUDA"/>
        <s v="GTWAS TADIKONDA"/>
        <s v="GTWAS TIKKABAI"/>
      </sharedItems>
    </cacheField>
    <cacheField name="UDISE CODE" numFmtId="0">
      <sharedItems containsString="0" containsBlank="1" containsNumber="1" containsInteger="1" minValue="28120200401" maxValue="28120212301"/>
    </cacheField>
    <cacheField name="NAME OF THE SCHOOL" numFmtId="0">
      <sharedItems containsBlank="1"/>
    </cacheField>
    <cacheField name="PENDENCY" numFmtId="0">
      <sharedItems containsBlank="1" containsMixedTypes="1" containsNumber="1" containsInteger="1" minValue="1" maxValue="8" count="10">
        <s v="at 08:56 AM"/>
        <n v="6"/>
        <n v="5"/>
        <n v="4"/>
        <n v="3"/>
        <n v="2"/>
        <n v="1"/>
        <n v="8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x v="0"/>
    <n v="1"/>
    <x v="0"/>
  </r>
  <r>
    <x v="1"/>
    <x v="1"/>
    <x v="1"/>
    <x v="0"/>
    <n v="1"/>
    <x v="0"/>
  </r>
  <r>
    <x v="1"/>
    <x v="2"/>
    <x v="2"/>
    <x v="0"/>
    <n v="5"/>
    <x v="0"/>
  </r>
  <r>
    <x v="1"/>
    <x v="3"/>
    <x v="3"/>
    <x v="0"/>
    <n v="4"/>
    <x v="0"/>
  </r>
  <r>
    <x v="1"/>
    <x v="4"/>
    <x v="4"/>
    <x v="0"/>
    <n v="4"/>
    <x v="0"/>
  </r>
  <r>
    <x v="1"/>
    <x v="5"/>
    <x v="5"/>
    <x v="0"/>
    <n v="1"/>
    <x v="0"/>
  </r>
  <r>
    <x v="2"/>
    <x v="6"/>
    <x v="6"/>
    <x v="0"/>
    <n v="2"/>
    <x v="0"/>
  </r>
  <r>
    <x v="3"/>
    <x v="7"/>
    <x v="7"/>
    <x v="0"/>
    <n v="4"/>
    <x v="0"/>
  </r>
  <r>
    <x v="3"/>
    <x v="8"/>
    <x v="8"/>
    <x v="0"/>
    <n v="5"/>
    <x v="0"/>
  </r>
  <r>
    <x v="3"/>
    <x v="9"/>
    <x v="9"/>
    <x v="0"/>
    <n v="2"/>
    <x v="0"/>
  </r>
  <r>
    <x v="3"/>
    <x v="10"/>
    <x v="10"/>
    <x v="0"/>
    <n v="1"/>
    <x v="0"/>
  </r>
  <r>
    <x v="3"/>
    <x v="11"/>
    <x v="11"/>
    <x v="0"/>
    <n v="9"/>
    <x v="0"/>
  </r>
  <r>
    <x v="3"/>
    <x v="12"/>
    <x v="12"/>
    <x v="0"/>
    <n v="1"/>
    <x v="0"/>
  </r>
  <r>
    <x v="3"/>
    <x v="13"/>
    <x v="13"/>
    <x v="0"/>
    <n v="5"/>
    <x v="0"/>
  </r>
  <r>
    <x v="3"/>
    <x v="14"/>
    <x v="14"/>
    <x v="0"/>
    <n v="3"/>
    <x v="0"/>
  </r>
  <r>
    <x v="3"/>
    <x v="15"/>
    <x v="15"/>
    <x v="0"/>
    <n v="1"/>
    <x v="0"/>
  </r>
  <r>
    <x v="3"/>
    <x v="16"/>
    <x v="16"/>
    <x v="0"/>
    <n v="1"/>
    <x v="0"/>
  </r>
  <r>
    <x v="4"/>
    <x v="17"/>
    <x v="17"/>
    <x v="0"/>
    <n v="1"/>
    <x v="0"/>
  </r>
  <r>
    <x v="4"/>
    <x v="18"/>
    <x v="18"/>
    <x v="0"/>
    <n v="1"/>
    <x v="0"/>
  </r>
  <r>
    <x v="4"/>
    <x v="19"/>
    <x v="19"/>
    <x v="0"/>
    <n v="2"/>
    <x v="0"/>
  </r>
  <r>
    <x v="5"/>
    <x v="20"/>
    <x v="20"/>
    <x v="0"/>
    <n v="3"/>
    <x v="0"/>
  </r>
  <r>
    <x v="5"/>
    <x v="21"/>
    <x v="21"/>
    <x v="0"/>
    <n v="2"/>
    <x v="0"/>
  </r>
  <r>
    <x v="5"/>
    <x v="22"/>
    <x v="22"/>
    <x v="0"/>
    <n v="5"/>
    <x v="0"/>
  </r>
  <r>
    <x v="5"/>
    <x v="23"/>
    <x v="23"/>
    <x v="0"/>
    <n v="2"/>
    <x v="0"/>
  </r>
  <r>
    <x v="0"/>
    <x v="0"/>
    <x v="0"/>
    <x v="0"/>
    <n v="1"/>
    <x v="1"/>
  </r>
  <r>
    <x v="0"/>
    <x v="24"/>
    <x v="24"/>
    <x v="0"/>
    <n v="1"/>
    <x v="1"/>
  </r>
  <r>
    <x v="1"/>
    <x v="1"/>
    <x v="1"/>
    <x v="0"/>
    <n v="1"/>
    <x v="1"/>
  </r>
  <r>
    <x v="1"/>
    <x v="2"/>
    <x v="2"/>
    <x v="0"/>
    <n v="5"/>
    <x v="1"/>
  </r>
  <r>
    <x v="1"/>
    <x v="3"/>
    <x v="3"/>
    <x v="0"/>
    <n v="4"/>
    <x v="1"/>
  </r>
  <r>
    <x v="1"/>
    <x v="5"/>
    <x v="5"/>
    <x v="0"/>
    <n v="1"/>
    <x v="1"/>
  </r>
  <r>
    <x v="2"/>
    <x v="6"/>
    <x v="6"/>
    <x v="0"/>
    <n v="2"/>
    <x v="1"/>
  </r>
  <r>
    <x v="3"/>
    <x v="8"/>
    <x v="8"/>
    <x v="0"/>
    <n v="5"/>
    <x v="1"/>
  </r>
  <r>
    <x v="3"/>
    <x v="9"/>
    <x v="9"/>
    <x v="0"/>
    <n v="2"/>
    <x v="1"/>
  </r>
  <r>
    <x v="3"/>
    <x v="10"/>
    <x v="10"/>
    <x v="0"/>
    <n v="1"/>
    <x v="1"/>
  </r>
  <r>
    <x v="3"/>
    <x v="12"/>
    <x v="12"/>
    <x v="0"/>
    <n v="1"/>
    <x v="1"/>
  </r>
  <r>
    <x v="3"/>
    <x v="13"/>
    <x v="13"/>
    <x v="0"/>
    <n v="5"/>
    <x v="1"/>
  </r>
  <r>
    <x v="3"/>
    <x v="14"/>
    <x v="14"/>
    <x v="0"/>
    <n v="3"/>
    <x v="1"/>
  </r>
  <r>
    <x v="3"/>
    <x v="15"/>
    <x v="15"/>
    <x v="0"/>
    <n v="1"/>
    <x v="1"/>
  </r>
  <r>
    <x v="4"/>
    <x v="17"/>
    <x v="17"/>
    <x v="0"/>
    <n v="1"/>
    <x v="1"/>
  </r>
  <r>
    <x v="4"/>
    <x v="18"/>
    <x v="18"/>
    <x v="0"/>
    <n v="1"/>
    <x v="1"/>
  </r>
  <r>
    <x v="4"/>
    <x v="19"/>
    <x v="19"/>
    <x v="0"/>
    <n v="2"/>
    <x v="1"/>
  </r>
  <r>
    <x v="5"/>
    <x v="20"/>
    <x v="20"/>
    <x v="0"/>
    <n v="3"/>
    <x v="1"/>
  </r>
  <r>
    <x v="5"/>
    <x v="21"/>
    <x v="21"/>
    <x v="0"/>
    <n v="2"/>
    <x v="1"/>
  </r>
  <r>
    <x v="5"/>
    <x v="22"/>
    <x v="22"/>
    <x v="0"/>
    <n v="5"/>
    <x v="1"/>
  </r>
  <r>
    <x v="0"/>
    <x v="0"/>
    <x v="0"/>
    <x v="0"/>
    <n v="1"/>
    <x v="2"/>
  </r>
  <r>
    <x v="0"/>
    <x v="24"/>
    <x v="24"/>
    <x v="0"/>
    <n v="1"/>
    <x v="2"/>
  </r>
  <r>
    <x v="1"/>
    <x v="1"/>
    <x v="1"/>
    <x v="0"/>
    <n v="1"/>
    <x v="2"/>
  </r>
  <r>
    <x v="1"/>
    <x v="2"/>
    <x v="2"/>
    <x v="0"/>
    <n v="5"/>
    <x v="2"/>
  </r>
  <r>
    <x v="1"/>
    <x v="3"/>
    <x v="3"/>
    <x v="0"/>
    <n v="4"/>
    <x v="2"/>
  </r>
  <r>
    <x v="1"/>
    <x v="5"/>
    <x v="5"/>
    <x v="0"/>
    <n v="1"/>
    <x v="2"/>
  </r>
  <r>
    <x v="2"/>
    <x v="6"/>
    <x v="6"/>
    <x v="0"/>
    <n v="2"/>
    <x v="2"/>
  </r>
  <r>
    <x v="3"/>
    <x v="8"/>
    <x v="8"/>
    <x v="0"/>
    <n v="5"/>
    <x v="2"/>
  </r>
  <r>
    <x v="3"/>
    <x v="9"/>
    <x v="9"/>
    <x v="0"/>
    <n v="2"/>
    <x v="2"/>
  </r>
  <r>
    <x v="4"/>
    <x v="18"/>
    <x v="18"/>
    <x v="0"/>
    <n v="1"/>
    <x v="2"/>
  </r>
  <r>
    <x v="4"/>
    <x v="19"/>
    <x v="19"/>
    <x v="0"/>
    <n v="2"/>
    <x v="2"/>
  </r>
  <r>
    <x v="5"/>
    <x v="22"/>
    <x v="22"/>
    <x v="0"/>
    <n v="5"/>
    <x v="2"/>
  </r>
  <r>
    <x v="6"/>
    <x v="25"/>
    <x v="25"/>
    <x v="1"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x v="0"/>
    <x v="0"/>
    <n v="1068025"/>
    <x v="0"/>
    <s v="4808-PGQD4"/>
    <s v="Pending"/>
    <d v="2023-01-31T21:13:04"/>
    <d v="2023-02-07T00:00:00"/>
    <s v="10290637"/>
    <s v="KEDARIPURAM"/>
    <s v="4808"/>
    <s v="GUMMALAXMIPURAM"/>
    <s v="PARVATHIPURAM MANYAM"/>
    <s v="Supply of Chikki"/>
  </r>
  <r>
    <n v="2"/>
    <x v="0"/>
    <x v="1"/>
    <x v="1"/>
    <n v="1068136"/>
    <x v="0"/>
    <s v="4808-JZFP4"/>
    <s v="Pending"/>
    <d v="2023-01-31T21:15:07"/>
    <d v="2023-02-07T00:00:00"/>
    <s v="10290637"/>
    <s v="KEDARIPURAM"/>
    <s v="4808"/>
    <s v="GUMMALAXMIPURAM"/>
    <s v="PARVATHIPURAM MANYAM"/>
    <s v="Child help line and toll free numbers are not displayed on the notice board"/>
  </r>
  <r>
    <n v="3"/>
    <x v="0"/>
    <x v="2"/>
    <x v="2"/>
    <n v="1068138"/>
    <x v="0"/>
    <s v="4808-WPL09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</r>
  <r>
    <n v="4"/>
    <x v="0"/>
    <x v="0"/>
    <x v="0"/>
    <n v="1068141"/>
    <x v="0"/>
    <s v="4808-ELU5Z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</r>
  <r>
    <n v="5"/>
    <x v="0"/>
    <x v="3"/>
    <x v="3"/>
    <n v="1068143"/>
    <x v="0"/>
    <s v="4808-MJ5Q8"/>
    <s v="Pending"/>
    <d v="2023-01-31T21:15:09"/>
    <d v="2023-02-07T00:00:00"/>
    <s v="10290637"/>
    <s v="KEDARIPURAM"/>
    <s v="4808"/>
    <s v="GUMMALAXMIPURAM"/>
    <s v="PARVATHIPURAM MANYAM"/>
    <s v="Child help line and toll free numbers are not displayed on the notice board"/>
  </r>
  <r>
    <n v="6"/>
    <x v="0"/>
    <x v="4"/>
    <x v="4"/>
    <n v="1068154"/>
    <x v="0"/>
    <s v="4808-3F1G7"/>
    <s v="Pending"/>
    <d v="2023-01-31T21:15:49"/>
    <d v="2023-02-07T00:00:00"/>
    <s v="10290637"/>
    <s v="KEDARIPURAM"/>
    <s v="4808"/>
    <s v="GUMMALAXMIPURAM"/>
    <s v="PARVATHIPURAM MANYAM"/>
    <s v="Child help line and toll free numbers are not displayed on the notice board"/>
  </r>
  <r>
    <n v="7"/>
    <x v="1"/>
    <x v="5"/>
    <x v="5"/>
    <n v="110591"/>
    <x v="1"/>
    <s v="4808-2Y4MG"/>
    <s v="Pending"/>
    <d v="2022-10-01T00:21:28"/>
    <d v="2022-10-30T00:00:00"/>
    <s v="10290640"/>
    <s v="LUMBESU"/>
    <s v="4808"/>
    <s v="GUMMALAXMIPURAM"/>
    <s v="PARVATHIPURAM MANYAM"/>
    <s v="Child not going to School"/>
  </r>
  <r>
    <n v="8"/>
    <x v="2"/>
    <x v="6"/>
    <x v="5"/>
    <n v="110241"/>
    <x v="1"/>
    <s v="4808-JUD15"/>
    <s v="Pending"/>
    <d v="2022-10-01T00:21:13"/>
    <d v="2022-10-30T00:00:00"/>
    <s v="10290638"/>
    <s v="KONDAWADA"/>
    <s v="4808"/>
    <s v="GUMMALAXMIPURAM"/>
    <s v="PARVATHIPURAM MANYAM"/>
    <s v="Child not going to School"/>
  </r>
  <r>
    <n v="9"/>
    <x v="3"/>
    <x v="7"/>
    <x v="5"/>
    <n v="109805"/>
    <x v="1"/>
    <s v="4808-A3CS7"/>
    <s v="Pending"/>
    <d v="2022-10-01T00:20:55"/>
    <d v="2022-10-30T00:00:00"/>
    <s v="10290639"/>
    <s v="KUKKIDI"/>
    <s v="4808"/>
    <s v="GUMMALAXMIPURAM"/>
    <s v="PARVATHIPURAM MANYAM"/>
    <s v="Child not going to School"/>
  </r>
  <r>
    <n v="10"/>
    <x v="3"/>
    <x v="7"/>
    <x v="5"/>
    <n v="110855"/>
    <x v="1"/>
    <s v="4808-KWV8M"/>
    <s v="Pending"/>
    <d v="2022-10-01T00:21:39"/>
    <d v="2022-10-30T00:00:00"/>
    <s v="10290639"/>
    <s v="KUKKIDI"/>
    <s v="4808"/>
    <s v="GUMMALAXMIPURAM"/>
    <s v="PARVATHIPURAM MANYAM"/>
    <s v="Child not going to School"/>
  </r>
  <r>
    <n v="11"/>
    <x v="4"/>
    <x v="8"/>
    <x v="5"/>
    <n v="109437"/>
    <x v="1"/>
    <s v="4808-B37Q0"/>
    <s v="Pending"/>
    <d v="2022-10-01T00:20:39"/>
    <d v="2022-10-30T00:00:00"/>
    <s v="10290630"/>
    <s v="DUDDUKHALLU"/>
    <s v="4808"/>
    <s v="GUMMALAXMIPURAM"/>
    <s v="PARVATHIPURAM MANYAM"/>
    <s v="Child not going to School"/>
  </r>
  <r>
    <n v="12"/>
    <x v="5"/>
    <x v="9"/>
    <x v="5"/>
    <n v="110866"/>
    <x v="1"/>
    <s v="4808-REW76"/>
    <s v="Pending"/>
    <d v="2022-10-01T00:21:40"/>
    <d v="2022-10-30T00:00:00"/>
    <s v="10290643"/>
    <s v="P.AMITI"/>
    <s v="4808"/>
    <s v="GUMMALAXMIPURAM"/>
    <s v="PARVATHIPURAM MANYAM"/>
    <s v="Child not going to Schoo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"/>
    <x v="0"/>
    <x v="0"/>
    <x v="0"/>
    <n v="1068025"/>
    <x v="0"/>
    <s v="4808-PGQD4"/>
    <s v="Pending"/>
    <d v="2023-01-31T21:13:04"/>
    <d v="2023-02-07T00:00:00"/>
    <s v="10290637"/>
    <s v="KEDARIPURAM"/>
    <s v="4808"/>
    <s v="GUMMALAXMIPURAM"/>
    <s v="PARVATHIPURAM MANYAM"/>
    <s v="Supply of Chikki"/>
    <s v="HM"/>
    <s v="Nimmala"/>
    <s v="Jayanthi"/>
    <s v="7382774441"/>
    <s v="GPS(TW) CHINTAMANUGUDA"/>
  </r>
  <r>
    <n v="2"/>
    <x v="0"/>
    <x v="1"/>
    <x v="1"/>
    <n v="1068136"/>
    <x v="0"/>
    <s v="4808-JZFP4"/>
    <s v="Pending"/>
    <d v="2023-01-31T21:15:07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PALLERIKA"/>
    <s v="TIRUPATHIRAO"/>
    <s v="9441133616"/>
    <s v="GPS(TW)  SANDHIGUDA"/>
  </r>
  <r>
    <n v="3"/>
    <x v="0"/>
    <x v="2"/>
    <x v="2"/>
    <n v="1068138"/>
    <x v="0"/>
    <s v="4808-WPL09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Biddika"/>
    <s v="Bhushana"/>
    <s v="9491363553"/>
    <s v="GPS(TW) SEEMALAGUDA"/>
  </r>
  <r>
    <n v="4"/>
    <x v="0"/>
    <x v="0"/>
    <x v="0"/>
    <n v="1068141"/>
    <x v="0"/>
    <s v="4808-ELU5Z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Nimmala"/>
    <s v="Jayanthi"/>
    <s v="7382774441"/>
    <s v="GPS(TW) CHINTAMANUGUDA"/>
  </r>
  <r>
    <n v="5"/>
    <x v="0"/>
    <x v="3"/>
    <x v="3"/>
    <n v="1068143"/>
    <x v="0"/>
    <s v="4808-MJ5Q8"/>
    <s v="Pending"/>
    <d v="2023-01-31T21:15:09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Tavitayya"/>
    <s v="Rajeswari"/>
    <s v="9494328678"/>
    <s v="GUPS KEDARIPURAM"/>
  </r>
  <r>
    <n v="6"/>
    <x v="0"/>
    <x v="4"/>
    <x v="4"/>
    <n v="1068154"/>
    <x v="0"/>
    <s v="4808-3F1G7"/>
    <s v="Pending"/>
    <d v="2023-01-31T21:15:49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p Adinaryana"/>
    <s v="p Adinaryana"/>
    <s v="8500902651"/>
    <s v="MPPS DOLUKONA"/>
  </r>
  <r>
    <n v="7"/>
    <x v="1"/>
    <x v="5"/>
    <x v="5"/>
    <n v="110591"/>
    <x v="1"/>
    <s v="4808-2Y4MG"/>
    <s v="Pending"/>
    <d v="2022-10-01T00:21:28"/>
    <d v="2022-10-30T00:00:00"/>
    <s v="10290640"/>
    <s v="LUMBESU"/>
    <s v="4808"/>
    <s v="GUMMALAXMIPURAM"/>
    <s v="PARVATHIPURAM MANYAM"/>
    <s v="Child not going to School"/>
    <s v="WEA"/>
    <s v="Kondagorri"/>
    <s v="R Chandra Rao"/>
    <s v="8074038308"/>
    <m/>
  </r>
  <r>
    <n v="8"/>
    <x v="2"/>
    <x v="6"/>
    <x v="6"/>
    <n v="110241"/>
    <x v="1"/>
    <s v="4808-JUD15"/>
    <s v="Pending"/>
    <d v="2022-10-01T00:21:13"/>
    <d v="2022-10-30T00:00:00"/>
    <s v="10290638"/>
    <s v="KONDAWADA"/>
    <s v="4808"/>
    <s v="GUMMALAXMIPURAM"/>
    <s v="PARVATHIPURAM MANYAM"/>
    <s v="Child not going to School"/>
    <s v="WEA"/>
    <s v="ARIKA"/>
    <s v="BOGESWARARAO"/>
    <s v="9441153477"/>
    <m/>
  </r>
  <r>
    <n v="9"/>
    <x v="3"/>
    <x v="7"/>
    <x v="7"/>
    <n v="109805"/>
    <x v="1"/>
    <s v="4808-A3CS7"/>
    <s v="Pending"/>
    <d v="2022-10-01T00:20:55"/>
    <d v="2022-10-30T00:00:00"/>
    <s v="10290639"/>
    <s v="KUKKIDI"/>
    <s v="4808"/>
    <s v="GUMMALAXMIPURAM"/>
    <s v="PARVATHIPURAM MANYAM"/>
    <s v="Child not going to School"/>
    <s v="WEA"/>
    <s v="Suryanarayana"/>
    <s v="Toyaka"/>
    <s v="9493598283"/>
    <m/>
  </r>
  <r>
    <n v="10"/>
    <x v="3"/>
    <x v="7"/>
    <x v="7"/>
    <n v="110855"/>
    <x v="1"/>
    <s v="4808-KWV8M"/>
    <s v="Pending"/>
    <d v="2022-10-01T00:21:39"/>
    <d v="2022-10-30T00:00:00"/>
    <s v="10290639"/>
    <s v="KUKKIDI"/>
    <s v="4808"/>
    <s v="GUMMALAXMIPURAM"/>
    <s v="PARVATHIPURAM MANYAM"/>
    <s v="Child not going to School"/>
    <s v="WEA"/>
    <s v="Suryanarayana"/>
    <s v="Toyaka"/>
    <s v="9493598283"/>
    <m/>
  </r>
  <r>
    <n v="11"/>
    <x v="4"/>
    <x v="8"/>
    <x v="8"/>
    <n v="109437"/>
    <x v="1"/>
    <s v="4808-B37Q0"/>
    <s v="Pending"/>
    <d v="2022-10-01T00:20:39"/>
    <d v="2022-10-30T00:00:00"/>
    <s v="10290630"/>
    <s v="DUDDUKHALLU"/>
    <s v="4808"/>
    <s v="GUMMALAXMIPURAM"/>
    <s v="PARVATHIPURAM MANYAM"/>
    <s v="Child not going to School"/>
    <s v="WEA"/>
    <s v="gedela"/>
    <s v="bhanupriya"/>
    <s v="9515452028"/>
    <m/>
  </r>
  <r>
    <n v="12"/>
    <x v="5"/>
    <x v="9"/>
    <x v="9"/>
    <n v="110866"/>
    <x v="1"/>
    <s v="4808-REW76"/>
    <s v="Pending"/>
    <d v="2022-10-01T00:21:40"/>
    <d v="2022-10-30T00:00:00"/>
    <s v="10290643"/>
    <s v="P.AMITI"/>
    <s v="4808"/>
    <s v="GUMMALAXMIPURAM"/>
    <s v="PARVATHIPURAM MANYAM"/>
    <s v="Child not going to School"/>
    <s v="WEA"/>
    <s v="LEEPAKA"/>
    <s v="HARINADH"/>
    <s v="9494333175"/>
    <m/>
  </r>
  <r>
    <n v="13"/>
    <x v="6"/>
    <x v="10"/>
    <x v="10"/>
    <n v="110599"/>
    <x v="1"/>
    <s v="4808-NQQQ9"/>
    <s v="Pending"/>
    <n v="44835.014909173813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4"/>
    <x v="6"/>
    <x v="10"/>
    <x v="10"/>
    <n v="109469"/>
    <x v="1"/>
    <s v="4808-8BNQ3"/>
    <s v="Pending"/>
    <n v="44835.014355912826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5"/>
    <x v="6"/>
    <x v="10"/>
    <x v="10"/>
    <n v="110513"/>
    <x v="1"/>
    <s v="4808-D75QV"/>
    <s v="Pending"/>
    <n v="44835.014867354977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6"/>
    <x v="7"/>
    <x v="11"/>
    <x v="11"/>
    <n v="111218"/>
    <x v="1"/>
    <s v="4808-JAKKI"/>
    <s v="Pending"/>
    <n v="44835.015216021347"/>
    <n v="44864"/>
    <s v="10290646"/>
    <s v="THADIKONDA"/>
    <s v="4808"/>
    <s v="GUMMALAXMIPURAM"/>
    <s v="PARVATHIPURAM MANYAM"/>
    <s v="Child not going to School"/>
    <s v="WEA"/>
    <s v="Biddika"/>
    <s v="NEELAMMA"/>
    <s v="9494327147"/>
    <m/>
  </r>
  <r>
    <n v="17"/>
    <x v="8"/>
    <x v="12"/>
    <x v="12"/>
    <n v="167637"/>
    <x v="1"/>
    <s v="4808-FGDYX"/>
    <s v="Pending"/>
    <n v="44835.403810976117"/>
    <n v="44864"/>
    <s v="10290645"/>
    <s v="RELLA"/>
    <s v="4808"/>
    <s v="GUMMALAXMIPURAM"/>
    <s v="PARVATHIPURAM MANYAM"/>
    <s v="Child not going to School"/>
    <s v="WEA"/>
    <s v="Nimmaka"/>
    <s v="Maheswararao"/>
    <s v="9491445626"/>
    <m/>
  </r>
  <r>
    <n v="18"/>
    <x v="9"/>
    <x v="13"/>
    <x v="13"/>
    <n v="109088"/>
    <x v="1"/>
    <s v="4808-OJSN4"/>
    <s v="Pending"/>
    <n v="44835.014169345057"/>
    <n v="44864"/>
    <s v="10290636"/>
    <s v="JARNA"/>
    <s v="4808"/>
    <s v="GUMMALAXMIPURAM"/>
    <s v="PARVATHIPURAM MANYAM"/>
    <s v="Child not going to School"/>
    <s v="WEA"/>
    <s v="ARIKA"/>
    <s v="Kondalarao"/>
    <s v="8331868343"/>
    <m/>
  </r>
  <r>
    <n v="19"/>
    <x v="10"/>
    <x v="14"/>
    <x v="14"/>
    <n v="110339"/>
    <x v="1"/>
    <s v="4808-NV2YF"/>
    <s v="Pending"/>
    <n v="44835.01478233168"/>
    <n v="44864"/>
    <s v="10290628"/>
    <s v="CHEMUDUGUDA"/>
    <s v="4808"/>
    <s v="GUMMALAXMIPURAM"/>
    <s v="PARVATHIPURAM MANYAM"/>
    <s v="Child not going to School"/>
    <s v="WEA"/>
    <s v="Nimmaka"/>
    <s v="Meena"/>
    <s v="9493456513"/>
    <m/>
  </r>
  <r>
    <n v="20"/>
    <x v="11"/>
    <x v="15"/>
    <x v="15"/>
    <n v="110060"/>
    <x v="1"/>
    <s v="4808-P8KYV"/>
    <s v="Pending"/>
    <n v="44835.014647393007"/>
    <n v="44864"/>
    <s v="10290642"/>
    <s v="NELLIKIKKUVA"/>
    <s v="4808"/>
    <s v="GUMMALAXMIPURAM"/>
    <s v="PARVATHIPURAM MANYAM"/>
    <s v="Child not going to School"/>
    <s v="WEA"/>
    <s v="Vasantha rao"/>
    <s v="Nimmala"/>
    <s v="7901294612"/>
    <m/>
  </r>
  <r>
    <n v="21"/>
    <x v="12"/>
    <x v="16"/>
    <x v="16"/>
    <n v="110670"/>
    <x v="1"/>
    <s v="4808-VW3GJ"/>
    <s v="Pending"/>
    <n v="44835.014943871683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2"/>
    <x v="12"/>
    <x v="16"/>
    <x v="16"/>
    <n v="110201"/>
    <x v="1"/>
    <s v="4808-BRH1J"/>
    <s v="Pending"/>
    <n v="44835.014716464742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3"/>
    <x v="12"/>
    <x v="16"/>
    <x v="16"/>
    <n v="110942"/>
    <x v="1"/>
    <s v="4808-49GOI"/>
    <s v="Pending"/>
    <n v="44835.015078644807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4"/>
    <x v="12"/>
    <x v="16"/>
    <x v="16"/>
    <n v="110939"/>
    <x v="1"/>
    <s v="4808-WZUPG"/>
    <s v="Pending"/>
    <n v="44835.015077203658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5"/>
    <x v="12"/>
    <x v="16"/>
    <x v="16"/>
    <n v="110436"/>
    <x v="1"/>
    <s v="4808-3U1ZR"/>
    <s v="Pending"/>
    <n v="44835.014830350083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6"/>
    <x v="13"/>
    <x v="17"/>
    <x v="17"/>
    <n v="110696"/>
    <x v="1"/>
    <s v="4808-O2264"/>
    <s v="Pending"/>
    <n v="44835.014955882623"/>
    <n v="44864"/>
    <s v="10290648"/>
    <s v="IRIDI"/>
    <s v="4808"/>
    <s v="GUMMALAXMIPURAM"/>
    <s v="PARVATHIPURAM MANYAM"/>
    <s v="Child not going to School"/>
    <s v="WEA"/>
    <s v="Rajana"/>
    <s v="Vijayasrilakshmi"/>
    <s v="9440979065"/>
    <m/>
  </r>
  <r>
    <n v="27"/>
    <x v="0"/>
    <x v="1"/>
    <x v="1"/>
    <n v="1068137"/>
    <x v="0"/>
    <s v="4808-XHOQY"/>
    <s v="Pending"/>
    <n v="44957.885501859513"/>
    <n v="44964"/>
    <s v="10290637"/>
    <s v="KEDARIPURAM"/>
    <s v="4808"/>
    <s v="GUMMALAXMIPURAM"/>
    <s v="PARVATHIPURAM MANYAM"/>
    <s v="In-charge person for discipline is not nominated"/>
    <s v="HM"/>
    <s v="PALLERIKA"/>
    <s v="TIRUPATHIRAO"/>
    <s v="9441133616"/>
    <s v="GPS(TW)  SANDHIGUDA"/>
  </r>
  <r>
    <n v="28"/>
    <x v="0"/>
    <x v="2"/>
    <x v="2"/>
    <n v="1068139"/>
    <x v="0"/>
    <s v="4808-YE9YN"/>
    <s v="Pending"/>
    <n v="44957.885508748222"/>
    <n v="44964"/>
    <s v="10290637"/>
    <s v="KEDARIPURAM"/>
    <s v="4808"/>
    <s v="GUMMALAXMIPURAM"/>
    <s v="PARVATHIPURAM MANYAM"/>
    <s v="In-charge person for discipline is not nominated"/>
    <s v="HM"/>
    <s v="Biddika"/>
    <s v="Bhushana"/>
    <s v="9491363553"/>
    <s v="GPS(TW) SEEMALAGUDA"/>
  </r>
  <r>
    <n v="29"/>
    <x v="0"/>
    <x v="18"/>
    <x v="18"/>
    <n v="1068140"/>
    <x v="0"/>
    <s v="4808-5UA18"/>
    <s v="Pending"/>
    <n v="44957.88551141163"/>
    <n v="44964"/>
    <s v="10290637"/>
    <s v="KEDARIPURAM"/>
    <s v="4808"/>
    <s v="GUMMALAXMIPURAM"/>
    <s v="PARVATHIPURAM MANYAM"/>
    <s v="In-charge person for discipline is not nominated"/>
    <s v="HM"/>
    <s v="GPS TW"/>
    <s v="K.D.Colony"/>
    <s v="8332019245"/>
    <s v="GPS(TW) KEDARIPURAM COL"/>
  </r>
  <r>
    <n v="30"/>
    <x v="0"/>
    <x v="0"/>
    <x v="0"/>
    <n v="1068142"/>
    <x v="0"/>
    <s v="4808-TFEYT"/>
    <s v="Pending"/>
    <n v="44957.88551695877"/>
    <n v="44964"/>
    <s v="10290637"/>
    <s v="KEDARIPURAM"/>
    <s v="4808"/>
    <s v="GUMMALAXMIPURAM"/>
    <s v="PARVATHIPURAM MANYAM"/>
    <s v="In-charge person for discipline is not nominated"/>
    <s v="HM"/>
    <s v="Nimmala"/>
    <s v="Jayanthi"/>
    <s v="7382774441"/>
    <s v="GPS(TW) CHINTAMANUGUDA"/>
  </r>
  <r>
    <n v="31"/>
    <x v="0"/>
    <x v="4"/>
    <x v="4"/>
    <n v="1068155"/>
    <x v="0"/>
    <s v="4808-OZ18D"/>
    <s v="Pending"/>
    <n v="44957.885981577499"/>
    <n v="44964"/>
    <s v="10290637"/>
    <s v="KEDARIPURAM"/>
    <s v="4808"/>
    <s v="GUMMALAXMIPURAM"/>
    <s v="PARVATHIPURAM MANYAM"/>
    <s v="In-charge person for discipline is not nominated"/>
    <s v="HM"/>
    <s v="p Adinaryana"/>
    <s v="p Adinaryana"/>
    <s v="8500902651"/>
    <s v="MPPS DOLUKONA"/>
  </r>
  <r>
    <n v="32"/>
    <x v="14"/>
    <x v="19"/>
    <x v="19"/>
    <n v="1067613"/>
    <x v="0"/>
    <s v="4808-A8BR4"/>
    <s v="Pending"/>
    <n v="44956.884371283057"/>
    <n v="44963"/>
    <s v="10290626"/>
    <s v="BEERUPADU"/>
    <s v="4808"/>
    <s v="GUMMALAXMIPURAM"/>
    <s v="PARVATHIPURAM MANYAM"/>
    <s v="Waste throwing place is not available"/>
    <s v="HM"/>
    <s v="Rambha"/>
    <s v="Simhachalam"/>
    <s v="9390523289"/>
    <s v="GPS LADA"/>
  </r>
  <r>
    <m/>
    <x v="15"/>
    <x v="20"/>
    <x v="20"/>
    <m/>
    <x v="2"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m/>
    <x v="0"/>
    <m/>
    <m/>
    <x v="0"/>
  </r>
  <r>
    <n v="1"/>
    <x v="1"/>
    <n v="28120206101"/>
    <s v="GPS GADIVANKADHARA"/>
    <x v="1"/>
  </r>
  <r>
    <n v="2"/>
    <x v="1"/>
    <n v="28120203101"/>
    <s v="GPS(TW)  BATUGUDABA"/>
    <x v="2"/>
  </r>
  <r>
    <n v="3"/>
    <x v="1"/>
    <n v="28120203601"/>
    <s v="GPS MULABINNIDI"/>
    <x v="3"/>
  </r>
  <r>
    <n v="4"/>
    <x v="1"/>
    <n v="28120204701"/>
    <s v="MPPS KANASINGI"/>
    <x v="4"/>
  </r>
  <r>
    <n v="5"/>
    <x v="1"/>
    <n v="28120209501"/>
    <s v="GPS GEESADA"/>
    <x v="5"/>
  </r>
  <r>
    <n v="6"/>
    <x v="2"/>
    <n v="28120207302"/>
    <s v="GPS(TW) S KALIGOTTU"/>
    <x v="3"/>
  </r>
  <r>
    <n v="7"/>
    <x v="2"/>
    <n v="28120207301"/>
    <s v="MPPS KALIGOTTU"/>
    <x v="5"/>
  </r>
  <r>
    <n v="8"/>
    <x v="2"/>
    <n v="28120203501"/>
    <s v="MPPS ADDAMGUDA"/>
    <x v="6"/>
  </r>
  <r>
    <n v="9"/>
    <x v="3"/>
    <n v="28120212205"/>
    <s v="GPS(TW) LOVA LAKSHMIPURAM"/>
    <x v="4"/>
  </r>
  <r>
    <n v="10"/>
    <x v="3"/>
    <n v="28120212301"/>
    <s v="MPPS CHINTALAPADU"/>
    <x v="4"/>
  </r>
  <r>
    <n v="11"/>
    <x v="3"/>
    <n v="28120212201"/>
    <s v="MPPS BELLIDI"/>
    <x v="6"/>
  </r>
  <r>
    <n v="12"/>
    <x v="4"/>
    <n v="28120209401"/>
    <s v="GPSTW BABBIDI"/>
    <x v="7"/>
  </r>
  <r>
    <n v="13"/>
    <x v="4"/>
    <n v="28120211301"/>
    <s v="GPS(TW) VANAKABADI"/>
    <x v="7"/>
  </r>
  <r>
    <n v="14"/>
    <x v="4"/>
    <n v="28120205701"/>
    <s v="GPS (TW) KITHALAMBA"/>
    <x v="2"/>
  </r>
  <r>
    <n v="15"/>
    <x v="4"/>
    <n v="28120208801"/>
    <s v="MPPS RASABADI"/>
    <x v="3"/>
  </r>
  <r>
    <n v="16"/>
    <x v="4"/>
    <n v="28120208803"/>
    <s v="GPS(TW ) SEEMALAVALASA"/>
    <x v="3"/>
  </r>
  <r>
    <n v="17"/>
    <x v="4"/>
    <n v="28120209302"/>
    <s v="GPS(TW)  CHORUPALLE"/>
    <x v="3"/>
  </r>
  <r>
    <n v="18"/>
    <x v="4"/>
    <n v="28120212107"/>
    <s v="GPS(TW) KOTHAVALASA"/>
    <x v="4"/>
  </r>
  <r>
    <n v="19"/>
    <x v="4"/>
    <n v="28120212001"/>
    <s v="GPS NELLIKIKKUVA"/>
    <x v="5"/>
  </r>
  <r>
    <n v="20"/>
    <x v="4"/>
    <n v="28120212101"/>
    <s v="MPPS DUDDUKHALLU"/>
    <x v="5"/>
  </r>
  <r>
    <n v="21"/>
    <x v="4"/>
    <n v="28120205801"/>
    <s v="GPS(TW)  GULLALANKA"/>
    <x v="6"/>
  </r>
  <r>
    <n v="22"/>
    <x v="4"/>
    <n v="28120209701"/>
    <s v="GPS (TW)  KUSA"/>
    <x v="6"/>
  </r>
  <r>
    <n v="23"/>
    <x v="4"/>
    <n v="28120211201"/>
    <s v="MPPS DIGUVADERUVADA"/>
    <x v="6"/>
  </r>
  <r>
    <n v="24"/>
    <x v="5"/>
    <n v="28120200502"/>
    <s v="MPPS KALLITI"/>
    <x v="2"/>
  </r>
  <r>
    <n v="25"/>
    <x v="5"/>
    <n v="28120200901"/>
    <s v="GPS VANGARA"/>
    <x v="4"/>
  </r>
  <r>
    <n v="26"/>
    <x v="5"/>
    <n v="28120200401"/>
    <s v="GPS(TW) JAPAI"/>
    <x v="6"/>
  </r>
  <r>
    <n v="27"/>
    <x v="5"/>
    <n v="28120200402"/>
    <s v="GPS(TW) TIKKABAI"/>
    <x v="6"/>
  </r>
  <r>
    <n v="28"/>
    <x v="5"/>
    <n v="28120200403"/>
    <s v="GPS(TW) ITCHAPURAM"/>
    <x v="6"/>
  </r>
  <r>
    <n v="29"/>
    <x v="5"/>
    <n v="28120201204"/>
    <s v="GUPS KEDARIPURAM"/>
    <x v="6"/>
  </r>
  <r>
    <n v="30"/>
    <x v="5"/>
    <n v="28120203702"/>
    <s v="GPS (TW) GAJULAGUDA"/>
    <x v="6"/>
  </r>
  <r>
    <n v="31"/>
    <x v="6"/>
    <n v="28120202901"/>
    <s v="MPPS MANGALAPURAM"/>
    <x v="6"/>
  </r>
  <r>
    <n v="32"/>
    <x v="7"/>
    <n v="28120204101"/>
    <s v="AIDED P S LUMBESU"/>
    <x v="8"/>
  </r>
  <r>
    <n v="33"/>
    <x v="7"/>
    <n v="28120207103"/>
    <s v="GPS(TW) THAMBAMGUDA"/>
    <x v="4"/>
  </r>
  <r>
    <n v="34"/>
    <x v="8"/>
    <n v="28120209201"/>
    <s v="MPPS JARNA"/>
    <x v="5"/>
  </r>
  <r>
    <m/>
    <x v="0"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913EA-E469-4CED-AD46-03573AB251A4}" name="PivotTable5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S3:AA31" firstHeaderRow="1" firstDataRow="2" firstDataCol="4"/>
  <pivotFields count="6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7"/>
        <item x="8"/>
        <item x="9"/>
        <item x="10"/>
        <item x="11"/>
        <item x="12"/>
        <item x="17"/>
        <item x="13"/>
        <item x="16"/>
        <item x="15"/>
        <item x="18"/>
        <item x="14"/>
        <item x="4"/>
        <item x="3"/>
        <item x="23"/>
        <item x="22"/>
        <item x="0"/>
        <item x="24"/>
        <item x="19"/>
        <item x="20"/>
        <item x="21"/>
        <item x="6"/>
        <item x="1"/>
        <item x="2"/>
        <item x="5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16"/>
        <item x="1"/>
        <item x="3"/>
        <item x="8"/>
        <item x="4"/>
        <item x="5"/>
        <item x="20"/>
        <item x="22"/>
        <item x="9"/>
        <item x="13"/>
        <item x="6"/>
        <item x="10"/>
        <item x="7"/>
        <item x="14"/>
        <item x="24"/>
        <item x="15"/>
        <item x="11"/>
        <item x="2"/>
        <item x="23"/>
        <item x="18"/>
        <item x="17"/>
        <item x="0"/>
        <item x="19"/>
        <item x="21"/>
        <item x="12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27">
    <i>
      <x/>
      <x v="16"/>
      <x v="21"/>
      <x/>
    </i>
    <i r="1">
      <x v="17"/>
      <x v="14"/>
      <x/>
    </i>
    <i>
      <x v="1"/>
      <x v="12"/>
      <x v="4"/>
      <x/>
    </i>
    <i r="1">
      <x v="13"/>
      <x v="2"/>
      <x/>
    </i>
    <i r="1">
      <x v="22"/>
      <x v="1"/>
      <x/>
    </i>
    <i r="1">
      <x v="23"/>
      <x v="17"/>
      <x/>
    </i>
    <i r="1">
      <x v="24"/>
      <x v="5"/>
      <x/>
    </i>
    <i>
      <x v="2"/>
      <x v="21"/>
      <x v="10"/>
      <x/>
    </i>
    <i>
      <x v="3"/>
      <x/>
      <x v="12"/>
      <x/>
    </i>
    <i r="1">
      <x v="1"/>
      <x v="3"/>
      <x/>
    </i>
    <i r="1">
      <x v="2"/>
      <x v="8"/>
      <x/>
    </i>
    <i r="1">
      <x v="3"/>
      <x v="11"/>
      <x/>
    </i>
    <i r="1">
      <x v="4"/>
      <x v="16"/>
      <x/>
    </i>
    <i r="1">
      <x v="5"/>
      <x v="24"/>
      <x/>
    </i>
    <i r="1">
      <x v="7"/>
      <x v="9"/>
      <x/>
    </i>
    <i r="1">
      <x v="8"/>
      <x/>
      <x/>
    </i>
    <i r="1">
      <x v="9"/>
      <x v="15"/>
      <x/>
    </i>
    <i r="1">
      <x v="11"/>
      <x v="13"/>
      <x/>
    </i>
    <i>
      <x v="4"/>
      <x v="6"/>
      <x v="20"/>
      <x/>
    </i>
    <i r="1">
      <x v="10"/>
      <x v="19"/>
      <x/>
    </i>
    <i r="1">
      <x v="18"/>
      <x v="22"/>
      <x/>
    </i>
    <i>
      <x v="5"/>
      <x v="14"/>
      <x v="18"/>
      <x/>
    </i>
    <i r="1">
      <x v="15"/>
      <x v="7"/>
      <x/>
    </i>
    <i r="1">
      <x v="19"/>
      <x v="6"/>
      <x/>
    </i>
    <i r="1">
      <x v="20"/>
      <x v="23"/>
      <x/>
    </i>
    <i>
      <x v="6"/>
      <x v="25"/>
      <x v="25"/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 of action_title" fld="4" baseField="0" baseItem="0"/>
  </dataFields>
  <formats count="100">
    <format dxfId="248">
      <pivotArea dataOnly="0" labelOnly="1" outline="0" fieldPosition="0">
        <references count="1">
          <reference field="5" count="0"/>
        </references>
      </pivotArea>
    </format>
    <format dxfId="247">
      <pivotArea dataOnly="0" labelOnly="1" grandCol="1" outline="0" fieldPosition="0"/>
    </format>
    <format dxfId="246">
      <pivotArea field="0" type="button" dataOnly="0" labelOnly="1" outline="0" axis="axisRow" fieldPosition="0"/>
    </format>
    <format dxfId="245">
      <pivotArea field="2" type="button" dataOnly="0" labelOnly="1" outline="0" axis="axisRow" fieldPosition="2"/>
    </format>
    <format dxfId="244">
      <pivotArea field="3" type="button" dataOnly="0" labelOnly="1" outline="0" axis="axisRow" fieldPosition="3"/>
    </format>
    <format dxfId="243">
      <pivotArea dataOnly="0" labelOnly="1" outline="0" fieldPosition="0">
        <references count="1">
          <reference field="5" count="0"/>
        </references>
      </pivotArea>
    </format>
    <format dxfId="242">
      <pivotArea dataOnly="0" labelOnly="1" grandCol="1" outline="0" fieldPosition="0"/>
    </format>
    <format dxfId="241">
      <pivotArea outline="0" fieldPosition="0">
        <references count="4">
          <reference field="0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40">
      <pivotArea outline="0" fieldPosition="0">
        <references count="4">
          <reference field="0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39">
      <pivotArea outline="0" fieldPosition="0">
        <references count="4">
          <reference field="0" count="1" selected="0">
            <x v="3"/>
          </reference>
          <reference field="2" count="1" selected="0">
            <x v="12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38">
      <pivotArea outline="0" fieldPosition="0">
        <references count="4">
          <reference field="0" count="1" selected="0">
            <x v="3"/>
          </reference>
          <reference field="2" count="1" selected="0">
            <x v="16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37">
      <pivotArea outline="0" fieldPosition="0">
        <references count="4">
          <reference field="0" count="1" selected="0">
            <x v="5"/>
          </reference>
          <reference field="2" count="1" selected="0">
            <x v="18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36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235">
      <pivotArea dataOnly="0" labelOnly="1" outline="0" fieldPosition="0">
        <references count="1">
          <reference field="5" count="0"/>
        </references>
      </pivotArea>
    </format>
    <format dxfId="234">
      <pivotArea field="0" type="button" dataOnly="0" labelOnly="1" outline="0" axis="axisRow" fieldPosition="0"/>
    </format>
    <format dxfId="233">
      <pivotArea field="1" type="button" dataOnly="0" labelOnly="1" outline="0" axis="axisRow" fieldPosition="1"/>
    </format>
    <format dxfId="232">
      <pivotArea field="2" type="button" dataOnly="0" labelOnly="1" outline="0" axis="axisRow" fieldPosition="2"/>
    </format>
    <format dxfId="231">
      <pivotArea field="3" type="button" dataOnly="0" labelOnly="1" outline="0" axis="axisRow" fieldPosition="3"/>
    </format>
    <format dxfId="230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229">
      <pivotArea field="0" type="button" dataOnly="0" labelOnly="1" outline="0" axis="axisRow" fieldPosition="0"/>
    </format>
    <format dxfId="228">
      <pivotArea field="1" type="button" dataOnly="0" labelOnly="1" outline="0" axis="axisRow" fieldPosition="1"/>
    </format>
    <format dxfId="227">
      <pivotArea field="2" type="button" dataOnly="0" labelOnly="1" outline="0" axis="axisRow" fieldPosition="2"/>
    </format>
    <format dxfId="226">
      <pivotArea field="3" type="button" dataOnly="0" labelOnly="1" outline="0" axis="axisRow" fieldPosition="3"/>
    </format>
    <format dxfId="225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224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223">
      <pivotArea field="0" type="button" dataOnly="0" labelOnly="1" outline="0" axis="axisRow" fieldPosition="0"/>
    </format>
    <format dxfId="222">
      <pivotArea field="1" type="button" dataOnly="0" labelOnly="1" outline="0" axis="axisRow" fieldPosition="1"/>
    </format>
    <format dxfId="221">
      <pivotArea field="2" type="button" dataOnly="0" labelOnly="1" outline="0" axis="axisRow" fieldPosition="2"/>
    </format>
    <format dxfId="220">
      <pivotArea field="3" type="button" dataOnly="0" labelOnly="1" outline="0" axis="axisRow" fieldPosition="3"/>
    </format>
    <format dxfId="219">
      <pivotArea dataOnly="0" labelOnly="1" outline="0" fieldPosition="0">
        <references count="1">
          <reference field="0" count="0"/>
        </references>
      </pivotArea>
    </format>
    <format dxfId="218">
      <pivotArea dataOnly="0" labelOnly="1" grandRow="1" outline="0" fieldPosition="0"/>
    </format>
    <format dxfId="217">
      <pivotArea dataOnly="0" labelOnly="1" outline="0" fieldPosition="0">
        <references count="2">
          <reference field="0" count="1" selected="0">
            <x v="0"/>
          </reference>
          <reference field="1" count="2">
            <x v="16"/>
            <x v="17"/>
          </reference>
        </references>
      </pivotArea>
    </format>
    <format dxfId="216">
      <pivotArea dataOnly="0" labelOnly="1" outline="0" fieldPosition="0">
        <references count="2">
          <reference field="0" count="1" selected="0">
            <x v="1"/>
          </reference>
          <reference field="1" count="5">
            <x v="12"/>
            <x v="13"/>
            <x v="22"/>
            <x v="23"/>
            <x v="24"/>
          </reference>
        </references>
      </pivotArea>
    </format>
    <format dxfId="215">
      <pivotArea dataOnly="0" labelOnly="1" outline="0" fieldPosition="0">
        <references count="2">
          <reference field="0" count="1" selected="0">
            <x v="2"/>
          </reference>
          <reference field="1" count="1">
            <x v="21"/>
          </reference>
        </references>
      </pivotArea>
    </format>
    <format dxfId="214">
      <pivotArea dataOnly="0" labelOnly="1" outline="0" fieldPosition="0">
        <references count="2">
          <reference field="0" count="1" selected="0">
            <x v="3"/>
          </reference>
          <reference field="1" count="10">
            <x v="0"/>
            <x v="1"/>
            <x v="2"/>
            <x v="3"/>
            <x v="4"/>
            <x v="5"/>
            <x v="7"/>
            <x v="8"/>
            <x v="9"/>
            <x v="11"/>
          </reference>
        </references>
      </pivotArea>
    </format>
    <format dxfId="213">
      <pivotArea dataOnly="0" labelOnly="1" outline="0" fieldPosition="0">
        <references count="2">
          <reference field="0" count="1" selected="0">
            <x v="4"/>
          </reference>
          <reference field="1" count="3">
            <x v="6"/>
            <x v="10"/>
            <x v="18"/>
          </reference>
        </references>
      </pivotArea>
    </format>
    <format dxfId="212">
      <pivotArea dataOnly="0" labelOnly="1" outline="0" fieldPosition="0">
        <references count="2">
          <reference field="0" count="1" selected="0">
            <x v="5"/>
          </reference>
          <reference field="1" count="4">
            <x v="14"/>
            <x v="15"/>
            <x v="19"/>
            <x v="20"/>
          </reference>
        </references>
      </pivotArea>
    </format>
    <format dxfId="211">
      <pivotArea dataOnly="0" labelOnly="1" outline="0" fieldPosition="0">
        <references count="2">
          <reference field="0" count="1" selected="0">
            <x v="6"/>
          </reference>
          <reference field="1" count="1">
            <x v="25"/>
          </reference>
        </references>
      </pivotArea>
    </format>
    <format dxfId="21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"/>
          </reference>
          <reference field="2" count="1">
            <x v="21"/>
          </reference>
        </references>
      </pivotArea>
    </format>
    <format dxfId="20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1">
            <x v="14"/>
          </reference>
        </references>
      </pivotArea>
    </format>
    <format dxfId="20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1">
            <x v="4"/>
          </reference>
        </references>
      </pivotArea>
    </format>
    <format dxfId="20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1">
            <x v="2"/>
          </reference>
        </references>
      </pivotArea>
    </format>
    <format dxfId="20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2"/>
          </reference>
          <reference field="2" count="1">
            <x v="1"/>
          </reference>
        </references>
      </pivotArea>
    </format>
    <format dxfId="20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3"/>
          </reference>
          <reference field="2" count="1">
            <x v="17"/>
          </reference>
        </references>
      </pivotArea>
    </format>
    <format dxfId="20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4"/>
          </reference>
          <reference field="2" count="1">
            <x v="5"/>
          </reference>
        </references>
      </pivotArea>
    </format>
    <format dxfId="20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1"/>
          </reference>
          <reference field="2" count="1">
            <x v="10"/>
          </reference>
        </references>
      </pivotArea>
    </format>
    <format dxfId="20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20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20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1">
            <x v="8"/>
          </reference>
        </references>
      </pivotArea>
    </format>
    <format dxfId="19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">
            <x v="11"/>
          </reference>
        </references>
      </pivotArea>
    </format>
    <format dxfId="19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>
            <x v="16"/>
          </reference>
        </references>
      </pivotArea>
    </format>
    <format dxfId="19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24"/>
          </reference>
        </references>
      </pivotArea>
    </format>
    <format dxfId="19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">
            <x v="9"/>
          </reference>
        </references>
      </pivotArea>
    </format>
    <format dxfId="19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19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1">
            <x v="15"/>
          </reference>
        </references>
      </pivotArea>
    </format>
    <format dxfId="19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1">
            <x v="13"/>
          </reference>
        </references>
      </pivotArea>
    </format>
    <format dxfId="192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2" count="1">
            <x v="20"/>
          </reference>
        </references>
      </pivotArea>
    </format>
    <format dxfId="19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0"/>
          </reference>
          <reference field="2" count="1">
            <x v="19"/>
          </reference>
        </references>
      </pivotArea>
    </format>
    <format dxfId="19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8"/>
          </reference>
          <reference field="2" count="1">
            <x v="22"/>
          </reference>
        </references>
      </pivotArea>
    </format>
    <format dxfId="189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4"/>
          </reference>
          <reference field="2" count="1">
            <x v="18"/>
          </reference>
        </references>
      </pivotArea>
    </format>
    <format dxfId="188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5"/>
          </reference>
          <reference field="2" count="1">
            <x v="7"/>
          </reference>
        </references>
      </pivotArea>
    </format>
    <format dxfId="187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"/>
          </reference>
          <reference field="2" count="1">
            <x v="6"/>
          </reference>
        </references>
      </pivotArea>
    </format>
    <format dxfId="18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0"/>
          </reference>
          <reference field="2" count="1">
            <x v="23"/>
          </reference>
        </references>
      </pivotArea>
    </format>
    <format dxfId="185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5"/>
          </reference>
          <reference field="2" count="1">
            <x v="25"/>
          </reference>
        </references>
      </pivotArea>
    </format>
    <format dxfId="18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"/>
          </reference>
          <reference field="2" count="1" selected="0">
            <x v="21"/>
          </reference>
          <reference field="3" count="1">
            <x v="0"/>
          </reference>
        </references>
      </pivotArea>
    </format>
    <format dxfId="18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4"/>
          </reference>
          <reference field="3" count="1">
            <x v="0"/>
          </reference>
        </references>
      </pivotArea>
    </format>
    <format dxfId="18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18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"/>
          </reference>
          <reference field="3" count="1">
            <x v="0"/>
          </reference>
        </references>
      </pivotArea>
    </format>
    <format dxfId="18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17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2" count="1" selected="0">
            <x v="17"/>
          </reference>
          <reference field="3" count="1">
            <x v="0"/>
          </reference>
        </references>
      </pivotArea>
    </format>
    <format dxfId="1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"/>
          </reference>
          <reference field="3" count="1">
            <x v="0"/>
          </reference>
        </references>
      </pivotArea>
    </format>
    <format dxfId="17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1"/>
          </reference>
          <reference field="2" count="1" selected="0">
            <x v="10"/>
          </reference>
          <reference field="3" count="1">
            <x v="0"/>
          </reference>
        </references>
      </pivotArea>
    </format>
    <format dxfId="17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0"/>
          </reference>
          <reference field="2" count="1" selected="0">
            <x v="12"/>
          </reference>
          <reference field="3" count="1">
            <x v="0"/>
          </reference>
        </references>
      </pivotArea>
    </format>
    <format dxfId="17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17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8"/>
          </reference>
          <reference field="3" count="1">
            <x v="0"/>
          </reference>
        </references>
      </pivotArea>
    </format>
    <format dxfId="17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17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2" count="1" selected="0">
            <x v="16"/>
          </reference>
          <reference field="3" count="1">
            <x v="0"/>
          </reference>
        </references>
      </pivotArea>
    </format>
    <format dxfId="17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24"/>
          </reference>
          <reference field="3" count="1">
            <x v="0"/>
          </reference>
        </references>
      </pivotArea>
    </format>
    <format dxfId="17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"/>
          </reference>
          <reference field="2" count="1" selected="0">
            <x v="9"/>
          </reference>
          <reference field="3" count="1">
            <x v="0"/>
          </reference>
        </references>
      </pivotArea>
    </format>
    <format dxfId="16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16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5"/>
          </reference>
          <reference field="3" count="1">
            <x v="0"/>
          </reference>
        </references>
      </pivotArea>
    </format>
    <format dxfId="16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3"/>
          </reference>
          <reference field="3" count="1">
            <x v="0"/>
          </reference>
        </references>
      </pivotArea>
    </format>
    <format dxfId="16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2" count="1" selected="0">
            <x v="20"/>
          </reference>
          <reference field="3" count="1">
            <x v="0"/>
          </reference>
        </references>
      </pivotArea>
    </format>
    <format dxfId="16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"/>
          </reference>
          <reference field="2" count="1" selected="0">
            <x v="19"/>
          </reference>
          <reference field="3" count="1">
            <x v="0"/>
          </reference>
        </references>
      </pivotArea>
    </format>
    <format dxfId="16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"/>
          </reference>
          <reference field="2" count="1" selected="0">
            <x v="22"/>
          </reference>
          <reference field="3" count="1">
            <x v="0"/>
          </reference>
        </references>
      </pivotArea>
    </format>
    <format dxfId="16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"/>
          </reference>
          <reference field="2" count="1" selected="0">
            <x v="18"/>
          </reference>
          <reference field="3" count="1">
            <x v="0"/>
          </reference>
        </references>
      </pivotArea>
    </format>
    <format dxfId="16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5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16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"/>
          </reference>
          <reference field="2" count="1" selected="0">
            <x v="6"/>
          </reference>
          <reference field="3" count="1">
            <x v="0"/>
          </reference>
        </references>
      </pivotArea>
    </format>
    <format dxfId="16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0"/>
          </reference>
          <reference field="2" count="1" selected="0">
            <x v="23"/>
          </reference>
          <reference field="3" count="1">
            <x v="0"/>
          </reference>
        </references>
      </pivotArea>
    </format>
    <format dxfId="159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5"/>
          </reference>
          <reference field="2" count="1" selected="0">
            <x v="25"/>
          </reference>
          <reference field="3" count="1">
            <x v="1"/>
          </reference>
        </references>
      </pivotArea>
    </format>
    <format dxfId="158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157">
      <pivotArea dataOnly="0" labelOnly="1" outline="0" fieldPosition="0">
        <references count="1">
          <reference field="5" count="0"/>
        </references>
      </pivotArea>
    </format>
    <format dxfId="156">
      <pivotArea dataOnly="0" labelOnly="1" grandCol="1" outline="0" fieldPosition="0"/>
    </format>
    <format dxfId="155">
      <pivotArea outline="0" fieldPosition="0">
        <references count="1">
          <reference field="5" count="0" selected="0"/>
        </references>
      </pivotArea>
    </format>
    <format dxfId="154">
      <pivotArea dataOnly="0" labelOnly="1" outline="0" fieldPosition="0">
        <references count="1">
          <reference field="5" count="0"/>
        </references>
      </pivotArea>
    </format>
    <format dxfId="153">
      <pivotArea outline="0" fieldPosition="0">
        <references count="5">
          <reference field="0" count="6" selected="0">
            <x v="0"/>
            <x v="1"/>
            <x v="2"/>
            <x v="3"/>
            <x v="4"/>
            <x v="5"/>
          </reference>
          <reference field="1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2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3" count="1" selected="0">
            <x v="0"/>
          </reference>
          <reference field="5" count="0" selected="0"/>
        </references>
      </pivotArea>
    </format>
    <format dxfId="152">
      <pivotArea outline="0" fieldPosition="0">
        <references count="1">
          <reference field="5" count="0" selected="0"/>
        </references>
      </pivotArea>
    </format>
    <format dxfId="151">
      <pivotArea field="5" type="button" dataOnly="0" labelOnly="1" outline="0" axis="axisCol" fieldPosition="0"/>
    </format>
    <format dxfId="150">
      <pivotArea type="topRight" dataOnly="0" labelOnly="1" outline="0" fieldPosition="0"/>
    </format>
    <format dxfId="149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697FE-1481-4205-9AD0-D649C2828169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4:F15" firstHeaderRow="1" firstDataRow="1" firstDataCol="4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LUSTER/ SECRETERIAT" axis="axisRow" compact="0" outline="0" showAll="0" defaultSubtotal="0">
      <items count="15">
        <item m="1" x="6"/>
        <item m="1" x="9"/>
        <item m="1" x="11"/>
        <item m="1" x="7"/>
        <item m="1" x="14"/>
        <item x="0"/>
        <item m="1" x="8"/>
        <item m="1" x="12"/>
        <item m="1" x="10"/>
        <item m="1" x="13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2">
        <item m="1" x="48"/>
        <item m="1" x="42"/>
        <item m="1" x="59"/>
        <item m="1" x="45"/>
        <item m="1" x="29"/>
        <item m="1" x="17"/>
        <item m="1" x="56"/>
        <item m="1" x="13"/>
        <item x="0"/>
        <item x="3"/>
        <item m="1" x="49"/>
        <item m="1" x="43"/>
        <item m="1" x="38"/>
        <item m="1" x="33"/>
        <item m="1" x="35"/>
        <item m="1" x="36"/>
        <item m="1" x="22"/>
        <item m="1" x="44"/>
        <item m="1" x="27"/>
        <item m="1" x="12"/>
        <item m="1" x="39"/>
        <item m="1" x="21"/>
        <item m="1" x="15"/>
        <item m="1" x="23"/>
        <item m="1" x="25"/>
        <item m="1" x="47"/>
        <item m="1" x="51"/>
        <item m="1" x="50"/>
        <item m="1" x="31"/>
        <item m="1" x="26"/>
        <item m="1" x="60"/>
        <item m="1" x="28"/>
        <item m="1" x="53"/>
        <item m="1" x="40"/>
        <item m="1" x="20"/>
        <item m="1" x="54"/>
        <item m="1" x="16"/>
        <item m="1" x="30"/>
        <item m="1" x="11"/>
        <item m="1" x="19"/>
        <item m="1" x="34"/>
        <item m="1" x="37"/>
        <item m="1" x="57"/>
        <item m="1" x="32"/>
        <item m="1" x="55"/>
        <item m="1" x="41"/>
        <item m="1" x="14"/>
        <item m="1" x="46"/>
        <item m="1" x="24"/>
        <item m="1" x="58"/>
        <item m="1" x="10"/>
        <item m="1" x="61"/>
        <item m="1" x="52"/>
        <item m="1" x="18"/>
        <item x="1"/>
        <item x="2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7">
        <item x="5"/>
        <item m="1" x="8"/>
        <item m="1" x="42"/>
        <item m="1" x="54"/>
        <item m="1" x="33"/>
        <item m="1" x="21"/>
        <item m="1" x="46"/>
        <item m="1" x="50"/>
        <item m="1" x="43"/>
        <item m="1" x="22"/>
        <item m="1" x="41"/>
        <item m="1" x="34"/>
        <item m="1" x="55"/>
        <item m="1" x="44"/>
        <item m="1" x="36"/>
        <item m="1" x="38"/>
        <item m="1" x="13"/>
        <item m="1" x="15"/>
        <item x="0"/>
        <item m="1" x="12"/>
        <item m="1" x="48"/>
        <item m="1" x="30"/>
        <item m="1" x="7"/>
        <item m="1" x="17"/>
        <item m="1" x="14"/>
        <item m="1" x="18"/>
        <item m="1" x="10"/>
        <item m="1" x="49"/>
        <item x="3"/>
        <item m="1" x="20"/>
        <item m="1" x="53"/>
        <item m="1" x="23"/>
        <item m="1" x="51"/>
        <item m="1" x="31"/>
        <item m="1" x="24"/>
        <item m="1" x="25"/>
        <item m="1" x="32"/>
        <item m="1" x="16"/>
        <item m="1" x="11"/>
        <item m="1" x="27"/>
        <item m="1" x="40"/>
        <item m="1" x="9"/>
        <item m="1" x="28"/>
        <item m="1" x="39"/>
        <item m="1" x="35"/>
        <item m="1" x="37"/>
        <item m="1" x="29"/>
        <item m="1" x="56"/>
        <item m="1" x="52"/>
        <item m="1" x="19"/>
        <item m="1" x="26"/>
        <item m="1" x="47"/>
        <item m="1" x="6"/>
        <item m="1" x="45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3"/>
        <item x="0"/>
        <item m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11">
    <i>
      <x v="5"/>
      <x v="8"/>
      <x v="18"/>
      <x v="1"/>
    </i>
    <i r="1">
      <x v="9"/>
      <x v="28"/>
      <x v="1"/>
    </i>
    <i r="1">
      <x v="54"/>
      <x v="54"/>
      <x v="1"/>
    </i>
    <i r="1">
      <x v="55"/>
      <x v="55"/>
      <x v="1"/>
    </i>
    <i r="1">
      <x v="56"/>
      <x v="56"/>
      <x v="1"/>
    </i>
    <i>
      <x v="10"/>
      <x v="57"/>
      <x/>
      <x v="3"/>
    </i>
    <i>
      <x v="11"/>
      <x v="58"/>
      <x/>
      <x v="3"/>
    </i>
    <i>
      <x v="12"/>
      <x v="59"/>
      <x/>
      <x v="3"/>
    </i>
    <i>
      <x v="13"/>
      <x v="60"/>
      <x/>
      <x v="3"/>
    </i>
    <i>
      <x v="14"/>
      <x v="61"/>
      <x/>
      <x v="3"/>
    </i>
    <i t="grand">
      <x/>
    </i>
  </rowItems>
  <colItems count="1">
    <i/>
  </colItems>
  <dataFields count="1">
    <dataField name="Count of action_title" fld="15" subtotal="count" baseField="0" baseItem="0"/>
  </dataFields>
  <formats count="412">
    <format dxfId="660">
      <pivotArea field="1" type="button" dataOnly="0" labelOnly="1" outline="0" axis="axisRow" fieldPosition="0"/>
    </format>
    <format dxfId="659">
      <pivotArea field="2" type="button" dataOnly="0" labelOnly="1" outline="0" axis="axisRow" fieldPosition="1"/>
    </format>
    <format dxfId="658">
      <pivotArea field="3" type="button" dataOnly="0" labelOnly="1" outline="0" axis="axisRow" fieldPosition="2"/>
    </format>
    <format dxfId="657">
      <pivotArea field="5" type="button" dataOnly="0" labelOnly="1" outline="0" axis="axisRow" fieldPosition="3"/>
    </format>
    <format dxfId="656">
      <pivotArea dataOnly="0" labelOnly="1" outline="0" axis="axisValues" fieldPosition="0"/>
    </format>
    <format dxfId="655">
      <pivotArea field="1" type="button" dataOnly="0" labelOnly="1" outline="0" axis="axisRow" fieldPosition="0"/>
    </format>
    <format dxfId="654">
      <pivotArea field="2" type="button" dataOnly="0" labelOnly="1" outline="0" axis="axisRow" fieldPosition="1"/>
    </format>
    <format dxfId="653">
      <pivotArea field="3" type="button" dataOnly="0" labelOnly="1" outline="0" axis="axisRow" fieldPosition="2"/>
    </format>
    <format dxfId="65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65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65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64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64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64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64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64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64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64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64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64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64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63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63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63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63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63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63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63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63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6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63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62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62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62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62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62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62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62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622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62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62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61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61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61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61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615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61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613">
      <pivotArea field="5" type="button" dataOnly="0" labelOnly="1" outline="0" axis="axisRow" fieldPosition="3"/>
    </format>
    <format dxfId="612">
      <pivotArea dataOnly="0" labelOnly="1" grandRow="1" outline="0" fieldPosition="0"/>
    </format>
    <format dxfId="61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61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60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60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60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60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60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60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60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60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6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6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5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5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5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5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5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5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59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5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5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5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58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58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58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58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58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58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58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58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58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580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5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57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57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57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57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57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573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572">
      <pivotArea outline="0" collapsedLevelsAreSubtotals="1" fieldPosition="0"/>
    </format>
    <format dxfId="571">
      <pivotArea outline="0" collapsedLevelsAreSubtotals="1" fieldPosition="0"/>
    </format>
    <format dxfId="570">
      <pivotArea dataOnly="0" labelOnly="1" outline="0" axis="axisValues" fieldPosition="0"/>
    </format>
    <format dxfId="56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56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56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56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565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564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63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562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561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560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559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558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557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556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555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55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553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552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55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55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54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54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54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546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545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54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54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54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54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54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53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53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53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5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5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5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5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53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53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53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52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52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52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52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52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524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523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52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52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52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519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518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517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516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51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51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513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51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51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51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50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50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50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50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5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5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5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50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5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5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4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4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4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4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4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4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49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4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4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4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48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48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48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48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485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48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48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48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48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48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4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47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477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476">
      <pivotArea field="1" type="button" dataOnly="0" labelOnly="1" outline="0" axis="axisRow" fieldPosition="0"/>
    </format>
    <format dxfId="475">
      <pivotArea field="2" type="button" dataOnly="0" labelOnly="1" outline="0" axis="axisRow" fieldPosition="1"/>
    </format>
    <format dxfId="474">
      <pivotArea field="3" type="button" dataOnly="0" labelOnly="1" outline="0" axis="axisRow" fieldPosition="2"/>
    </format>
    <format dxfId="473">
      <pivotArea field="5" type="button" dataOnly="0" labelOnly="1" outline="0" axis="axisRow" fieldPosition="3"/>
    </format>
    <format dxfId="472">
      <pivotArea dataOnly="0" labelOnly="1" outline="0" axis="axisValues" fieldPosition="0"/>
    </format>
    <format dxfId="471">
      <pivotArea field="5" type="button" dataOnly="0" labelOnly="1" outline="0" axis="axisRow" fieldPosition="3"/>
    </format>
    <format dxfId="470">
      <pivotArea field="5" type="button" dataOnly="0" labelOnly="1" outline="0" axis="axisRow" fieldPosition="3"/>
    </format>
    <format dxfId="469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468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67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466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465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464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463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462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461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460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459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45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457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456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45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45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453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45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45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45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44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44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44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44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44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44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44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44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44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44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43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43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43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4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4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4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4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432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431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430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429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428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427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42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42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42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42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42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421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420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419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418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41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41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41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41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41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41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41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41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40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40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40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40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4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4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4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40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4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4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3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3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3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3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3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3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39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39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39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39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389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388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38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38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8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38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38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38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38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380">
      <pivotArea field="5" type="button" dataOnly="0" labelOnly="1" outline="0" axis="axisRow" fieldPosition="3"/>
    </format>
    <format dxfId="379">
      <pivotArea dataOnly="0" labelOnly="1" grandRow="1" outline="0" fieldPosition="0"/>
    </format>
    <format dxfId="378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37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37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37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37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37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37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37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37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36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36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36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36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36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36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36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36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36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36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35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35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357">
      <pivotArea type="all" dataOnly="0" outline="0" fieldPosition="0"/>
    </format>
    <format dxfId="356">
      <pivotArea outline="0" collapsedLevelsAreSubtotals="1" fieldPosition="0"/>
    </format>
    <format dxfId="355">
      <pivotArea field="1" type="button" dataOnly="0" labelOnly="1" outline="0" axis="axisRow" fieldPosition="0"/>
    </format>
    <format dxfId="354">
      <pivotArea field="2" type="button" dataOnly="0" labelOnly="1" outline="0" axis="axisRow" fieldPosition="1"/>
    </format>
    <format dxfId="353">
      <pivotArea field="3" type="button" dataOnly="0" labelOnly="1" outline="0" axis="axisRow" fieldPosition="2"/>
    </format>
    <format dxfId="352">
      <pivotArea field="5" type="button" dataOnly="0" labelOnly="1" outline="0" axis="axisRow" fieldPosition="3"/>
    </format>
    <format dxfId="351">
      <pivotArea dataOnly="0" labelOnly="1" outline="0" fieldPosition="0">
        <references count="1">
          <reference field="1" count="0"/>
        </references>
      </pivotArea>
    </format>
    <format dxfId="350">
      <pivotArea dataOnly="0" labelOnly="1" grandRow="1" outline="0" fieldPosition="0"/>
    </format>
    <format dxfId="349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348">
      <pivotArea dataOnly="0" labelOnly="1" outline="0" fieldPosition="0">
        <references count="2">
          <reference field="1" count="1" selected="0">
            <x v="3"/>
          </reference>
          <reference field="2" count="3">
            <x v="34"/>
            <x v="37"/>
            <x v="38"/>
          </reference>
        </references>
      </pivotArea>
    </format>
    <format dxfId="347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9"/>
          </reference>
        </references>
      </pivotArea>
    </format>
    <format dxfId="346">
      <pivotArea dataOnly="0" labelOnly="1" outline="0" fieldPosition="0">
        <references count="2">
          <reference field="1" count="1" selected="0">
            <x v="5"/>
          </reference>
          <reference field="2" count="8">
            <x v="2"/>
            <x v="4"/>
            <x v="5"/>
            <x v="9"/>
            <x v="14"/>
            <x v="20"/>
            <x v="42"/>
            <x v="43"/>
          </reference>
        </references>
      </pivotArea>
    </format>
    <format dxfId="345">
      <pivotArea dataOnly="0" labelOnly="1" outline="0" fieldPosition="0">
        <references count="2">
          <reference field="1" count="1" selected="0">
            <x v="6"/>
          </reference>
          <reference field="2" count="3">
            <x v="13"/>
            <x v="18"/>
            <x v="27"/>
          </reference>
        </references>
      </pivotArea>
    </format>
    <format dxfId="344">
      <pivotArea dataOnly="0" labelOnly="1" outline="0" fieldPosition="0">
        <references count="2">
          <reference field="1" count="1" selected="0">
            <x v="8"/>
          </reference>
          <reference field="2" count="3">
            <x v="33"/>
            <x v="40"/>
            <x v="41"/>
          </reference>
        </references>
      </pivotArea>
    </format>
    <format dxfId="343">
      <pivotArea dataOnly="0" labelOnly="1" outline="0" fieldPosition="0">
        <references count="2">
          <reference field="1" count="1" selected="0">
            <x v="9"/>
          </reference>
          <reference field="2" count="1">
            <x v="25"/>
          </reference>
        </references>
      </pivotArea>
    </format>
    <format dxfId="342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34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34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33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33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337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9"/>
          </reference>
          <reference field="3" count="1">
            <x v="40"/>
          </reference>
        </references>
      </pivotArea>
    </format>
    <format dxfId="3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3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3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3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33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33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33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3" count="1">
            <x v="43"/>
          </reference>
        </references>
      </pivotArea>
    </format>
    <format dxfId="32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3"/>
          </reference>
          <reference field="3" count="1">
            <x v="44"/>
          </reference>
        </references>
      </pivotArea>
    </format>
    <format dxfId="32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32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32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32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32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0"/>
          </reference>
          <reference field="3" count="1">
            <x v="41"/>
          </reference>
        </references>
      </pivotArea>
    </format>
    <format dxfId="32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1">
            <x v="42"/>
          </reference>
        </references>
      </pivotArea>
    </format>
    <format dxfId="322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32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32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31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31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31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31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31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31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3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31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31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31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30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30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30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30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30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30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30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30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30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300">
      <pivotArea dataOnly="0" labelOnly="1" outline="0" axis="axisValues" fieldPosition="0"/>
    </format>
    <format dxfId="29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29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29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4"/>
          </reference>
          <reference field="3" count="1" selected="0">
            <x v="45"/>
          </reference>
          <reference field="5" count="1">
            <x v="1"/>
          </reference>
        </references>
      </pivotArea>
    </format>
    <format dxfId="29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6"/>
          </reference>
          <reference field="3" count="1" selected="0">
            <x v="47"/>
          </reference>
          <reference field="5" count="1">
            <x v="1"/>
          </reference>
        </references>
      </pivotArea>
    </format>
    <format dxfId="29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8"/>
          </reference>
          <reference field="3" count="1" selected="0">
            <x v="49"/>
          </reference>
          <reference field="5" count="1">
            <x v="1"/>
          </reference>
        </references>
      </pivotArea>
    </format>
    <format dxfId="29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29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2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2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2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8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28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28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28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28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28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28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28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28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28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2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27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5"/>
          </reference>
          <reference field="3" count="1" selected="0">
            <x v="46"/>
          </reference>
          <reference field="5" count="1">
            <x v="1"/>
          </reference>
        </references>
      </pivotArea>
    </format>
    <format dxfId="27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7"/>
          </reference>
          <reference field="3" count="1" selected="0">
            <x v="48"/>
          </reference>
          <reference field="5" count="1">
            <x v="1"/>
          </reference>
        </references>
      </pivotArea>
    </format>
    <format dxfId="276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75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274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273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27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271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270">
      <pivotArea dataOnly="0" labelOnly="1" outline="0" fieldPosition="0">
        <references count="1">
          <reference field="1" count="1">
            <x v="1"/>
          </reference>
        </references>
      </pivotArea>
    </format>
    <format dxfId="269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26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267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266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265">
      <pivotArea dataOnly="0" labelOnly="1" outline="0" fieldPosition="0">
        <references count="1">
          <reference field="1" count="1">
            <x v="1"/>
          </reference>
        </references>
      </pivotArea>
    </format>
    <format dxfId="264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263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26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261">
      <pivotArea dataOnly="0" labelOnly="1" outline="0" fieldPosition="0">
        <references count="1">
          <reference field="1" count="0"/>
        </references>
      </pivotArea>
    </format>
    <format dxfId="260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0"/>
        </references>
      </pivotArea>
    </format>
    <format dxfId="25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53"/>
          </reference>
          <reference field="3" count="1" selected="0">
            <x v="53"/>
          </reference>
          <reference field="5" count="0"/>
        </references>
      </pivotArea>
    </format>
    <format dxfId="25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2"/>
          </reference>
          <reference field="3" count="1" selected="0">
            <x v="52"/>
          </reference>
          <reference field="5" count="0"/>
        </references>
      </pivotArea>
    </format>
    <format dxfId="25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0"/>
        </references>
      </pivotArea>
    </format>
    <format dxfId="25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51"/>
          </reference>
          <reference field="3" count="1" selected="0">
            <x v="51"/>
          </reference>
          <reference field="5" count="0"/>
        </references>
      </pivotArea>
    </format>
    <format dxfId="255">
      <pivotArea field="5" type="button" dataOnly="0" labelOnly="1" outline="0" axis="axisRow" fieldPosition="3"/>
    </format>
    <format dxfId="254">
      <pivotArea dataOnly="0" labelOnly="1" grandRow="1" outline="0" fieldPosition="0"/>
    </format>
    <format dxfId="25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25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2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4"/>
          </reference>
          <reference field="3" count="1" selected="0">
            <x v="54"/>
          </reference>
          <reference field="5" count="1">
            <x v="1"/>
          </reference>
        </references>
      </pivotArea>
    </format>
    <format dxfId="25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5"/>
          </reference>
          <reference field="3" count="1" selected="0">
            <x v="55"/>
          </reference>
          <reference field="5" count="1">
            <x v="1"/>
          </reference>
        </references>
      </pivotArea>
    </format>
    <format dxfId="2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6"/>
          </reference>
          <reference field="3" count="1" selected="0">
            <x v="56"/>
          </reference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D4B28-EECD-479A-9A88-08B90424776E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3:F25" firstHeaderRow="1" firstDataRow="1" firstDataCol="4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6">
        <item x="6"/>
        <item x="10"/>
        <item x="4"/>
        <item x="14"/>
        <item x="0"/>
        <item x="13"/>
        <item x="9"/>
        <item x="2"/>
        <item x="3"/>
        <item x="1"/>
        <item x="11"/>
        <item x="5"/>
        <item x="8"/>
        <item x="7"/>
        <item x="12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4"/>
        <item x="1"/>
        <item x="2"/>
        <item x="18"/>
        <item x="0"/>
        <item x="3"/>
        <item x="19"/>
        <item x="10"/>
        <item x="14"/>
        <item x="8"/>
        <item x="13"/>
        <item x="6"/>
        <item x="7"/>
        <item x="5"/>
        <item x="15"/>
        <item x="9"/>
        <item x="12"/>
        <item x="11"/>
        <item x="16"/>
        <item x="17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0"/>
        <item x="14"/>
        <item x="8"/>
        <item x="19"/>
        <item x="1"/>
        <item x="0"/>
        <item x="18"/>
        <item x="2"/>
        <item x="3"/>
        <item x="17"/>
        <item x="13"/>
        <item x="6"/>
        <item x="7"/>
        <item x="5"/>
        <item x="4"/>
        <item x="15"/>
        <item x="9"/>
        <item x="12"/>
        <item x="11"/>
        <item x="16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22">
    <i>
      <x/>
      <x v="7"/>
      <x/>
      <x v="1"/>
    </i>
    <i>
      <x v="1"/>
      <x v="8"/>
      <x v="1"/>
      <x v="1"/>
    </i>
    <i>
      <x v="2"/>
      <x v="9"/>
      <x v="2"/>
      <x v="1"/>
    </i>
    <i>
      <x v="3"/>
      <x v="6"/>
      <x v="3"/>
      <x/>
    </i>
    <i>
      <x v="4"/>
      <x/>
      <x v="14"/>
      <x/>
    </i>
    <i r="1">
      <x v="1"/>
      <x v="4"/>
      <x/>
    </i>
    <i r="1">
      <x v="2"/>
      <x v="7"/>
      <x/>
    </i>
    <i r="1">
      <x v="3"/>
      <x v="6"/>
      <x/>
    </i>
    <i r="1">
      <x v="4"/>
      <x v="5"/>
      <x/>
    </i>
    <i r="1">
      <x v="5"/>
      <x v="8"/>
      <x/>
    </i>
    <i>
      <x v="5"/>
      <x v="19"/>
      <x v="9"/>
      <x v="1"/>
    </i>
    <i>
      <x v="6"/>
      <x v="10"/>
      <x v="10"/>
      <x v="1"/>
    </i>
    <i>
      <x v="7"/>
      <x v="11"/>
      <x v="11"/>
      <x v="1"/>
    </i>
    <i>
      <x v="8"/>
      <x v="12"/>
      <x v="12"/>
      <x v="1"/>
    </i>
    <i>
      <x v="9"/>
      <x v="13"/>
      <x v="13"/>
      <x v="1"/>
    </i>
    <i>
      <x v="10"/>
      <x v="14"/>
      <x v="15"/>
      <x v="1"/>
    </i>
    <i>
      <x v="11"/>
      <x v="15"/>
      <x v="16"/>
      <x v="1"/>
    </i>
    <i>
      <x v="12"/>
      <x v="16"/>
      <x v="17"/>
      <x v="1"/>
    </i>
    <i>
      <x v="13"/>
      <x v="17"/>
      <x v="18"/>
      <x v="1"/>
    </i>
    <i>
      <x v="14"/>
      <x v="18"/>
      <x v="19"/>
      <x v="1"/>
    </i>
    <i>
      <x v="15"/>
      <x v="20"/>
      <x v="20"/>
      <x v="2"/>
    </i>
    <i t="grand">
      <x/>
    </i>
  </rowItems>
  <colItems count="1">
    <i/>
  </colItems>
  <dataFields count="1">
    <dataField name="Count of pending_with_functionary" fld="5" subtotal="count" baseField="0" baseItem="0"/>
  </dataFields>
  <formats count="135">
    <format dxfId="148">
      <pivotArea field="3" type="button" dataOnly="0" labelOnly="1" outline="0" axis="axisRow" fieldPosition="2"/>
    </format>
    <format dxfId="147">
      <pivotArea field="2" type="button" dataOnly="0" labelOnly="1" outline="0" axis="axisRow" fieldPosition="1"/>
    </format>
    <format dxfId="146">
      <pivotArea field="3" type="button" dataOnly="0" labelOnly="1" outline="0" axis="axisRow" fieldPosition="2"/>
    </format>
    <format dxfId="145">
      <pivotArea field="5" type="button" dataOnly="0" labelOnly="1" outline="0" axis="axisRow" fieldPosition="3"/>
    </format>
    <format dxfId="144">
      <pivotArea dataOnly="0" labelOnly="1" outline="0" axis="axisValues" fieldPosition="0"/>
    </format>
    <format dxfId="143">
      <pivotArea field="5" type="button" dataOnly="0" labelOnly="1" outline="0" axis="axisRow" fieldPosition="3"/>
    </format>
    <format dxfId="142">
      <pivotArea dataOnly="0" labelOnly="1" outline="0" axis="axisValues" fieldPosition="0"/>
    </format>
    <format dxfId="141">
      <pivotArea field="2" type="button" dataOnly="0" labelOnly="1" outline="0" axis="axisRow" fieldPosition="1"/>
    </format>
    <format dxfId="14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3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3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3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3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3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3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3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3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3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3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2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2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2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26">
      <pivotArea outline="0" collapsedLevelsAreSubtotals="1" fieldPosition="0"/>
    </format>
    <format dxfId="125">
      <pivotArea field="5" type="button" dataOnly="0" labelOnly="1" outline="0" axis="axisRow" fieldPosition="3"/>
    </format>
    <format dxfId="124">
      <pivotArea dataOnly="0" labelOnly="1" grandRow="1" outline="0" fieldPosition="0"/>
    </format>
    <format dxfId="123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12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12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2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1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1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1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1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1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1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11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11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11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09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08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107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06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05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04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03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20"/>
          </reference>
          <reference field="3" count="1" selected="0">
            <x v="20"/>
          </reference>
          <reference field="5" count="1">
            <x v="2"/>
          </reference>
        </references>
      </pivotArea>
    </format>
    <format dxfId="102">
      <pivotArea dataOnly="0" labelOnly="1" outline="0" axis="axisValues" fieldPosition="0"/>
    </format>
    <format dxfId="101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100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9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9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96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9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9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93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92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91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90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89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8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8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8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8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8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8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8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1" type="button" dataOnly="0" labelOnly="1" outline="0" axis="axisRow" fieldPosition="0"/>
    </format>
    <format dxfId="78">
      <pivotArea field="2" type="button" dataOnly="0" labelOnly="1" outline="0" axis="axisRow" fieldPosition="1"/>
    </format>
    <format dxfId="77">
      <pivotArea field="3" type="button" dataOnly="0" labelOnly="1" outline="0" axis="axisRow" fieldPosition="2"/>
    </format>
    <format dxfId="76">
      <pivotArea field="5" type="button" dataOnly="0" labelOnly="1" outline="0" axis="axisRow" fieldPosition="3"/>
    </format>
    <format dxfId="75">
      <pivotArea dataOnly="0" labelOnly="1" outline="0" fieldPosition="0">
        <references count="1">
          <reference field="1" count="0"/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2">
          <reference field="1" count="1" selected="0">
            <x v="0"/>
          </reference>
          <reference field="2" count="1">
            <x v="7"/>
          </reference>
        </references>
      </pivotArea>
    </format>
    <format dxfId="72">
      <pivotArea dataOnly="0" labelOnly="1" outline="0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71">
      <pivotArea dataOnly="0" labelOnly="1" outline="0" fieldPosition="0">
        <references count="2">
          <reference field="1" count="1" selected="0">
            <x v="2"/>
          </reference>
          <reference field="2" count="1">
            <x v="9"/>
          </reference>
        </references>
      </pivotArea>
    </format>
    <format dxfId="70">
      <pivotArea dataOnly="0" labelOnly="1" outline="0" fieldPosition="0">
        <references count="2">
          <reference field="1" count="1" selected="0">
            <x v="3"/>
          </reference>
          <reference field="2" count="1">
            <x v="6"/>
          </reference>
        </references>
      </pivotArea>
    </format>
    <format dxfId="69">
      <pivotArea dataOnly="0" labelOnly="1" outline="0" fieldPosition="0">
        <references count="2">
          <reference field="1" count="1" selected="0">
            <x v="4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68">
      <pivotArea dataOnly="0" labelOnly="1" outline="0" fieldPosition="0">
        <references count="2">
          <reference field="1" count="1" selected="0">
            <x v="5"/>
          </reference>
          <reference field="2" count="1">
            <x v="19"/>
          </reference>
        </references>
      </pivotArea>
    </format>
    <format dxfId="67">
      <pivotArea dataOnly="0" labelOnly="1" outline="0" fieldPosition="0">
        <references count="2">
          <reference field="1" count="1" selected="0">
            <x v="6"/>
          </reference>
          <reference field="2" count="1">
            <x v="10"/>
          </reference>
        </references>
      </pivotArea>
    </format>
    <format dxfId="66">
      <pivotArea dataOnly="0" labelOnly="1" outline="0" fieldPosition="0">
        <references count="2">
          <reference field="1" count="1" selected="0">
            <x v="7"/>
          </reference>
          <reference field="2" count="1">
            <x v="11"/>
          </reference>
        </references>
      </pivotArea>
    </format>
    <format dxfId="65">
      <pivotArea dataOnly="0" labelOnly="1" outline="0" fieldPosition="0">
        <references count="2">
          <reference field="1" count="1" selected="0">
            <x v="8"/>
          </reference>
          <reference field="2" count="1">
            <x v="12"/>
          </reference>
        </references>
      </pivotArea>
    </format>
    <format dxfId="64">
      <pivotArea dataOnly="0" labelOnly="1" outline="0" fieldPosition="0">
        <references count="2">
          <reference field="1" count="1" selected="0">
            <x v="9"/>
          </reference>
          <reference field="2" count="1">
            <x v="13"/>
          </reference>
        </references>
      </pivotArea>
    </format>
    <format dxfId="63">
      <pivotArea dataOnly="0" labelOnly="1" outline="0" fieldPosition="0">
        <references count="2">
          <reference field="1" count="1" selected="0">
            <x v="10"/>
          </reference>
          <reference field="2" count="1">
            <x v="14"/>
          </reference>
        </references>
      </pivotArea>
    </format>
    <format dxfId="62">
      <pivotArea dataOnly="0" labelOnly="1" outline="0" fieldPosition="0">
        <references count="2">
          <reference field="1" count="1" selected="0">
            <x v="11"/>
          </reference>
          <reference field="2" count="1">
            <x v="15"/>
          </reference>
        </references>
      </pivotArea>
    </format>
    <format dxfId="61">
      <pivotArea dataOnly="0" labelOnly="1" outline="0" fieldPosition="0">
        <references count="2">
          <reference field="1" count="1" selected="0">
            <x v="12"/>
          </reference>
          <reference field="2" count="1">
            <x v="16"/>
          </reference>
        </references>
      </pivotArea>
    </format>
    <format dxfId="60">
      <pivotArea dataOnly="0" labelOnly="1" outline="0" fieldPosition="0">
        <references count="2">
          <reference field="1" count="1" selected="0">
            <x v="13"/>
          </reference>
          <reference field="2" count="1">
            <x v="17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14"/>
          </reference>
          <reference field="2" count="1">
            <x v="18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15"/>
          </reference>
          <reference field="2" count="1">
            <x v="20"/>
          </reference>
        </references>
      </pivotArea>
    </format>
    <format dxfId="57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56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8"/>
          </reference>
          <reference field="3" count="1">
            <x v="1"/>
          </reference>
        </references>
      </pivotArea>
    </format>
    <format dxfId="55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9"/>
          </reference>
          <reference field="3" count="1">
            <x v="2"/>
          </reference>
        </references>
      </pivotArea>
    </format>
    <format dxfId="5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6"/>
          </reference>
          <reference field="3" count="1">
            <x v="3"/>
          </reference>
        </references>
      </pivotArea>
    </format>
    <format dxfId="53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0"/>
          </reference>
          <reference field="3" count="1">
            <x v="14"/>
          </reference>
        </references>
      </pivotArea>
    </format>
    <format dxfId="52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51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5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"/>
          </reference>
          <reference field="3" count="1">
            <x v="6"/>
          </reference>
        </references>
      </pivotArea>
    </format>
    <format dxfId="4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4"/>
          </reference>
          <reference field="3" count="1">
            <x v="5"/>
          </reference>
        </references>
      </pivotArea>
    </format>
    <format dxfId="4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5"/>
          </reference>
          <reference field="3" count="1">
            <x v="8"/>
          </reference>
        </references>
      </pivotArea>
    </format>
    <format dxfId="4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9"/>
          </reference>
          <reference field="3" count="1">
            <x v="9"/>
          </reference>
        </references>
      </pivotArea>
    </format>
    <format dxfId="4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0"/>
          </reference>
          <reference field="3" count="1">
            <x v="10"/>
          </reference>
        </references>
      </pivotArea>
    </format>
    <format dxfId="45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1"/>
          </reference>
          <reference field="3" count="1">
            <x v="11"/>
          </reference>
        </references>
      </pivotArea>
    </format>
    <format dxfId="4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12"/>
          </reference>
          <reference field="3" count="1">
            <x v="12"/>
          </reference>
        </references>
      </pivotArea>
    </format>
    <format dxfId="43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13"/>
          </reference>
          <reference field="3" count="1">
            <x v="13"/>
          </reference>
        </references>
      </pivotArea>
    </format>
    <format dxfId="42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14"/>
          </reference>
          <reference field="3" count="1">
            <x v="15"/>
          </reference>
        </references>
      </pivotArea>
    </format>
    <format dxfId="41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15"/>
          </reference>
          <reference field="3" count="1">
            <x v="16"/>
          </reference>
        </references>
      </pivotArea>
    </format>
    <format dxfId="40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39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17"/>
          </reference>
          <reference field="3" count="1">
            <x v="18"/>
          </reference>
        </references>
      </pivotArea>
    </format>
    <format dxfId="38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18"/>
          </reference>
          <reference field="3" count="1">
            <x v="19"/>
          </reference>
        </references>
      </pivotArea>
    </format>
    <format dxfId="37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20"/>
          </reference>
          <reference field="3" count="1">
            <x v="20"/>
          </reference>
        </references>
      </pivotArea>
    </format>
    <format dxfId="36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3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3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3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3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3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2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2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2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2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2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2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1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20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9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8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7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6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20"/>
          </reference>
          <reference field="3" count="1" selected="0">
            <x v="20"/>
          </reference>
          <reference field="5" count="1">
            <x v="2"/>
          </reference>
        </references>
      </pivotArea>
    </format>
    <format dxfId="15">
      <pivotArea dataOnly="0" labelOnly="1" outline="0" axis="axisValues" fieldPosition="0"/>
    </format>
    <format dxfId="14">
      <pivotArea field="2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B4A79-4903-41AF-84F7-12700EB5C33A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LUSTER">
  <location ref="C3:D13" firstHeaderRow="1" firstDataRow="1" firstDataCol="1"/>
  <pivotFields count="5">
    <pivotField showAll="0"/>
    <pivotField axis="axisRow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PENDENCY" fld="4" baseField="0" baseItem="0"/>
  </dataFields>
  <formats count="14">
    <format dxfId="13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579B-FAD5-4C41-B5D8-53AA72F45D77}">
  <dimension ref="B1:AC60"/>
  <sheetViews>
    <sheetView showGridLines="0" workbookViewId="0">
      <selection activeCell="L5" sqref="L5"/>
    </sheetView>
  </sheetViews>
  <sheetFormatPr defaultRowHeight="15" x14ac:dyDescent="0.25"/>
  <cols>
    <col min="1" max="1" width="4.140625" customWidth="1"/>
    <col min="2" max="2" width="27.7109375" bestFit="1" customWidth="1"/>
    <col min="3" max="3" width="16.5703125" bestFit="1" customWidth="1"/>
    <col min="4" max="4" width="29.140625" bestFit="1" customWidth="1"/>
    <col min="5" max="5" width="29.42578125" style="11" bestFit="1" customWidth="1"/>
    <col min="6" max="6" width="15.7109375" style="11" bestFit="1" customWidth="1"/>
    <col min="7" max="7" width="4.140625" customWidth="1"/>
    <col min="11" max="11" width="27.7109375" bestFit="1" customWidth="1"/>
    <col min="12" max="12" width="13.85546875" bestFit="1" customWidth="1"/>
    <col min="13" max="13" width="30.42578125" bestFit="1" customWidth="1"/>
    <col min="18" max="18" width="3.85546875" customWidth="1"/>
    <col min="19" max="19" width="30.140625" customWidth="1"/>
    <col min="20" max="20" width="13.85546875" bestFit="1" customWidth="1"/>
    <col min="21" max="21" width="29.7109375" style="20" customWidth="1"/>
    <col min="22" max="22" width="16" style="21" bestFit="1" customWidth="1"/>
    <col min="23" max="24" width="10" style="21" bestFit="1" customWidth="1"/>
    <col min="25" max="25" width="4.85546875" style="21" hidden="1" customWidth="1"/>
    <col min="26" max="26" width="10" style="21" bestFit="1" customWidth="1"/>
    <col min="27" max="27" width="5.42578125" hidden="1" customWidth="1"/>
    <col min="28" max="28" width="3.85546875" customWidth="1"/>
    <col min="29" max="29" width="31.28515625" bestFit="1" customWidth="1"/>
  </cols>
  <sheetData>
    <row r="1" spans="2:29" ht="12.75" customHeight="1" x14ac:dyDescent="0.25"/>
    <row r="2" spans="2:29" ht="24" customHeight="1" x14ac:dyDescent="0.25">
      <c r="B2" s="61" t="s">
        <v>639</v>
      </c>
      <c r="C2" s="61"/>
      <c r="D2" s="61"/>
      <c r="E2" s="61"/>
      <c r="F2" s="61"/>
      <c r="K2" s="61" t="s">
        <v>586</v>
      </c>
      <c r="L2" s="61"/>
      <c r="M2" s="61"/>
      <c r="N2" s="61"/>
      <c r="O2" s="61"/>
      <c r="S2" s="61" t="s">
        <v>592</v>
      </c>
      <c r="T2" s="61"/>
      <c r="U2" s="61"/>
      <c r="V2" s="61"/>
      <c r="W2" s="61"/>
      <c r="X2" s="61"/>
      <c r="Y2" s="61"/>
      <c r="Z2" s="61"/>
    </row>
    <row r="3" spans="2:29" ht="11.25" hidden="1" customHeight="1" x14ac:dyDescent="0.25">
      <c r="B3" s="60"/>
      <c r="C3" s="60"/>
      <c r="D3" s="60"/>
      <c r="E3" s="60"/>
      <c r="F3" s="60"/>
      <c r="K3" s="60"/>
      <c r="L3" s="60"/>
      <c r="M3" s="60"/>
      <c r="N3" s="60"/>
      <c r="O3" s="60"/>
      <c r="S3" s="24" t="s">
        <v>590</v>
      </c>
      <c r="U3"/>
      <c r="V3"/>
      <c r="W3" s="27" t="s">
        <v>589</v>
      </c>
      <c r="X3" s="29"/>
      <c r="Y3" s="29"/>
      <c r="Z3" s="29"/>
      <c r="AA3" s="29"/>
    </row>
    <row r="4" spans="2:29" s="7" customFormat="1" ht="46.5" customHeight="1" x14ac:dyDescent="0.25">
      <c r="B4" s="14" t="s">
        <v>732</v>
      </c>
      <c r="C4" s="14" t="s">
        <v>465</v>
      </c>
      <c r="D4" s="14" t="s">
        <v>468</v>
      </c>
      <c r="E4" s="15" t="s">
        <v>1</v>
      </c>
      <c r="F4" s="16" t="s">
        <v>476</v>
      </c>
      <c r="K4" s="25" t="s">
        <v>467</v>
      </c>
      <c r="L4" s="25" t="s">
        <v>465</v>
      </c>
      <c r="M4" s="25" t="s">
        <v>468</v>
      </c>
      <c r="N4" s="26" t="s">
        <v>1</v>
      </c>
      <c r="O4" s="26" t="s">
        <v>476</v>
      </c>
      <c r="P4" s="25" t="s">
        <v>589</v>
      </c>
      <c r="S4" s="15" t="s">
        <v>467</v>
      </c>
      <c r="T4" s="14" t="s">
        <v>465</v>
      </c>
      <c r="U4" s="15" t="s">
        <v>468</v>
      </c>
      <c r="V4" s="15" t="s">
        <v>1</v>
      </c>
      <c r="W4" s="16" t="s">
        <v>588</v>
      </c>
      <c r="X4" s="16" t="s">
        <v>587</v>
      </c>
      <c r="Y4" s="32" t="s">
        <v>485</v>
      </c>
      <c r="Z4" s="33" t="s">
        <v>591</v>
      </c>
      <c r="AA4" s="30" t="s">
        <v>475</v>
      </c>
    </row>
    <row r="5" spans="2:29" x14ac:dyDescent="0.25">
      <c r="B5" s="42" t="s">
        <v>472</v>
      </c>
      <c r="C5" s="18">
        <v>28120201203</v>
      </c>
      <c r="D5" s="18" t="s">
        <v>599</v>
      </c>
      <c r="E5" s="16" t="s">
        <v>12</v>
      </c>
      <c r="F5" s="12">
        <v>2</v>
      </c>
      <c r="K5" t="s">
        <v>469</v>
      </c>
      <c r="L5">
        <v>28120206001</v>
      </c>
      <c r="M5" t="s">
        <v>483</v>
      </c>
      <c r="N5" t="s">
        <v>12</v>
      </c>
      <c r="O5">
        <v>1</v>
      </c>
      <c r="P5" s="5" t="s">
        <v>588</v>
      </c>
      <c r="S5" s="4" t="s">
        <v>469</v>
      </c>
      <c r="T5" s="4">
        <v>28120206001</v>
      </c>
      <c r="U5" s="4" t="s">
        <v>483</v>
      </c>
      <c r="V5" s="4" t="s">
        <v>12</v>
      </c>
      <c r="W5" s="31">
        <v>1</v>
      </c>
      <c r="X5" s="31">
        <v>1</v>
      </c>
      <c r="Y5" s="34"/>
      <c r="Z5" s="35">
        <v>1</v>
      </c>
      <c r="AA5" s="6">
        <v>3</v>
      </c>
    </row>
    <row r="6" spans="2:29" s="11" customFormat="1" x14ac:dyDescent="0.25">
      <c r="B6" s="42" t="s">
        <v>472</v>
      </c>
      <c r="C6" s="18">
        <v>28120201204</v>
      </c>
      <c r="D6" s="18" t="s">
        <v>481</v>
      </c>
      <c r="E6" s="16" t="s">
        <v>12</v>
      </c>
      <c r="F6" s="12">
        <v>1</v>
      </c>
      <c r="K6" s="11" t="s">
        <v>470</v>
      </c>
      <c r="L6" s="11">
        <v>28120211001</v>
      </c>
      <c r="M6" s="11" t="s">
        <v>477</v>
      </c>
      <c r="N6" s="11" t="s">
        <v>12</v>
      </c>
      <c r="O6" s="11">
        <v>1</v>
      </c>
      <c r="P6" s="11" t="s">
        <v>588</v>
      </c>
      <c r="S6" s="4" t="s">
        <v>469</v>
      </c>
      <c r="T6" s="4">
        <v>28120208201</v>
      </c>
      <c r="U6" s="4" t="s">
        <v>580</v>
      </c>
      <c r="V6" s="4" t="s">
        <v>12</v>
      </c>
      <c r="W6" s="31"/>
      <c r="X6" s="31">
        <v>1</v>
      </c>
      <c r="Y6" s="36"/>
      <c r="Z6" s="37">
        <v>1</v>
      </c>
      <c r="AA6" s="6">
        <v>2</v>
      </c>
    </row>
    <row r="7" spans="2:29" s="5" customFormat="1" x14ac:dyDescent="0.25">
      <c r="B7" s="42" t="s">
        <v>472</v>
      </c>
      <c r="C7" s="4">
        <v>28120200903</v>
      </c>
      <c r="D7" s="4" t="s">
        <v>605</v>
      </c>
      <c r="E7" s="19" t="s">
        <v>12</v>
      </c>
      <c r="F7" s="13">
        <v>1</v>
      </c>
      <c r="K7" t="s">
        <v>470</v>
      </c>
      <c r="L7">
        <v>28120212302</v>
      </c>
      <c r="M7" t="s">
        <v>482</v>
      </c>
      <c r="N7" t="s">
        <v>12</v>
      </c>
      <c r="O7">
        <v>5</v>
      </c>
      <c r="P7" s="5" t="s">
        <v>588</v>
      </c>
      <c r="S7" s="4" t="s">
        <v>470</v>
      </c>
      <c r="T7" s="4">
        <v>28120205001</v>
      </c>
      <c r="U7" s="4" t="s">
        <v>559</v>
      </c>
      <c r="V7" s="4" t="s">
        <v>12</v>
      </c>
      <c r="W7" s="31">
        <v>4</v>
      </c>
      <c r="X7" s="31"/>
      <c r="Y7" s="36"/>
      <c r="Z7" s="37"/>
      <c r="AA7" s="6">
        <v>4</v>
      </c>
      <c r="AB7"/>
      <c r="AC7"/>
    </row>
    <row r="8" spans="2:29" s="5" customFormat="1" x14ac:dyDescent="0.25">
      <c r="B8" s="42" t="s">
        <v>472</v>
      </c>
      <c r="C8" s="4">
        <v>28120201201</v>
      </c>
      <c r="D8" s="4" t="s">
        <v>610</v>
      </c>
      <c r="E8" s="19" t="s">
        <v>12</v>
      </c>
      <c r="F8" s="13">
        <v>1</v>
      </c>
      <c r="K8" t="s">
        <v>470</v>
      </c>
      <c r="L8">
        <v>28120205201</v>
      </c>
      <c r="M8" t="s">
        <v>555</v>
      </c>
      <c r="N8" t="s">
        <v>12</v>
      </c>
      <c r="O8">
        <v>4</v>
      </c>
      <c r="P8" s="5" t="s">
        <v>588</v>
      </c>
      <c r="S8" s="4" t="s">
        <v>470</v>
      </c>
      <c r="T8" s="4">
        <v>28120205201</v>
      </c>
      <c r="U8" s="4" t="s">
        <v>555</v>
      </c>
      <c r="V8" s="4" t="s">
        <v>12</v>
      </c>
      <c r="W8" s="31">
        <v>4</v>
      </c>
      <c r="X8" s="31">
        <v>4</v>
      </c>
      <c r="Y8" s="36"/>
      <c r="Z8" s="37">
        <v>4</v>
      </c>
      <c r="AA8" s="6">
        <v>12</v>
      </c>
      <c r="AB8"/>
      <c r="AC8"/>
    </row>
    <row r="9" spans="2:29" s="5" customFormat="1" x14ac:dyDescent="0.25">
      <c r="B9" s="42" t="s">
        <v>472</v>
      </c>
      <c r="C9" s="4">
        <v>28120200801</v>
      </c>
      <c r="D9" s="4" t="s">
        <v>620</v>
      </c>
      <c r="E9" s="19" t="s">
        <v>12</v>
      </c>
      <c r="F9" s="13">
        <v>1</v>
      </c>
      <c r="K9" t="s">
        <v>470</v>
      </c>
      <c r="L9">
        <v>28120205001</v>
      </c>
      <c r="M9" t="s">
        <v>559</v>
      </c>
      <c r="N9" t="s">
        <v>12</v>
      </c>
      <c r="O9">
        <v>4</v>
      </c>
      <c r="P9" s="5" t="s">
        <v>588</v>
      </c>
      <c r="S9" s="4" t="s">
        <v>470</v>
      </c>
      <c r="T9" s="4">
        <v>28120211001</v>
      </c>
      <c r="U9" s="4" t="s">
        <v>477</v>
      </c>
      <c r="V9" s="4" t="s">
        <v>12</v>
      </c>
      <c r="W9" s="31">
        <v>1</v>
      </c>
      <c r="X9" s="31">
        <v>1</v>
      </c>
      <c r="Y9" s="36"/>
      <c r="Z9" s="37">
        <v>1</v>
      </c>
      <c r="AA9" s="6">
        <v>3</v>
      </c>
      <c r="AB9"/>
      <c r="AC9"/>
    </row>
    <row r="10" spans="2:29" s="5" customFormat="1" x14ac:dyDescent="0.25">
      <c r="B10" s="46" t="s">
        <v>647</v>
      </c>
      <c r="C10" s="4" t="s">
        <v>646</v>
      </c>
      <c r="D10" s="4" t="s">
        <v>731</v>
      </c>
      <c r="E10" s="4" t="s">
        <v>644</v>
      </c>
      <c r="F10" s="13">
        <v>1</v>
      </c>
      <c r="K10" t="s">
        <v>470</v>
      </c>
      <c r="L10">
        <v>28120212303</v>
      </c>
      <c r="M10" t="s">
        <v>573</v>
      </c>
      <c r="N10" t="s">
        <v>12</v>
      </c>
      <c r="O10">
        <v>1</v>
      </c>
      <c r="P10" s="5" t="s">
        <v>588</v>
      </c>
      <c r="S10" s="4" t="s">
        <v>470</v>
      </c>
      <c r="T10" s="4">
        <v>28120212302</v>
      </c>
      <c r="U10" s="4" t="s">
        <v>482</v>
      </c>
      <c r="V10" s="4" t="s">
        <v>12</v>
      </c>
      <c r="W10" s="31">
        <v>5</v>
      </c>
      <c r="X10" s="31">
        <v>5</v>
      </c>
      <c r="Y10" s="36"/>
      <c r="Z10" s="37">
        <v>5</v>
      </c>
      <c r="AA10" s="6">
        <v>15</v>
      </c>
      <c r="AB10"/>
      <c r="AC10"/>
    </row>
    <row r="11" spans="2:29" s="5" customFormat="1" x14ac:dyDescent="0.25">
      <c r="B11" s="46" t="s">
        <v>654</v>
      </c>
      <c r="C11" s="4" t="s">
        <v>653</v>
      </c>
      <c r="D11" s="4" t="s">
        <v>731</v>
      </c>
      <c r="E11" s="4" t="s">
        <v>644</v>
      </c>
      <c r="F11" s="13">
        <v>1</v>
      </c>
      <c r="K11" t="s">
        <v>471</v>
      </c>
      <c r="L11">
        <v>28120209001</v>
      </c>
      <c r="M11" t="s">
        <v>534</v>
      </c>
      <c r="N11" t="s">
        <v>12</v>
      </c>
      <c r="O11">
        <v>2</v>
      </c>
      <c r="P11" s="5" t="s">
        <v>588</v>
      </c>
      <c r="S11" s="4" t="s">
        <v>470</v>
      </c>
      <c r="T11" s="4">
        <v>28120212303</v>
      </c>
      <c r="U11" s="4" t="s">
        <v>573</v>
      </c>
      <c r="V11" s="4" t="s">
        <v>12</v>
      </c>
      <c r="W11" s="31">
        <v>1</v>
      </c>
      <c r="X11" s="31">
        <v>1</v>
      </c>
      <c r="Y11" s="36"/>
      <c r="Z11" s="37">
        <v>1</v>
      </c>
      <c r="AA11" s="6">
        <v>3</v>
      </c>
      <c r="AB11"/>
      <c r="AC11"/>
    </row>
    <row r="12" spans="2:29" s="5" customFormat="1" x14ac:dyDescent="0.25">
      <c r="B12" s="46" t="s">
        <v>660</v>
      </c>
      <c r="C12" s="4" t="s">
        <v>659</v>
      </c>
      <c r="D12" s="4" t="s">
        <v>731</v>
      </c>
      <c r="E12" s="4" t="s">
        <v>644</v>
      </c>
      <c r="F12" s="13">
        <v>2</v>
      </c>
      <c r="K12" t="s">
        <v>472</v>
      </c>
      <c r="L12">
        <v>28120200403</v>
      </c>
      <c r="M12" t="s">
        <v>527</v>
      </c>
      <c r="N12" t="s">
        <v>12</v>
      </c>
      <c r="O12">
        <v>4</v>
      </c>
      <c r="P12" s="5" t="s">
        <v>588</v>
      </c>
      <c r="S12" s="4" t="s">
        <v>471</v>
      </c>
      <c r="T12" s="4">
        <v>28120209001</v>
      </c>
      <c r="U12" s="4" t="s">
        <v>534</v>
      </c>
      <c r="V12" s="4" t="s">
        <v>12</v>
      </c>
      <c r="W12" s="31">
        <v>2</v>
      </c>
      <c r="X12" s="31">
        <v>2</v>
      </c>
      <c r="Y12" s="36"/>
      <c r="Z12" s="37">
        <v>2</v>
      </c>
      <c r="AA12" s="6">
        <v>6</v>
      </c>
      <c r="AB12"/>
      <c r="AC12"/>
    </row>
    <row r="13" spans="2:29" s="5" customFormat="1" x14ac:dyDescent="0.25">
      <c r="B13" s="46" t="s">
        <v>667</v>
      </c>
      <c r="C13" s="4" t="s">
        <v>666</v>
      </c>
      <c r="D13" s="4" t="s">
        <v>731</v>
      </c>
      <c r="E13" s="4" t="s">
        <v>644</v>
      </c>
      <c r="F13" s="13">
        <v>1</v>
      </c>
      <c r="K13" t="s">
        <v>472</v>
      </c>
      <c r="L13">
        <v>28120200701</v>
      </c>
      <c r="M13" t="s">
        <v>478</v>
      </c>
      <c r="N13" t="s">
        <v>12</v>
      </c>
      <c r="O13">
        <v>5</v>
      </c>
      <c r="P13" s="5" t="s">
        <v>588</v>
      </c>
      <c r="S13" s="4" t="s">
        <v>472</v>
      </c>
      <c r="T13" s="4">
        <v>28120200403</v>
      </c>
      <c r="U13" s="4" t="s">
        <v>527</v>
      </c>
      <c r="V13" s="4" t="s">
        <v>12</v>
      </c>
      <c r="W13" s="31">
        <v>4</v>
      </c>
      <c r="X13" s="31"/>
      <c r="Y13" s="36"/>
      <c r="Z13" s="37"/>
      <c r="AA13" s="6">
        <v>4</v>
      </c>
      <c r="AB13"/>
      <c r="AC13"/>
    </row>
    <row r="14" spans="2:29" s="5" customFormat="1" x14ac:dyDescent="0.25">
      <c r="B14" s="46" t="s">
        <v>673</v>
      </c>
      <c r="C14" s="4" t="s">
        <v>672</v>
      </c>
      <c r="D14" s="4" t="s">
        <v>731</v>
      </c>
      <c r="E14" s="4" t="s">
        <v>644</v>
      </c>
      <c r="F14" s="13">
        <v>1</v>
      </c>
      <c r="K14" t="s">
        <v>472</v>
      </c>
      <c r="L14">
        <v>28120200901</v>
      </c>
      <c r="M14" t="s">
        <v>479</v>
      </c>
      <c r="N14" t="s">
        <v>12</v>
      </c>
      <c r="O14">
        <v>2</v>
      </c>
      <c r="P14" s="5" t="s">
        <v>588</v>
      </c>
      <c r="S14" s="4" t="s">
        <v>472</v>
      </c>
      <c r="T14" s="4">
        <v>28120200701</v>
      </c>
      <c r="U14" s="4" t="s">
        <v>478</v>
      </c>
      <c r="V14" s="4" t="s">
        <v>12</v>
      </c>
      <c r="W14" s="31">
        <v>5</v>
      </c>
      <c r="X14" s="31">
        <v>5</v>
      </c>
      <c r="Y14" s="36"/>
      <c r="Z14" s="37">
        <v>5</v>
      </c>
      <c r="AA14" s="6">
        <v>15</v>
      </c>
      <c r="AB14"/>
      <c r="AC14"/>
    </row>
    <row r="15" spans="2:29" s="5" customFormat="1" x14ac:dyDescent="0.25">
      <c r="B15" s="17" t="s">
        <v>475</v>
      </c>
      <c r="C15" s="17"/>
      <c r="D15" s="17"/>
      <c r="E15" s="17"/>
      <c r="F15" s="13">
        <v>12</v>
      </c>
      <c r="K15" t="s">
        <v>472</v>
      </c>
      <c r="L15">
        <v>28120201102</v>
      </c>
      <c r="M15" t="s">
        <v>575</v>
      </c>
      <c r="N15" t="s">
        <v>12</v>
      </c>
      <c r="O15">
        <v>1</v>
      </c>
      <c r="P15" s="5" t="s">
        <v>588</v>
      </c>
      <c r="S15" s="4" t="s">
        <v>472</v>
      </c>
      <c r="T15" s="4">
        <v>28120200901</v>
      </c>
      <c r="U15" s="4" t="s">
        <v>479</v>
      </c>
      <c r="V15" s="4" t="s">
        <v>12</v>
      </c>
      <c r="W15" s="31">
        <v>2</v>
      </c>
      <c r="X15" s="31">
        <v>2</v>
      </c>
      <c r="Y15" s="36"/>
      <c r="Z15" s="37">
        <v>2</v>
      </c>
      <c r="AA15" s="6">
        <v>6</v>
      </c>
      <c r="AB15"/>
      <c r="AC15"/>
    </row>
    <row r="16" spans="2:29" s="5" customFormat="1" x14ac:dyDescent="0.25">
      <c r="B16"/>
      <c r="C16"/>
      <c r="D16"/>
      <c r="E16" s="43"/>
      <c r="F16"/>
      <c r="K16" t="s">
        <v>472</v>
      </c>
      <c r="L16">
        <v>28120201204</v>
      </c>
      <c r="M16" t="s">
        <v>481</v>
      </c>
      <c r="N16" t="s">
        <v>12</v>
      </c>
      <c r="O16">
        <v>9</v>
      </c>
      <c r="P16" s="5" t="s">
        <v>588</v>
      </c>
      <c r="S16" s="4" t="s">
        <v>472</v>
      </c>
      <c r="T16" s="4">
        <v>28120201102</v>
      </c>
      <c r="U16" s="4" t="s">
        <v>575</v>
      </c>
      <c r="V16" s="4" t="s">
        <v>12</v>
      </c>
      <c r="W16" s="31">
        <v>1</v>
      </c>
      <c r="X16" s="31">
        <v>1</v>
      </c>
      <c r="Y16" s="36"/>
      <c r="Z16" s="37"/>
      <c r="AA16" s="6">
        <v>2</v>
      </c>
      <c r="AB16"/>
      <c r="AC16"/>
    </row>
    <row r="17" spans="2:29" s="5" customFormat="1" x14ac:dyDescent="0.25">
      <c r="B17"/>
      <c r="C17"/>
      <c r="D17"/>
      <c r="E17" s="43"/>
      <c r="F17"/>
      <c r="K17" t="s">
        <v>472</v>
      </c>
      <c r="L17">
        <v>28120201401</v>
      </c>
      <c r="M17" t="s">
        <v>577</v>
      </c>
      <c r="N17" t="s">
        <v>12</v>
      </c>
      <c r="O17">
        <v>1</v>
      </c>
      <c r="P17" s="5" t="s">
        <v>588</v>
      </c>
      <c r="S17" s="4" t="s">
        <v>472</v>
      </c>
      <c r="T17" s="4">
        <v>28120201204</v>
      </c>
      <c r="U17" s="4" t="s">
        <v>481</v>
      </c>
      <c r="V17" s="4" t="s">
        <v>12</v>
      </c>
      <c r="W17" s="31">
        <v>9</v>
      </c>
      <c r="X17" s="31"/>
      <c r="Y17" s="36"/>
      <c r="Z17" s="37"/>
      <c r="AA17" s="6">
        <v>9</v>
      </c>
      <c r="AB17"/>
      <c r="AC17"/>
    </row>
    <row r="18" spans="2:29" s="5" customFormat="1" x14ac:dyDescent="0.25">
      <c r="B18"/>
      <c r="C18"/>
      <c r="D18"/>
      <c r="E18" s="43"/>
      <c r="F18"/>
      <c r="K18" t="s">
        <v>472</v>
      </c>
      <c r="L18">
        <v>28120201702</v>
      </c>
      <c r="M18" t="s">
        <v>528</v>
      </c>
      <c r="N18" t="s">
        <v>12</v>
      </c>
      <c r="O18">
        <v>5</v>
      </c>
      <c r="P18" s="5" t="s">
        <v>588</v>
      </c>
      <c r="S18" s="4" t="s">
        <v>472</v>
      </c>
      <c r="T18" s="4">
        <v>28120201401</v>
      </c>
      <c r="U18" s="4" t="s">
        <v>577</v>
      </c>
      <c r="V18" s="4" t="s">
        <v>12</v>
      </c>
      <c r="W18" s="31">
        <v>1</v>
      </c>
      <c r="X18" s="31">
        <v>1</v>
      </c>
      <c r="Y18" s="36"/>
      <c r="Z18" s="37"/>
      <c r="AA18" s="6">
        <v>2</v>
      </c>
      <c r="AB18"/>
      <c r="AC18"/>
    </row>
    <row r="19" spans="2:29" s="5" customFormat="1" x14ac:dyDescent="0.25">
      <c r="B19"/>
      <c r="C19"/>
      <c r="D19"/>
      <c r="E19" s="43"/>
      <c r="F19"/>
      <c r="K19" t="s">
        <v>472</v>
      </c>
      <c r="L19">
        <v>28120204702</v>
      </c>
      <c r="M19" t="s">
        <v>480</v>
      </c>
      <c r="N19" t="s">
        <v>12</v>
      </c>
      <c r="O19">
        <v>3</v>
      </c>
      <c r="P19" s="5" t="s">
        <v>588</v>
      </c>
      <c r="S19" s="4" t="s">
        <v>472</v>
      </c>
      <c r="T19" s="4">
        <v>28120201702</v>
      </c>
      <c r="U19" s="4" t="s">
        <v>528</v>
      </c>
      <c r="V19" s="4" t="s">
        <v>12</v>
      </c>
      <c r="W19" s="31">
        <v>5</v>
      </c>
      <c r="X19" s="31">
        <v>5</v>
      </c>
      <c r="Y19" s="36"/>
      <c r="Z19" s="37"/>
      <c r="AA19" s="6">
        <v>10</v>
      </c>
      <c r="AB19"/>
      <c r="AC19"/>
    </row>
    <row r="20" spans="2:29" s="5" customFormat="1" x14ac:dyDescent="0.25">
      <c r="B20"/>
      <c r="C20"/>
      <c r="D20"/>
      <c r="E20" s="43"/>
      <c r="F20"/>
      <c r="K20" t="s">
        <v>472</v>
      </c>
      <c r="L20">
        <v>28120203302</v>
      </c>
      <c r="M20" t="s">
        <v>543</v>
      </c>
      <c r="N20" t="s">
        <v>12</v>
      </c>
      <c r="O20">
        <v>1</v>
      </c>
      <c r="P20" s="5" t="s">
        <v>588</v>
      </c>
      <c r="S20" s="4" t="s">
        <v>472</v>
      </c>
      <c r="T20" s="4">
        <v>28120202003</v>
      </c>
      <c r="U20" s="4" t="s">
        <v>552</v>
      </c>
      <c r="V20" s="4" t="s">
        <v>12</v>
      </c>
      <c r="W20" s="31">
        <v>1</v>
      </c>
      <c r="X20" s="31"/>
      <c r="Y20" s="36"/>
      <c r="Z20" s="37"/>
      <c r="AA20" s="6">
        <v>1</v>
      </c>
      <c r="AB20"/>
      <c r="AC20"/>
    </row>
    <row r="21" spans="2:29" s="5" customFormat="1" x14ac:dyDescent="0.25">
      <c r="B21"/>
      <c r="C21"/>
      <c r="D21"/>
      <c r="E21" s="43"/>
      <c r="F21"/>
      <c r="K21" t="s">
        <v>472</v>
      </c>
      <c r="L21">
        <v>28120202003</v>
      </c>
      <c r="M21" t="s">
        <v>552</v>
      </c>
      <c r="N21" t="s">
        <v>12</v>
      </c>
      <c r="O21">
        <v>1</v>
      </c>
      <c r="P21" s="5" t="s">
        <v>588</v>
      </c>
      <c r="S21" s="4" t="s">
        <v>472</v>
      </c>
      <c r="T21" s="4">
        <v>28120203302</v>
      </c>
      <c r="U21" s="4" t="s">
        <v>543</v>
      </c>
      <c r="V21" s="4" t="s">
        <v>12</v>
      </c>
      <c r="W21" s="31">
        <v>1</v>
      </c>
      <c r="X21" s="31">
        <v>1</v>
      </c>
      <c r="Y21" s="36"/>
      <c r="Z21" s="37"/>
      <c r="AA21" s="6">
        <v>2</v>
      </c>
      <c r="AB21"/>
      <c r="AC21"/>
    </row>
    <row r="22" spans="2:29" s="5" customFormat="1" x14ac:dyDescent="0.25">
      <c r="B22"/>
      <c r="C22"/>
      <c r="D22"/>
      <c r="E22" s="43"/>
      <c r="F22"/>
      <c r="K22" t="s">
        <v>473</v>
      </c>
      <c r="L22">
        <v>28120201601</v>
      </c>
      <c r="M22" t="s">
        <v>547</v>
      </c>
      <c r="N22" t="s">
        <v>12</v>
      </c>
      <c r="O22">
        <v>1</v>
      </c>
      <c r="P22" s="5" t="s">
        <v>588</v>
      </c>
      <c r="S22" s="4" t="s">
        <v>472</v>
      </c>
      <c r="T22" s="4">
        <v>28120204702</v>
      </c>
      <c r="U22" s="4" t="s">
        <v>480</v>
      </c>
      <c r="V22" s="4" t="s">
        <v>12</v>
      </c>
      <c r="W22" s="31">
        <v>3</v>
      </c>
      <c r="X22" s="31">
        <v>3</v>
      </c>
      <c r="Y22" s="36"/>
      <c r="Z22" s="37"/>
      <c r="AA22" s="6">
        <v>6</v>
      </c>
      <c r="AB22"/>
      <c r="AC22"/>
    </row>
    <row r="23" spans="2:29" s="5" customFormat="1" x14ac:dyDescent="0.25">
      <c r="B23"/>
      <c r="C23"/>
      <c r="D23"/>
      <c r="E23" s="43"/>
      <c r="F23"/>
      <c r="K23" t="s">
        <v>473</v>
      </c>
      <c r="L23">
        <v>28120203801</v>
      </c>
      <c r="M23" t="s">
        <v>529</v>
      </c>
      <c r="N23" t="s">
        <v>12</v>
      </c>
      <c r="O23">
        <v>1</v>
      </c>
      <c r="P23" s="5" t="s">
        <v>588</v>
      </c>
      <c r="S23" s="4" t="s">
        <v>473</v>
      </c>
      <c r="T23" s="4">
        <v>28120201601</v>
      </c>
      <c r="U23" s="4" t="s">
        <v>547</v>
      </c>
      <c r="V23" s="4" t="s">
        <v>12</v>
      </c>
      <c r="W23" s="31">
        <v>1</v>
      </c>
      <c r="X23" s="31">
        <v>1</v>
      </c>
      <c r="Y23" s="36"/>
      <c r="Z23" s="37"/>
      <c r="AA23" s="6">
        <v>2</v>
      </c>
      <c r="AB23"/>
      <c r="AC23"/>
    </row>
    <row r="24" spans="2:29" s="5" customFormat="1" x14ac:dyDescent="0.25">
      <c r="B24"/>
      <c r="C24"/>
      <c r="D24"/>
      <c r="E24" s="43"/>
      <c r="F24"/>
      <c r="K24" t="s">
        <v>473</v>
      </c>
      <c r="L24">
        <v>28120208401</v>
      </c>
      <c r="M24" t="s">
        <v>484</v>
      </c>
      <c r="N24" t="s">
        <v>12</v>
      </c>
      <c r="O24">
        <v>2</v>
      </c>
      <c r="P24" s="5" t="s">
        <v>588</v>
      </c>
      <c r="S24" s="4" t="s">
        <v>473</v>
      </c>
      <c r="T24" s="4">
        <v>28120203801</v>
      </c>
      <c r="U24" s="4" t="s">
        <v>529</v>
      </c>
      <c r="V24" s="4" t="s">
        <v>12</v>
      </c>
      <c r="W24" s="31">
        <v>1</v>
      </c>
      <c r="X24" s="31">
        <v>1</v>
      </c>
      <c r="Y24" s="36"/>
      <c r="Z24" s="37">
        <v>1</v>
      </c>
      <c r="AA24" s="6">
        <v>3</v>
      </c>
      <c r="AB24"/>
      <c r="AC24"/>
    </row>
    <row r="25" spans="2:29" s="5" customFormat="1" x14ac:dyDescent="0.25">
      <c r="B25"/>
      <c r="C25"/>
      <c r="D25"/>
      <c r="E25" s="43"/>
      <c r="F25"/>
      <c r="K25" t="s">
        <v>474</v>
      </c>
      <c r="L25">
        <v>28120208701</v>
      </c>
      <c r="M25" t="s">
        <v>537</v>
      </c>
      <c r="N25" t="s">
        <v>12</v>
      </c>
      <c r="O25">
        <v>3</v>
      </c>
      <c r="P25" s="5" t="s">
        <v>588</v>
      </c>
      <c r="S25" s="4" t="s">
        <v>473</v>
      </c>
      <c r="T25" s="4">
        <v>28120208401</v>
      </c>
      <c r="U25" s="4" t="s">
        <v>484</v>
      </c>
      <c r="V25" s="4" t="s">
        <v>12</v>
      </c>
      <c r="W25" s="31">
        <v>2</v>
      </c>
      <c r="X25" s="31">
        <v>2</v>
      </c>
      <c r="Y25" s="36"/>
      <c r="Z25" s="37">
        <v>2</v>
      </c>
      <c r="AA25" s="6">
        <v>6</v>
      </c>
      <c r="AB25"/>
      <c r="AC25"/>
    </row>
    <row r="26" spans="2:29" s="5" customFormat="1" x14ac:dyDescent="0.25">
      <c r="B26"/>
      <c r="C26"/>
      <c r="D26"/>
      <c r="E26" s="43"/>
      <c r="F26"/>
      <c r="K26" t="s">
        <v>474</v>
      </c>
      <c r="L26">
        <v>28120208802</v>
      </c>
      <c r="M26" t="s">
        <v>539</v>
      </c>
      <c r="N26" t="s">
        <v>12</v>
      </c>
      <c r="O26">
        <v>2</v>
      </c>
      <c r="P26" s="5" t="s">
        <v>588</v>
      </c>
      <c r="S26" s="4" t="s">
        <v>474</v>
      </c>
      <c r="T26" s="4">
        <v>28120205401</v>
      </c>
      <c r="U26" s="4" t="s">
        <v>561</v>
      </c>
      <c r="V26" s="4" t="s">
        <v>12</v>
      </c>
      <c r="W26" s="31">
        <v>2</v>
      </c>
      <c r="X26" s="31"/>
      <c r="Y26" s="36"/>
      <c r="Z26" s="37"/>
      <c r="AA26" s="6">
        <v>2</v>
      </c>
      <c r="AB26"/>
      <c r="AC26"/>
    </row>
    <row r="27" spans="2:29" s="5" customFormat="1" x14ac:dyDescent="0.25">
      <c r="B27"/>
      <c r="C27"/>
      <c r="D27"/>
      <c r="E27" s="43"/>
      <c r="F27"/>
      <c r="K27" t="s">
        <v>474</v>
      </c>
      <c r="L27">
        <v>28120205501</v>
      </c>
      <c r="M27" t="s">
        <v>557</v>
      </c>
      <c r="N27" t="s">
        <v>12</v>
      </c>
      <c r="O27">
        <v>5</v>
      </c>
      <c r="P27" s="5" t="s">
        <v>588</v>
      </c>
      <c r="S27" s="4" t="s">
        <v>474</v>
      </c>
      <c r="T27" s="4">
        <v>28120205501</v>
      </c>
      <c r="U27" s="4" t="s">
        <v>557</v>
      </c>
      <c r="V27" s="4" t="s">
        <v>12</v>
      </c>
      <c r="W27" s="31">
        <v>5</v>
      </c>
      <c r="X27" s="31">
        <v>5</v>
      </c>
      <c r="Y27" s="36"/>
      <c r="Z27" s="37">
        <v>5</v>
      </c>
      <c r="AA27" s="6">
        <v>15</v>
      </c>
      <c r="AB27"/>
      <c r="AC27"/>
    </row>
    <row r="28" spans="2:29" s="5" customFormat="1" x14ac:dyDescent="0.25">
      <c r="B28"/>
      <c r="C28"/>
      <c r="D28"/>
      <c r="E28" s="43"/>
      <c r="F28"/>
      <c r="K28" t="s">
        <v>474</v>
      </c>
      <c r="L28">
        <v>28120205401</v>
      </c>
      <c r="M28" t="s">
        <v>561</v>
      </c>
      <c r="N28" t="s">
        <v>12</v>
      </c>
      <c r="O28">
        <v>2</v>
      </c>
      <c r="P28" s="5" t="s">
        <v>588</v>
      </c>
      <c r="S28" s="4" t="s">
        <v>474</v>
      </c>
      <c r="T28" s="4">
        <v>28120208701</v>
      </c>
      <c r="U28" s="4" t="s">
        <v>537</v>
      </c>
      <c r="V28" s="4" t="s">
        <v>12</v>
      </c>
      <c r="W28" s="31">
        <v>3</v>
      </c>
      <c r="X28" s="31">
        <v>3</v>
      </c>
      <c r="Y28" s="36"/>
      <c r="Z28" s="37"/>
      <c r="AA28" s="6">
        <v>6</v>
      </c>
      <c r="AB28"/>
      <c r="AC28"/>
    </row>
    <row r="29" spans="2:29" s="5" customFormat="1" x14ac:dyDescent="0.25">
      <c r="B29"/>
      <c r="C29"/>
      <c r="D29"/>
      <c r="E29" s="43"/>
      <c r="F29"/>
      <c r="K29" s="5" t="s">
        <v>469</v>
      </c>
      <c r="L29" s="5">
        <v>28120206001</v>
      </c>
      <c r="M29" s="5" t="s">
        <v>483</v>
      </c>
      <c r="N29" s="5" t="s">
        <v>12</v>
      </c>
      <c r="O29" s="5">
        <v>1</v>
      </c>
      <c r="P29" s="5" t="s">
        <v>587</v>
      </c>
      <c r="S29" s="4" t="s">
        <v>474</v>
      </c>
      <c r="T29" s="4">
        <v>28120208802</v>
      </c>
      <c r="U29" s="4" t="s">
        <v>539</v>
      </c>
      <c r="V29" s="4" t="s">
        <v>12</v>
      </c>
      <c r="W29" s="31">
        <v>2</v>
      </c>
      <c r="X29" s="31">
        <v>2</v>
      </c>
      <c r="Y29" s="36"/>
      <c r="Z29" s="37"/>
      <c r="AA29" s="6">
        <v>4</v>
      </c>
      <c r="AB29"/>
      <c r="AC29"/>
    </row>
    <row r="30" spans="2:29" s="5" customFormat="1" x14ac:dyDescent="0.25">
      <c r="B30"/>
      <c r="C30"/>
      <c r="D30"/>
      <c r="E30" s="43"/>
      <c r="F30"/>
      <c r="K30" s="5" t="s">
        <v>469</v>
      </c>
      <c r="L30" s="5">
        <v>28120208201</v>
      </c>
      <c r="M30" s="5" t="s">
        <v>580</v>
      </c>
      <c r="N30" s="5" t="s">
        <v>12</v>
      </c>
      <c r="O30" s="5">
        <v>1</v>
      </c>
      <c r="P30" s="5" t="s">
        <v>587</v>
      </c>
      <c r="S30" s="4" t="s">
        <v>485</v>
      </c>
      <c r="T30" s="4" t="s">
        <v>485</v>
      </c>
      <c r="U30" s="4" t="s">
        <v>485</v>
      </c>
      <c r="V30" s="4" t="s">
        <v>485</v>
      </c>
      <c r="W30" s="28"/>
      <c r="X30" s="28"/>
      <c r="Y30" s="38"/>
      <c r="Z30" s="39"/>
      <c r="AA30" s="6"/>
      <c r="AB30"/>
      <c r="AC30"/>
    </row>
    <row r="31" spans="2:29" s="5" customFormat="1" x14ac:dyDescent="0.25">
      <c r="B31"/>
      <c r="C31"/>
      <c r="D31"/>
      <c r="E31" s="43"/>
      <c r="F31"/>
      <c r="K31" s="5" t="s">
        <v>470</v>
      </c>
      <c r="L31" s="5">
        <v>28120211001</v>
      </c>
      <c r="M31" s="5" t="s">
        <v>477</v>
      </c>
      <c r="N31" s="5" t="s">
        <v>12</v>
      </c>
      <c r="O31" s="5">
        <v>1</v>
      </c>
      <c r="P31" s="5" t="s">
        <v>587</v>
      </c>
      <c r="S31" s="4" t="s">
        <v>475</v>
      </c>
      <c r="T31" s="4"/>
      <c r="U31" s="4"/>
      <c r="V31" s="4"/>
      <c r="W31" s="28">
        <v>66</v>
      </c>
      <c r="X31" s="28">
        <v>47</v>
      </c>
      <c r="Y31" s="40"/>
      <c r="Z31" s="41">
        <v>30</v>
      </c>
      <c r="AA31" s="6">
        <v>143</v>
      </c>
      <c r="AB31"/>
      <c r="AC31"/>
    </row>
    <row r="32" spans="2:29" s="5" customFormat="1" ht="14.25" customHeight="1" x14ac:dyDescent="0.25">
      <c r="B32"/>
      <c r="C32"/>
      <c r="D32"/>
      <c r="E32" s="43"/>
      <c r="F32"/>
      <c r="K32" s="5" t="s">
        <v>470</v>
      </c>
      <c r="L32" s="5">
        <v>28120212302</v>
      </c>
      <c r="M32" s="5" t="s">
        <v>482</v>
      </c>
      <c r="N32" s="5" t="s">
        <v>12</v>
      </c>
      <c r="O32" s="5">
        <v>5</v>
      </c>
      <c r="P32" s="5" t="s">
        <v>587</v>
      </c>
      <c r="U32" s="7"/>
      <c r="V32" s="7"/>
      <c r="W32" s="7"/>
      <c r="X32" s="7"/>
      <c r="Y32" s="7"/>
      <c r="Z32" s="21"/>
      <c r="AA32"/>
      <c r="AB32"/>
      <c r="AC32"/>
    </row>
    <row r="33" spans="2:29" s="5" customFormat="1" ht="14.25" customHeight="1" x14ac:dyDescent="0.25">
      <c r="B33"/>
      <c r="C33"/>
      <c r="D33"/>
      <c r="E33" s="43"/>
      <c r="F33"/>
      <c r="K33" s="5" t="s">
        <v>470</v>
      </c>
      <c r="L33" s="5">
        <v>28120205201</v>
      </c>
      <c r="M33" s="5" t="s">
        <v>555</v>
      </c>
      <c r="N33" s="5" t="s">
        <v>12</v>
      </c>
      <c r="O33" s="5">
        <v>4</v>
      </c>
      <c r="P33" s="5" t="s">
        <v>587</v>
      </c>
      <c r="U33" s="7"/>
      <c r="V33" s="7"/>
      <c r="W33" s="7"/>
      <c r="X33" s="7"/>
      <c r="Y33" s="7"/>
      <c r="Z33" s="21"/>
      <c r="AA33"/>
      <c r="AB33"/>
      <c r="AC33"/>
    </row>
    <row r="34" spans="2:29" s="5" customFormat="1" ht="14.25" customHeight="1" x14ac:dyDescent="0.25">
      <c r="B34"/>
      <c r="C34"/>
      <c r="D34"/>
      <c r="E34" s="43"/>
      <c r="F34"/>
      <c r="K34" s="5" t="s">
        <v>470</v>
      </c>
      <c r="L34" s="5">
        <v>28120212303</v>
      </c>
      <c r="M34" s="5" t="s">
        <v>573</v>
      </c>
      <c r="N34" s="5" t="s">
        <v>12</v>
      </c>
      <c r="O34" s="5">
        <v>1</v>
      </c>
      <c r="P34" s="5" t="s">
        <v>587</v>
      </c>
      <c r="S34"/>
      <c r="T34"/>
      <c r="U34" s="20"/>
      <c r="V34" s="21"/>
      <c r="W34" s="21"/>
      <c r="X34" s="21"/>
      <c r="Y34" s="21"/>
      <c r="Z34" s="21"/>
      <c r="AA34"/>
      <c r="AB34"/>
      <c r="AC34"/>
    </row>
    <row r="35" spans="2:29" s="5" customFormat="1" ht="14.25" customHeight="1" x14ac:dyDescent="0.25">
      <c r="B35"/>
      <c r="C35"/>
      <c r="D35"/>
      <c r="E35" s="43"/>
      <c r="F35"/>
      <c r="K35" s="5" t="s">
        <v>471</v>
      </c>
      <c r="L35" s="5">
        <v>28120209001</v>
      </c>
      <c r="M35" s="5" t="s">
        <v>534</v>
      </c>
      <c r="N35" s="5" t="s">
        <v>12</v>
      </c>
      <c r="O35" s="5">
        <v>2</v>
      </c>
      <c r="P35" s="5" t="s">
        <v>587</v>
      </c>
      <c r="S35"/>
      <c r="T35"/>
      <c r="U35" s="20"/>
      <c r="V35" s="21"/>
      <c r="W35" s="21"/>
      <c r="X35" s="21"/>
      <c r="Y35" s="21"/>
      <c r="Z35" s="21"/>
      <c r="AA35"/>
      <c r="AB35"/>
      <c r="AC35"/>
    </row>
    <row r="36" spans="2:29" s="5" customFormat="1" ht="14.25" customHeight="1" x14ac:dyDescent="0.25">
      <c r="B36"/>
      <c r="C36"/>
      <c r="D36"/>
      <c r="E36" s="43"/>
      <c r="F36"/>
      <c r="K36" s="5" t="s">
        <v>472</v>
      </c>
      <c r="L36" s="5">
        <v>28120200701</v>
      </c>
      <c r="M36" s="5" t="s">
        <v>478</v>
      </c>
      <c r="N36" s="5" t="s">
        <v>12</v>
      </c>
      <c r="O36" s="5">
        <v>5</v>
      </c>
      <c r="P36" s="5" t="s">
        <v>587</v>
      </c>
      <c r="S36"/>
      <c r="T36"/>
      <c r="U36" s="20"/>
      <c r="V36" s="21"/>
      <c r="W36" s="21"/>
      <c r="X36" s="21"/>
      <c r="Y36" s="21"/>
      <c r="Z36" s="21"/>
      <c r="AA36"/>
      <c r="AB36"/>
      <c r="AC36"/>
    </row>
    <row r="37" spans="2:29" s="5" customFormat="1" ht="14.25" customHeight="1" x14ac:dyDescent="0.25">
      <c r="B37"/>
      <c r="C37"/>
      <c r="D37"/>
      <c r="E37" s="43"/>
      <c r="F37"/>
      <c r="K37" s="5" t="s">
        <v>472</v>
      </c>
      <c r="L37" s="5">
        <v>28120200901</v>
      </c>
      <c r="M37" s="5" t="s">
        <v>479</v>
      </c>
      <c r="N37" s="5" t="s">
        <v>12</v>
      </c>
      <c r="O37" s="5">
        <v>2</v>
      </c>
      <c r="P37" s="5" t="s">
        <v>587</v>
      </c>
      <c r="S37"/>
      <c r="T37"/>
      <c r="U37" s="20"/>
      <c r="V37" s="21"/>
      <c r="W37" s="21"/>
      <c r="X37" s="21"/>
      <c r="Y37" s="21"/>
      <c r="Z37" s="21"/>
      <c r="AA37"/>
      <c r="AB37"/>
      <c r="AC37"/>
    </row>
    <row r="38" spans="2:29" s="5" customFormat="1" ht="14.25" customHeight="1" x14ac:dyDescent="0.25">
      <c r="B38"/>
      <c r="C38"/>
      <c r="D38"/>
      <c r="E38" s="43"/>
      <c r="F38"/>
      <c r="K38" s="5" t="s">
        <v>472</v>
      </c>
      <c r="L38" s="5">
        <v>28120201102</v>
      </c>
      <c r="M38" s="5" t="s">
        <v>575</v>
      </c>
      <c r="N38" s="5" t="s">
        <v>12</v>
      </c>
      <c r="O38" s="5">
        <v>1</v>
      </c>
      <c r="P38" s="5" t="s">
        <v>587</v>
      </c>
      <c r="S38"/>
      <c r="T38"/>
      <c r="U38" s="20"/>
      <c r="V38" s="21"/>
      <c r="W38" s="21"/>
      <c r="X38" s="21"/>
      <c r="Y38" s="21"/>
      <c r="Z38" s="21"/>
      <c r="AA38"/>
      <c r="AB38"/>
      <c r="AC38"/>
    </row>
    <row r="39" spans="2:29" s="5" customFormat="1" ht="14.25" customHeight="1" x14ac:dyDescent="0.25">
      <c r="B39"/>
      <c r="C39"/>
      <c r="D39"/>
      <c r="E39" s="43"/>
      <c r="F39"/>
      <c r="K39" s="5" t="s">
        <v>472</v>
      </c>
      <c r="L39" s="5">
        <v>28120201401</v>
      </c>
      <c r="M39" s="5" t="s">
        <v>577</v>
      </c>
      <c r="N39" s="5" t="s">
        <v>12</v>
      </c>
      <c r="O39" s="5">
        <v>1</v>
      </c>
      <c r="P39" s="5" t="s">
        <v>587</v>
      </c>
      <c r="S39"/>
      <c r="T39"/>
      <c r="U39" s="20"/>
      <c r="V39" s="21"/>
      <c r="W39" s="21"/>
      <c r="X39" s="21"/>
      <c r="Y39" s="21"/>
      <c r="Z39" s="21"/>
      <c r="AA39"/>
      <c r="AB39"/>
      <c r="AC39"/>
    </row>
    <row r="40" spans="2:29" s="5" customFormat="1" ht="14.25" customHeight="1" x14ac:dyDescent="0.25">
      <c r="B40"/>
      <c r="C40"/>
      <c r="D40"/>
      <c r="E40" s="43"/>
      <c r="F40"/>
      <c r="K40" s="5" t="s">
        <v>472</v>
      </c>
      <c r="L40" s="5">
        <v>28120201702</v>
      </c>
      <c r="M40" s="5" t="s">
        <v>528</v>
      </c>
      <c r="N40" s="5" t="s">
        <v>12</v>
      </c>
      <c r="O40" s="5">
        <v>5</v>
      </c>
      <c r="P40" s="5" t="s">
        <v>587</v>
      </c>
      <c r="S40"/>
      <c r="T40"/>
      <c r="U40" s="20"/>
      <c r="V40" s="21"/>
      <c r="W40" s="21"/>
      <c r="X40" s="21"/>
      <c r="Y40" s="21"/>
      <c r="Z40" s="21"/>
      <c r="AA40"/>
      <c r="AB40"/>
      <c r="AC40"/>
    </row>
    <row r="41" spans="2:29" s="5" customFormat="1" ht="14.25" customHeight="1" x14ac:dyDescent="0.25">
      <c r="B41"/>
      <c r="C41"/>
      <c r="D41"/>
      <c r="E41" s="43"/>
      <c r="F41"/>
      <c r="K41" s="5" t="s">
        <v>472</v>
      </c>
      <c r="L41" s="5">
        <v>28120204702</v>
      </c>
      <c r="M41" s="5" t="s">
        <v>480</v>
      </c>
      <c r="N41" s="5" t="s">
        <v>12</v>
      </c>
      <c r="O41" s="5">
        <v>3</v>
      </c>
      <c r="P41" s="5" t="s">
        <v>587</v>
      </c>
      <c r="S41"/>
      <c r="T41"/>
      <c r="U41" s="20"/>
      <c r="V41" s="21"/>
      <c r="W41" s="21"/>
      <c r="X41" s="21"/>
      <c r="Y41" s="21"/>
      <c r="Z41" s="21"/>
      <c r="AA41"/>
      <c r="AB41"/>
      <c r="AC41"/>
    </row>
    <row r="42" spans="2:29" s="5" customFormat="1" ht="14.25" customHeight="1" x14ac:dyDescent="0.25">
      <c r="B42"/>
      <c r="C42"/>
      <c r="D42"/>
      <c r="E42" s="43"/>
      <c r="F42"/>
      <c r="K42" s="5" t="s">
        <v>472</v>
      </c>
      <c r="L42" s="5">
        <v>28120203302</v>
      </c>
      <c r="M42" s="5" t="s">
        <v>543</v>
      </c>
      <c r="N42" s="5" t="s">
        <v>12</v>
      </c>
      <c r="O42" s="5">
        <v>1</v>
      </c>
      <c r="P42" s="5" t="s">
        <v>587</v>
      </c>
      <c r="S42"/>
      <c r="T42"/>
      <c r="U42" s="20"/>
      <c r="V42" s="21"/>
      <c r="W42" s="21"/>
      <c r="X42" s="21"/>
      <c r="Y42" s="21"/>
      <c r="Z42" s="21"/>
      <c r="AA42"/>
      <c r="AB42"/>
      <c r="AC42"/>
    </row>
    <row r="43" spans="2:29" s="5" customFormat="1" ht="14.25" customHeight="1" x14ac:dyDescent="0.25">
      <c r="B43"/>
      <c r="C43"/>
      <c r="D43"/>
      <c r="E43" s="43"/>
      <c r="F43"/>
      <c r="K43" s="5" t="s">
        <v>473</v>
      </c>
      <c r="L43" s="5">
        <v>28120201601</v>
      </c>
      <c r="M43" s="5" t="s">
        <v>547</v>
      </c>
      <c r="N43" s="5" t="s">
        <v>12</v>
      </c>
      <c r="O43" s="5">
        <v>1</v>
      </c>
      <c r="P43" s="5" t="s">
        <v>587</v>
      </c>
      <c r="S43"/>
      <c r="T43"/>
      <c r="U43" s="20"/>
      <c r="V43" s="21"/>
      <c r="W43" s="21"/>
      <c r="X43" s="21"/>
      <c r="Y43" s="21"/>
      <c r="Z43" s="21"/>
      <c r="AA43"/>
      <c r="AB43"/>
      <c r="AC43"/>
    </row>
    <row r="44" spans="2:29" s="5" customFormat="1" ht="14.25" customHeight="1" x14ac:dyDescent="0.25">
      <c r="B44"/>
      <c r="C44"/>
      <c r="D44"/>
      <c r="E44" s="43"/>
      <c r="F44"/>
      <c r="K44" s="5" t="s">
        <v>473</v>
      </c>
      <c r="L44" s="5">
        <v>28120203801</v>
      </c>
      <c r="M44" s="5" t="s">
        <v>529</v>
      </c>
      <c r="N44" s="5" t="s">
        <v>12</v>
      </c>
      <c r="O44" s="5">
        <v>1</v>
      </c>
      <c r="P44" s="5" t="s">
        <v>587</v>
      </c>
      <c r="S44"/>
      <c r="T44"/>
      <c r="U44" s="20"/>
      <c r="V44" s="21"/>
      <c r="W44" s="21"/>
      <c r="X44" s="21"/>
      <c r="Y44" s="21"/>
      <c r="Z44" s="21"/>
      <c r="AA44"/>
      <c r="AB44"/>
      <c r="AC44"/>
    </row>
    <row r="45" spans="2:29" s="5" customFormat="1" ht="14.25" customHeight="1" x14ac:dyDescent="0.25">
      <c r="B45"/>
      <c r="C45"/>
      <c r="D45"/>
      <c r="E45" s="43"/>
      <c r="F45"/>
      <c r="K45" s="5" t="s">
        <v>473</v>
      </c>
      <c r="L45" s="5">
        <v>28120208401</v>
      </c>
      <c r="M45" s="5" t="s">
        <v>484</v>
      </c>
      <c r="N45" s="5" t="s">
        <v>12</v>
      </c>
      <c r="O45" s="5">
        <v>2</v>
      </c>
      <c r="P45" s="5" t="s">
        <v>587</v>
      </c>
      <c r="S45"/>
      <c r="T45"/>
      <c r="U45" s="20"/>
      <c r="V45" s="21"/>
      <c r="W45" s="21"/>
      <c r="X45" s="21"/>
      <c r="Y45" s="21"/>
      <c r="Z45" s="21"/>
      <c r="AA45"/>
      <c r="AB45"/>
      <c r="AC45"/>
    </row>
    <row r="46" spans="2:29" x14ac:dyDescent="0.25">
      <c r="E46" s="43"/>
      <c r="F46"/>
      <c r="K46" s="5" t="s">
        <v>474</v>
      </c>
      <c r="L46" s="5">
        <v>28120208701</v>
      </c>
      <c r="M46" s="5" t="s">
        <v>537</v>
      </c>
      <c r="N46" s="5" t="s">
        <v>12</v>
      </c>
      <c r="O46" s="5">
        <v>3</v>
      </c>
      <c r="P46" s="5" t="s">
        <v>587</v>
      </c>
    </row>
    <row r="47" spans="2:29" ht="15.75" customHeight="1" x14ac:dyDescent="0.25">
      <c r="K47" s="5" t="s">
        <v>474</v>
      </c>
      <c r="L47" s="5">
        <v>28120208802</v>
      </c>
      <c r="M47" s="5" t="s">
        <v>539</v>
      </c>
      <c r="N47" s="5" t="s">
        <v>12</v>
      </c>
      <c r="O47" s="5">
        <v>2</v>
      </c>
      <c r="P47" s="5" t="s">
        <v>587</v>
      </c>
    </row>
    <row r="48" spans="2:29" x14ac:dyDescent="0.25">
      <c r="K48" s="5" t="s">
        <v>474</v>
      </c>
      <c r="L48" s="5">
        <v>28120205501</v>
      </c>
      <c r="M48" s="5" t="s">
        <v>557</v>
      </c>
      <c r="N48" s="5" t="s">
        <v>12</v>
      </c>
      <c r="O48" s="5">
        <v>5</v>
      </c>
      <c r="P48" s="5" t="s">
        <v>587</v>
      </c>
    </row>
    <row r="49" spans="11:16" x14ac:dyDescent="0.25">
      <c r="K49" t="s">
        <v>469</v>
      </c>
      <c r="L49">
        <v>28120206001</v>
      </c>
      <c r="M49" t="s">
        <v>483</v>
      </c>
      <c r="N49" t="s">
        <v>12</v>
      </c>
      <c r="O49">
        <v>1</v>
      </c>
      <c r="P49" s="5" t="s">
        <v>591</v>
      </c>
    </row>
    <row r="50" spans="11:16" x14ac:dyDescent="0.25">
      <c r="K50" t="s">
        <v>469</v>
      </c>
      <c r="L50">
        <v>28120208201</v>
      </c>
      <c r="M50" t="s">
        <v>580</v>
      </c>
      <c r="N50" t="s">
        <v>12</v>
      </c>
      <c r="O50">
        <v>1</v>
      </c>
      <c r="P50" s="5" t="s">
        <v>591</v>
      </c>
    </row>
    <row r="51" spans="11:16" x14ac:dyDescent="0.25">
      <c r="K51" t="s">
        <v>470</v>
      </c>
      <c r="L51">
        <v>28120211001</v>
      </c>
      <c r="M51" t="s">
        <v>477</v>
      </c>
      <c r="N51" t="s">
        <v>12</v>
      </c>
      <c r="O51">
        <v>1</v>
      </c>
      <c r="P51" s="5" t="s">
        <v>591</v>
      </c>
    </row>
    <row r="52" spans="11:16" x14ac:dyDescent="0.25">
      <c r="K52" t="s">
        <v>470</v>
      </c>
      <c r="L52">
        <v>28120212302</v>
      </c>
      <c r="M52" t="s">
        <v>482</v>
      </c>
      <c r="N52" t="s">
        <v>12</v>
      </c>
      <c r="O52">
        <v>5</v>
      </c>
      <c r="P52" s="5" t="s">
        <v>591</v>
      </c>
    </row>
    <row r="53" spans="11:16" x14ac:dyDescent="0.25">
      <c r="K53" t="s">
        <v>470</v>
      </c>
      <c r="L53">
        <v>28120205201</v>
      </c>
      <c r="M53" t="s">
        <v>555</v>
      </c>
      <c r="N53" t="s">
        <v>12</v>
      </c>
      <c r="O53">
        <v>4</v>
      </c>
      <c r="P53" s="5" t="s">
        <v>591</v>
      </c>
    </row>
    <row r="54" spans="11:16" x14ac:dyDescent="0.25">
      <c r="K54" t="s">
        <v>470</v>
      </c>
      <c r="L54">
        <v>28120212303</v>
      </c>
      <c r="M54" t="s">
        <v>573</v>
      </c>
      <c r="N54" t="s">
        <v>12</v>
      </c>
      <c r="O54">
        <v>1</v>
      </c>
      <c r="P54" s="5" t="s">
        <v>591</v>
      </c>
    </row>
    <row r="55" spans="11:16" x14ac:dyDescent="0.25">
      <c r="K55" t="s">
        <v>471</v>
      </c>
      <c r="L55">
        <v>28120209001</v>
      </c>
      <c r="M55" t="s">
        <v>534</v>
      </c>
      <c r="N55" t="s">
        <v>12</v>
      </c>
      <c r="O55">
        <v>2</v>
      </c>
      <c r="P55" s="5" t="s">
        <v>591</v>
      </c>
    </row>
    <row r="56" spans="11:16" x14ac:dyDescent="0.25">
      <c r="K56" t="s">
        <v>472</v>
      </c>
      <c r="L56">
        <v>28120200701</v>
      </c>
      <c r="M56" t="s">
        <v>478</v>
      </c>
      <c r="N56" t="s">
        <v>12</v>
      </c>
      <c r="O56">
        <v>5</v>
      </c>
      <c r="P56" s="5" t="s">
        <v>591</v>
      </c>
    </row>
    <row r="57" spans="11:16" x14ac:dyDescent="0.25">
      <c r="K57" t="s">
        <v>472</v>
      </c>
      <c r="L57">
        <v>28120200901</v>
      </c>
      <c r="M57" t="s">
        <v>479</v>
      </c>
      <c r="N57" t="s">
        <v>12</v>
      </c>
      <c r="O57">
        <v>2</v>
      </c>
      <c r="P57" s="5" t="s">
        <v>591</v>
      </c>
    </row>
    <row r="58" spans="11:16" x14ac:dyDescent="0.25">
      <c r="K58" t="s">
        <v>473</v>
      </c>
      <c r="L58">
        <v>28120203801</v>
      </c>
      <c r="M58" t="s">
        <v>529</v>
      </c>
      <c r="N58" t="s">
        <v>12</v>
      </c>
      <c r="O58">
        <v>1</v>
      </c>
      <c r="P58" s="5" t="s">
        <v>591</v>
      </c>
    </row>
    <row r="59" spans="11:16" x14ac:dyDescent="0.25">
      <c r="K59" t="s">
        <v>473</v>
      </c>
      <c r="L59">
        <v>28120208401</v>
      </c>
      <c r="M59" t="s">
        <v>484</v>
      </c>
      <c r="N59" t="s">
        <v>12</v>
      </c>
      <c r="O59">
        <v>2</v>
      </c>
      <c r="P59" s="5" t="s">
        <v>591</v>
      </c>
    </row>
    <row r="60" spans="11:16" x14ac:dyDescent="0.25">
      <c r="K60" t="s">
        <v>474</v>
      </c>
      <c r="L60">
        <v>28120205501</v>
      </c>
      <c r="M60" t="s">
        <v>557</v>
      </c>
      <c r="N60" t="s">
        <v>12</v>
      </c>
      <c r="O60">
        <v>5</v>
      </c>
      <c r="P60" s="5" t="s">
        <v>591</v>
      </c>
    </row>
  </sheetData>
  <autoFilter ref="B4:F46" xr:uid="{B930579B-FAD5-4C41-B5D8-53AA72F45D77}"/>
  <mergeCells count="5">
    <mergeCell ref="B3:F3"/>
    <mergeCell ref="B2:F2"/>
    <mergeCell ref="K2:O2"/>
    <mergeCell ref="K3:O3"/>
    <mergeCell ref="S2:Z2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2321-28C3-4E89-9837-418AA01DE850}">
  <dimension ref="B2:F25"/>
  <sheetViews>
    <sheetView showGridLines="0" workbookViewId="0">
      <selection sqref="A1:G26"/>
    </sheetView>
  </sheetViews>
  <sheetFormatPr defaultRowHeight="15" x14ac:dyDescent="0.25"/>
  <cols>
    <col min="1" max="1" width="4" customWidth="1"/>
    <col min="2" max="2" width="29.85546875" customWidth="1"/>
    <col min="3" max="3" width="15" style="43" customWidth="1"/>
    <col min="4" max="4" width="29.42578125" bestFit="1" customWidth="1"/>
    <col min="5" max="5" width="13.85546875" style="43" customWidth="1"/>
    <col min="6" max="6" width="11.42578125" style="43" customWidth="1"/>
    <col min="7" max="7" width="4" customWidth="1"/>
  </cols>
  <sheetData>
    <row r="2" spans="2:6" ht="18.75" x14ac:dyDescent="0.25">
      <c r="B2" s="61" t="s">
        <v>735</v>
      </c>
      <c r="C2" s="61"/>
      <c r="D2" s="61"/>
      <c r="E2" s="61"/>
      <c r="F2" s="61"/>
    </row>
    <row r="3" spans="2:6" s="7" customFormat="1" ht="60.75" customHeight="1" x14ac:dyDescent="0.25">
      <c r="B3" s="47" t="s">
        <v>734</v>
      </c>
      <c r="C3" s="14" t="s">
        <v>465</v>
      </c>
      <c r="D3" s="14" t="s">
        <v>468</v>
      </c>
      <c r="E3" s="15" t="s">
        <v>1</v>
      </c>
      <c r="F3" s="16" t="s">
        <v>733</v>
      </c>
    </row>
    <row r="4" spans="2:6" x14ac:dyDescent="0.25">
      <c r="B4" s="4" t="s">
        <v>679</v>
      </c>
      <c r="C4" s="19" t="s">
        <v>678</v>
      </c>
      <c r="D4" s="4" t="s">
        <v>679</v>
      </c>
      <c r="E4" s="48" t="s">
        <v>644</v>
      </c>
      <c r="F4" s="28">
        <v>3</v>
      </c>
    </row>
    <row r="5" spans="2:6" x14ac:dyDescent="0.25">
      <c r="B5" s="4" t="s">
        <v>705</v>
      </c>
      <c r="C5" s="19" t="s">
        <v>704</v>
      </c>
      <c r="D5" s="4" t="s">
        <v>705</v>
      </c>
      <c r="E5" s="48" t="s">
        <v>644</v>
      </c>
      <c r="F5" s="28">
        <v>1</v>
      </c>
    </row>
    <row r="6" spans="2:6" x14ac:dyDescent="0.25">
      <c r="B6" s="4" t="s">
        <v>667</v>
      </c>
      <c r="C6" s="19" t="s">
        <v>666</v>
      </c>
      <c r="D6" s="4" t="s">
        <v>667</v>
      </c>
      <c r="E6" s="48" t="s">
        <v>644</v>
      </c>
      <c r="F6" s="28">
        <v>1</v>
      </c>
    </row>
    <row r="7" spans="2:6" x14ac:dyDescent="0.25">
      <c r="B7" s="4" t="s">
        <v>470</v>
      </c>
      <c r="C7" s="19">
        <v>28120205001</v>
      </c>
      <c r="D7" s="4" t="s">
        <v>559</v>
      </c>
      <c r="E7" s="49" t="s">
        <v>12</v>
      </c>
      <c r="F7" s="28">
        <v>1</v>
      </c>
    </row>
    <row r="8" spans="2:6" x14ac:dyDescent="0.25">
      <c r="B8" s="4" t="s">
        <v>472</v>
      </c>
      <c r="C8" s="19">
        <v>28120200801</v>
      </c>
      <c r="D8" s="4" t="s">
        <v>620</v>
      </c>
      <c r="E8" s="49" t="s">
        <v>12</v>
      </c>
      <c r="F8" s="28">
        <v>2</v>
      </c>
    </row>
    <row r="9" spans="2:6" x14ac:dyDescent="0.25">
      <c r="B9" s="4" t="s">
        <v>472</v>
      </c>
      <c r="C9" s="19">
        <v>28120200903</v>
      </c>
      <c r="D9" s="4" t="s">
        <v>605</v>
      </c>
      <c r="E9" s="49" t="s">
        <v>12</v>
      </c>
      <c r="F9" s="28">
        <v>2</v>
      </c>
    </row>
    <row r="10" spans="2:6" x14ac:dyDescent="0.25">
      <c r="B10" s="4" t="s">
        <v>472</v>
      </c>
      <c r="C10" s="19">
        <v>28120201201</v>
      </c>
      <c r="D10" s="4" t="s">
        <v>610</v>
      </c>
      <c r="E10" s="49" t="s">
        <v>12</v>
      </c>
      <c r="F10" s="28">
        <v>2</v>
      </c>
    </row>
    <row r="11" spans="2:6" x14ac:dyDescent="0.25">
      <c r="B11" s="4" t="s">
        <v>472</v>
      </c>
      <c r="C11" s="19">
        <v>28120201202</v>
      </c>
      <c r="D11" s="4" t="s">
        <v>628</v>
      </c>
      <c r="E11" s="49" t="s">
        <v>12</v>
      </c>
      <c r="F11" s="28">
        <v>1</v>
      </c>
    </row>
    <row r="12" spans="2:6" x14ac:dyDescent="0.25">
      <c r="B12" s="4" t="s">
        <v>472</v>
      </c>
      <c r="C12" s="19">
        <v>28120201203</v>
      </c>
      <c r="D12" s="4" t="s">
        <v>599</v>
      </c>
      <c r="E12" s="49" t="s">
        <v>12</v>
      </c>
      <c r="F12" s="28">
        <v>3</v>
      </c>
    </row>
    <row r="13" spans="2:6" x14ac:dyDescent="0.25">
      <c r="B13" s="4" t="s">
        <v>472</v>
      </c>
      <c r="C13" s="19">
        <v>28120201204</v>
      </c>
      <c r="D13" s="4" t="s">
        <v>481</v>
      </c>
      <c r="E13" s="49" t="s">
        <v>12</v>
      </c>
      <c r="F13" s="28">
        <v>1</v>
      </c>
    </row>
    <row r="14" spans="2:6" x14ac:dyDescent="0.25">
      <c r="B14" s="4" t="s">
        <v>725</v>
      </c>
      <c r="C14" s="19" t="s">
        <v>724</v>
      </c>
      <c r="D14" s="4" t="s">
        <v>725</v>
      </c>
      <c r="E14" s="48" t="s">
        <v>644</v>
      </c>
      <c r="F14" s="28">
        <v>1</v>
      </c>
    </row>
    <row r="15" spans="2:6" x14ac:dyDescent="0.25">
      <c r="B15" s="4" t="s">
        <v>699</v>
      </c>
      <c r="C15" s="19" t="s">
        <v>698</v>
      </c>
      <c r="D15" s="4" t="s">
        <v>699</v>
      </c>
      <c r="E15" s="48" t="s">
        <v>644</v>
      </c>
      <c r="F15" s="28">
        <v>1</v>
      </c>
    </row>
    <row r="16" spans="2:6" x14ac:dyDescent="0.25">
      <c r="B16" s="4" t="s">
        <v>654</v>
      </c>
      <c r="C16" s="19" t="s">
        <v>653</v>
      </c>
      <c r="D16" s="4" t="s">
        <v>654</v>
      </c>
      <c r="E16" s="48" t="s">
        <v>644</v>
      </c>
      <c r="F16" s="28">
        <v>1</v>
      </c>
    </row>
    <row r="17" spans="2:6" x14ac:dyDescent="0.25">
      <c r="B17" s="4" t="s">
        <v>660</v>
      </c>
      <c r="C17" s="19" t="s">
        <v>659</v>
      </c>
      <c r="D17" s="4" t="s">
        <v>660</v>
      </c>
      <c r="E17" s="48" t="s">
        <v>644</v>
      </c>
      <c r="F17" s="28">
        <v>2</v>
      </c>
    </row>
    <row r="18" spans="2:6" x14ac:dyDescent="0.25">
      <c r="B18" s="4" t="s">
        <v>647</v>
      </c>
      <c r="C18" s="19" t="s">
        <v>646</v>
      </c>
      <c r="D18" s="4" t="s">
        <v>647</v>
      </c>
      <c r="E18" s="48" t="s">
        <v>644</v>
      </c>
      <c r="F18" s="28">
        <v>1</v>
      </c>
    </row>
    <row r="19" spans="2:6" x14ac:dyDescent="0.25">
      <c r="B19" s="4" t="s">
        <v>710</v>
      </c>
      <c r="C19" s="19" t="s">
        <v>709</v>
      </c>
      <c r="D19" s="4" t="s">
        <v>710</v>
      </c>
      <c r="E19" s="48" t="s">
        <v>644</v>
      </c>
      <c r="F19" s="28">
        <v>1</v>
      </c>
    </row>
    <row r="20" spans="2:6" x14ac:dyDescent="0.25">
      <c r="B20" s="4" t="s">
        <v>673</v>
      </c>
      <c r="C20" s="19" t="s">
        <v>672</v>
      </c>
      <c r="D20" s="4" t="s">
        <v>673</v>
      </c>
      <c r="E20" s="48" t="s">
        <v>644</v>
      </c>
      <c r="F20" s="28">
        <v>1</v>
      </c>
    </row>
    <row r="21" spans="2:6" x14ac:dyDescent="0.25">
      <c r="B21" s="4" t="s">
        <v>693</v>
      </c>
      <c r="C21" s="19" t="s">
        <v>692</v>
      </c>
      <c r="D21" s="4" t="s">
        <v>693</v>
      </c>
      <c r="E21" s="48" t="s">
        <v>644</v>
      </c>
      <c r="F21" s="28">
        <v>1</v>
      </c>
    </row>
    <row r="22" spans="2:6" x14ac:dyDescent="0.25">
      <c r="B22" s="4" t="s">
        <v>687</v>
      </c>
      <c r="C22" s="19" t="s">
        <v>686</v>
      </c>
      <c r="D22" s="4" t="s">
        <v>687</v>
      </c>
      <c r="E22" s="48" t="s">
        <v>644</v>
      </c>
      <c r="F22" s="28">
        <v>1</v>
      </c>
    </row>
    <row r="23" spans="2:6" x14ac:dyDescent="0.25">
      <c r="B23" s="4" t="s">
        <v>715</v>
      </c>
      <c r="C23" s="19" t="s">
        <v>714</v>
      </c>
      <c r="D23" s="4" t="s">
        <v>715</v>
      </c>
      <c r="E23" s="48" t="s">
        <v>644</v>
      </c>
      <c r="F23" s="28">
        <v>5</v>
      </c>
    </row>
    <row r="24" spans="2:6" x14ac:dyDescent="0.25">
      <c r="B24" s="4" t="s">
        <v>485</v>
      </c>
      <c r="C24" s="19" t="s">
        <v>485</v>
      </c>
      <c r="D24" s="4" t="s">
        <v>485</v>
      </c>
      <c r="E24" s="19" t="s">
        <v>485</v>
      </c>
      <c r="F24" s="28"/>
    </row>
    <row r="25" spans="2:6" x14ac:dyDescent="0.25">
      <c r="B25" s="4" t="s">
        <v>475</v>
      </c>
      <c r="C25" s="19"/>
      <c r="D25" s="4"/>
      <c r="E25" s="19"/>
      <c r="F25" s="28">
        <v>32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workbookViewId="0">
      <selection activeCell="B2" sqref="B2"/>
    </sheetView>
  </sheetViews>
  <sheetFormatPr defaultRowHeight="15" x14ac:dyDescent="0.25"/>
  <cols>
    <col min="1" max="1" width="7.7109375" style="8" bestFit="1" customWidth="1"/>
    <col min="2" max="2" width="25.140625" style="8" bestFit="1" customWidth="1"/>
    <col min="3" max="3" width="17.42578125" style="45" bestFit="1" customWidth="1"/>
    <col min="4" max="4" width="29.42578125" style="8" bestFit="1" customWidth="1"/>
    <col min="5" max="5" width="8" style="8" bestFit="1" customWidth="1"/>
    <col min="6" max="6" width="18.28515625" style="8" customWidth="1"/>
    <col min="7" max="7" width="21.140625" style="8" bestFit="1" customWidth="1"/>
    <col min="8" max="8" width="25" style="8" bestFit="1" customWidth="1"/>
    <col min="9" max="9" width="21.5703125" style="8" bestFit="1" customWidth="1"/>
    <col min="10" max="10" width="27" style="8" bestFit="1" customWidth="1"/>
    <col min="11" max="11" width="20.42578125" style="8" bestFit="1" customWidth="1"/>
    <col min="12" max="12" width="21.140625" style="8" bestFit="1" customWidth="1"/>
    <col min="13" max="13" width="7.7109375" style="8" customWidth="1"/>
    <col min="14" max="14" width="22.7109375" style="8" customWidth="1"/>
    <col min="15" max="15" width="28.42578125" style="8" customWidth="1"/>
    <col min="16" max="16" width="28.5703125" style="8" bestFit="1" customWidth="1"/>
    <col min="17" max="17" width="9.140625" style="8"/>
    <col min="18" max="18" width="26.42578125" style="8" bestFit="1" customWidth="1"/>
    <col min="19" max="19" width="24" style="8" bestFit="1" customWidth="1"/>
    <col min="20" max="20" width="9.140625" style="8"/>
    <col min="21" max="21" width="27.28515625" style="8" bestFit="1" customWidth="1"/>
    <col min="22" max="22" width="12" style="8" bestFit="1" customWidth="1"/>
    <col min="23" max="16384" width="9.140625" style="8"/>
  </cols>
  <sheetData>
    <row r="1" spans="1:22" x14ac:dyDescent="0.25">
      <c r="A1" s="8" t="s">
        <v>466</v>
      </c>
      <c r="B1" s="8" t="s">
        <v>734</v>
      </c>
      <c r="C1" s="45" t="s">
        <v>465</v>
      </c>
      <c r="D1" s="8" t="s">
        <v>468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581</v>
      </c>
      <c r="N1" s="1" t="s">
        <v>582</v>
      </c>
      <c r="O1" s="1" t="s">
        <v>583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584</v>
      </c>
      <c r="U1" s="1" t="s">
        <v>585</v>
      </c>
    </row>
    <row r="2" spans="1:22" x14ac:dyDescent="0.25">
      <c r="A2" s="8">
        <v>1</v>
      </c>
      <c r="B2" s="8" t="str">
        <f t="shared" ref="B2:B33" si="0">IFERROR(VLOOKUP(C2,SCHOOLS,2,FALSE),L2)</f>
        <v>GTWAS KEDARIPURAM COL</v>
      </c>
      <c r="C2" s="45">
        <f>IF(LEN(V2)=0,K2,_xlfn.NUMBERVALUE(V2))</f>
        <v>28120201203</v>
      </c>
      <c r="D2" s="8" t="str">
        <f t="shared" ref="D2:D33" si="1">IFERROR(VLOOKUP(C2,SCHOOLS,3,FALSE),L2)</f>
        <v>GPS(TW) CHINTAMANUGUDA</v>
      </c>
      <c r="E2">
        <v>1068025</v>
      </c>
      <c r="F2" t="s">
        <v>12</v>
      </c>
      <c r="G2" t="s">
        <v>593</v>
      </c>
      <c r="H2" t="s">
        <v>463</v>
      </c>
      <c r="I2" s="22">
        <v>44957.88407553421</v>
      </c>
      <c r="J2" s="23">
        <v>44964</v>
      </c>
      <c r="K2" t="s">
        <v>594</v>
      </c>
      <c r="L2" t="s">
        <v>595</v>
      </c>
      <c r="M2" t="s">
        <v>530</v>
      </c>
      <c r="N2" t="s">
        <v>531</v>
      </c>
      <c r="O2" t="s">
        <v>532</v>
      </c>
      <c r="P2" t="s">
        <v>596</v>
      </c>
      <c r="Q2" t="s">
        <v>12</v>
      </c>
      <c r="R2" t="s">
        <v>597</v>
      </c>
      <c r="S2" t="s">
        <v>640</v>
      </c>
      <c r="T2" t="s">
        <v>598</v>
      </c>
      <c r="U2" t="s">
        <v>599</v>
      </c>
      <c r="V2" s="8" t="s">
        <v>600</v>
      </c>
    </row>
    <row r="3" spans="1:22" x14ac:dyDescent="0.25">
      <c r="A3" s="8">
        <v>2</v>
      </c>
      <c r="B3" s="8" t="str">
        <f t="shared" si="0"/>
        <v>GTWAS KEDARIPURAM COL</v>
      </c>
      <c r="C3" s="45">
        <f t="shared" ref="C3:C33" si="2">IF(LEN(V3)=0,K3,_xlfn.NUMBERVALUE(V3))</f>
        <v>28120200903</v>
      </c>
      <c r="D3" s="8" t="str">
        <f t="shared" si="1"/>
        <v>GPS(TW)  SANDHIGUDA</v>
      </c>
      <c r="E3">
        <v>1068136</v>
      </c>
      <c r="F3" t="s">
        <v>12</v>
      </c>
      <c r="G3" t="s">
        <v>601</v>
      </c>
      <c r="H3" t="s">
        <v>463</v>
      </c>
      <c r="I3" s="22">
        <v>44957.885499229051</v>
      </c>
      <c r="J3" s="23">
        <v>44964</v>
      </c>
      <c r="K3" t="s">
        <v>594</v>
      </c>
      <c r="L3" t="s">
        <v>595</v>
      </c>
      <c r="M3" t="s">
        <v>530</v>
      </c>
      <c r="N3" t="s">
        <v>531</v>
      </c>
      <c r="O3" t="s">
        <v>532</v>
      </c>
      <c r="P3" t="s">
        <v>602</v>
      </c>
      <c r="Q3" t="s">
        <v>12</v>
      </c>
      <c r="R3" t="s">
        <v>603</v>
      </c>
      <c r="S3" t="s">
        <v>641</v>
      </c>
      <c r="T3" t="s">
        <v>604</v>
      </c>
      <c r="U3" t="s">
        <v>605</v>
      </c>
      <c r="V3" s="8" t="s">
        <v>606</v>
      </c>
    </row>
    <row r="4" spans="1:22" x14ac:dyDescent="0.25">
      <c r="A4" s="8">
        <v>3</v>
      </c>
      <c r="B4" s="8" t="str">
        <f t="shared" si="0"/>
        <v>GTWAS KEDARIPURAM COL</v>
      </c>
      <c r="C4" s="45">
        <f t="shared" si="2"/>
        <v>28120201201</v>
      </c>
      <c r="D4" s="8" t="str">
        <f t="shared" si="1"/>
        <v>GPS(TW) SEEMALAGUDA</v>
      </c>
      <c r="E4">
        <v>1068138</v>
      </c>
      <c r="F4" t="s">
        <v>12</v>
      </c>
      <c r="G4" t="s">
        <v>607</v>
      </c>
      <c r="H4" t="s">
        <v>463</v>
      </c>
      <c r="I4" s="22">
        <v>44957.8855061797</v>
      </c>
      <c r="J4" s="23">
        <v>44964</v>
      </c>
      <c r="K4" t="s">
        <v>594</v>
      </c>
      <c r="L4" t="s">
        <v>595</v>
      </c>
      <c r="M4" t="s">
        <v>530</v>
      </c>
      <c r="N4" t="s">
        <v>531</v>
      </c>
      <c r="O4" t="s">
        <v>532</v>
      </c>
      <c r="P4" t="s">
        <v>602</v>
      </c>
      <c r="Q4" t="s">
        <v>12</v>
      </c>
      <c r="R4" t="s">
        <v>608</v>
      </c>
      <c r="S4" t="s">
        <v>642</v>
      </c>
      <c r="T4" t="s">
        <v>609</v>
      </c>
      <c r="U4" t="s">
        <v>610</v>
      </c>
      <c r="V4" s="8" t="s">
        <v>611</v>
      </c>
    </row>
    <row r="5" spans="1:22" x14ac:dyDescent="0.25">
      <c r="A5" s="8">
        <v>4</v>
      </c>
      <c r="B5" s="8" t="str">
        <f t="shared" si="0"/>
        <v>GTWAS KEDARIPURAM COL</v>
      </c>
      <c r="C5" s="45">
        <f t="shared" si="2"/>
        <v>28120201203</v>
      </c>
      <c r="D5" s="8" t="str">
        <f t="shared" si="1"/>
        <v>GPS(TW) CHINTAMANUGUDA</v>
      </c>
      <c r="E5">
        <v>1068141</v>
      </c>
      <c r="F5" t="s">
        <v>12</v>
      </c>
      <c r="G5" t="s">
        <v>612</v>
      </c>
      <c r="H5" t="s">
        <v>463</v>
      </c>
      <c r="I5" s="22">
        <v>44957.88551439486</v>
      </c>
      <c r="J5" s="23">
        <v>44964</v>
      </c>
      <c r="K5" t="s">
        <v>594</v>
      </c>
      <c r="L5" t="s">
        <v>595</v>
      </c>
      <c r="M5" t="s">
        <v>530</v>
      </c>
      <c r="N5" t="s">
        <v>531</v>
      </c>
      <c r="O5" t="s">
        <v>532</v>
      </c>
      <c r="P5" t="s">
        <v>602</v>
      </c>
      <c r="Q5" t="s">
        <v>12</v>
      </c>
      <c r="R5" t="s">
        <v>597</v>
      </c>
      <c r="S5" t="s">
        <v>640</v>
      </c>
      <c r="T5" t="s">
        <v>598</v>
      </c>
      <c r="U5" t="s">
        <v>599</v>
      </c>
      <c r="V5" s="8" t="s">
        <v>600</v>
      </c>
    </row>
    <row r="6" spans="1:22" x14ac:dyDescent="0.25">
      <c r="A6" s="8">
        <v>5</v>
      </c>
      <c r="B6" s="8" t="str">
        <f t="shared" si="0"/>
        <v>GTWAS KEDARIPURAM COL</v>
      </c>
      <c r="C6" s="45">
        <f t="shared" si="2"/>
        <v>28120201204</v>
      </c>
      <c r="D6" s="8" t="str">
        <f t="shared" si="1"/>
        <v>GUPS KEDARIPURAM</v>
      </c>
      <c r="E6">
        <v>1068143</v>
      </c>
      <c r="F6" t="s">
        <v>12</v>
      </c>
      <c r="G6" t="s">
        <v>613</v>
      </c>
      <c r="H6" t="s">
        <v>463</v>
      </c>
      <c r="I6" s="22">
        <v>44957.8855195086</v>
      </c>
      <c r="J6" s="23">
        <v>44964</v>
      </c>
      <c r="K6" t="s">
        <v>594</v>
      </c>
      <c r="L6" t="s">
        <v>595</v>
      </c>
      <c r="M6" t="s">
        <v>530</v>
      </c>
      <c r="N6" t="s">
        <v>531</v>
      </c>
      <c r="O6" t="s">
        <v>532</v>
      </c>
      <c r="P6" t="s">
        <v>602</v>
      </c>
      <c r="Q6" t="s">
        <v>12</v>
      </c>
      <c r="R6" t="s">
        <v>614</v>
      </c>
      <c r="S6" t="s">
        <v>643</v>
      </c>
      <c r="T6" t="s">
        <v>615</v>
      </c>
      <c r="U6" t="s">
        <v>481</v>
      </c>
      <c r="V6" s="8" t="s">
        <v>616</v>
      </c>
    </row>
    <row r="7" spans="1:22" x14ac:dyDescent="0.25">
      <c r="A7" s="8">
        <v>6</v>
      </c>
      <c r="B7" s="8" t="str">
        <f t="shared" si="0"/>
        <v>GTWAS KEDARIPURAM COL</v>
      </c>
      <c r="C7" s="45">
        <f t="shared" si="2"/>
        <v>28120200801</v>
      </c>
      <c r="D7" s="8" t="str">
        <f t="shared" si="1"/>
        <v>MPPS DOLUKONA</v>
      </c>
      <c r="E7">
        <v>1068154</v>
      </c>
      <c r="F7" t="s">
        <v>12</v>
      </c>
      <c r="G7" t="s">
        <v>617</v>
      </c>
      <c r="H7" t="s">
        <v>463</v>
      </c>
      <c r="I7" s="22">
        <v>44957.885978972801</v>
      </c>
      <c r="J7" s="23">
        <v>44964</v>
      </c>
      <c r="K7" t="s">
        <v>594</v>
      </c>
      <c r="L7" t="s">
        <v>595</v>
      </c>
      <c r="M7" t="s">
        <v>530</v>
      </c>
      <c r="N7" t="s">
        <v>531</v>
      </c>
      <c r="O7" t="s">
        <v>532</v>
      </c>
      <c r="P7" t="s">
        <v>602</v>
      </c>
      <c r="Q7" t="s">
        <v>12</v>
      </c>
      <c r="R7" t="s">
        <v>618</v>
      </c>
      <c r="S7" t="s">
        <v>618</v>
      </c>
      <c r="T7" t="s">
        <v>619</v>
      </c>
      <c r="U7" t="s">
        <v>620</v>
      </c>
      <c r="V7" s="8" t="s">
        <v>621</v>
      </c>
    </row>
    <row r="8" spans="1:22" x14ac:dyDescent="0.25">
      <c r="A8" s="8">
        <v>7</v>
      </c>
      <c r="B8" s="8" t="str">
        <f t="shared" si="0"/>
        <v>LUMBESU</v>
      </c>
      <c r="C8" s="45" t="str">
        <f t="shared" si="2"/>
        <v>10290640</v>
      </c>
      <c r="D8" s="8" t="str">
        <f t="shared" si="1"/>
        <v>LUMBESU</v>
      </c>
      <c r="E8">
        <v>110591</v>
      </c>
      <c r="F8" t="s">
        <v>644</v>
      </c>
      <c r="G8" t="s">
        <v>645</v>
      </c>
      <c r="H8" t="s">
        <v>463</v>
      </c>
      <c r="I8" s="22">
        <v>44835.014905304211</v>
      </c>
      <c r="J8" s="23">
        <v>44864</v>
      </c>
      <c r="K8" t="s">
        <v>646</v>
      </c>
      <c r="L8" t="s">
        <v>647</v>
      </c>
      <c r="M8" t="s">
        <v>530</v>
      </c>
      <c r="N8" t="s">
        <v>531</v>
      </c>
      <c r="O8" t="s">
        <v>532</v>
      </c>
      <c r="P8" t="s">
        <v>648</v>
      </c>
      <c r="Q8" t="s">
        <v>644</v>
      </c>
      <c r="R8" t="s">
        <v>649</v>
      </c>
      <c r="S8" t="s">
        <v>650</v>
      </c>
      <c r="T8" t="s">
        <v>651</v>
      </c>
      <c r="U8"/>
    </row>
    <row r="9" spans="1:22" x14ac:dyDescent="0.25">
      <c r="A9" s="8">
        <v>8</v>
      </c>
      <c r="B9" s="8" t="str">
        <f t="shared" si="0"/>
        <v>KONDAWADA</v>
      </c>
      <c r="C9" s="45" t="str">
        <f t="shared" si="2"/>
        <v>10290638</v>
      </c>
      <c r="D9" s="8" t="str">
        <f t="shared" si="1"/>
        <v>KONDAWADA</v>
      </c>
      <c r="E9">
        <v>110241</v>
      </c>
      <c r="F9" t="s">
        <v>644</v>
      </c>
      <c r="G9" t="s">
        <v>652</v>
      </c>
      <c r="H9" t="s">
        <v>463</v>
      </c>
      <c r="I9" s="22">
        <v>44835.014735418459</v>
      </c>
      <c r="J9" s="23">
        <v>44864</v>
      </c>
      <c r="K9" t="s">
        <v>653</v>
      </c>
      <c r="L9" t="s">
        <v>654</v>
      </c>
      <c r="M9" t="s">
        <v>530</v>
      </c>
      <c r="N9" t="s">
        <v>531</v>
      </c>
      <c r="O9" t="s">
        <v>532</v>
      </c>
      <c r="P9" t="s">
        <v>648</v>
      </c>
      <c r="Q9" t="s">
        <v>644</v>
      </c>
      <c r="R9" t="s">
        <v>655</v>
      </c>
      <c r="S9" t="s">
        <v>656</v>
      </c>
      <c r="T9" t="s">
        <v>657</v>
      </c>
      <c r="U9"/>
    </row>
    <row r="10" spans="1:22" x14ac:dyDescent="0.25">
      <c r="A10" s="8">
        <v>9</v>
      </c>
      <c r="B10" s="8" t="str">
        <f t="shared" si="0"/>
        <v>KUKKIDI</v>
      </c>
      <c r="C10" s="45" t="str">
        <f t="shared" si="2"/>
        <v>10290639</v>
      </c>
      <c r="D10" s="8" t="str">
        <f t="shared" si="1"/>
        <v>KUKKIDI</v>
      </c>
      <c r="E10">
        <v>109805</v>
      </c>
      <c r="F10" t="s">
        <v>644</v>
      </c>
      <c r="G10" t="s">
        <v>658</v>
      </c>
      <c r="H10" t="s">
        <v>463</v>
      </c>
      <c r="I10" s="22">
        <v>44835.014522949052</v>
      </c>
      <c r="J10" s="23">
        <v>44864</v>
      </c>
      <c r="K10" t="s">
        <v>659</v>
      </c>
      <c r="L10" t="s">
        <v>660</v>
      </c>
      <c r="M10" t="s">
        <v>530</v>
      </c>
      <c r="N10" t="s">
        <v>531</v>
      </c>
      <c r="O10" t="s">
        <v>532</v>
      </c>
      <c r="P10" t="s">
        <v>648</v>
      </c>
      <c r="Q10" t="s">
        <v>644</v>
      </c>
      <c r="R10" t="s">
        <v>661</v>
      </c>
      <c r="S10" t="s">
        <v>662</v>
      </c>
      <c r="T10" t="s">
        <v>663</v>
      </c>
      <c r="U10"/>
    </row>
    <row r="11" spans="1:22" x14ac:dyDescent="0.25">
      <c r="A11" s="8">
        <v>10</v>
      </c>
      <c r="B11" s="8" t="str">
        <f t="shared" si="0"/>
        <v>KUKKIDI</v>
      </c>
      <c r="C11" s="45" t="str">
        <f t="shared" si="2"/>
        <v>10290639</v>
      </c>
      <c r="D11" s="8" t="str">
        <f t="shared" si="1"/>
        <v>KUKKIDI</v>
      </c>
      <c r="E11">
        <v>110855</v>
      </c>
      <c r="F11" t="s">
        <v>644</v>
      </c>
      <c r="G11" t="s">
        <v>664</v>
      </c>
      <c r="H11" t="s">
        <v>463</v>
      </c>
      <c r="I11" s="22">
        <v>44835.015035369317</v>
      </c>
      <c r="J11" s="23">
        <v>44864</v>
      </c>
      <c r="K11" t="s">
        <v>659</v>
      </c>
      <c r="L11" t="s">
        <v>660</v>
      </c>
      <c r="M11" t="s">
        <v>530</v>
      </c>
      <c r="N11" t="s">
        <v>531</v>
      </c>
      <c r="O11" t="s">
        <v>532</v>
      </c>
      <c r="P11" t="s">
        <v>648</v>
      </c>
      <c r="Q11" t="s">
        <v>644</v>
      </c>
      <c r="R11" t="s">
        <v>661</v>
      </c>
      <c r="S11" t="s">
        <v>662</v>
      </c>
      <c r="T11" t="s">
        <v>663</v>
      </c>
      <c r="U11"/>
    </row>
    <row r="12" spans="1:22" x14ac:dyDescent="0.25">
      <c r="A12" s="8">
        <v>11</v>
      </c>
      <c r="B12" s="8" t="str">
        <f t="shared" si="0"/>
        <v>DUDDUKHALLU</v>
      </c>
      <c r="C12" s="45" t="str">
        <f t="shared" si="2"/>
        <v>10290630</v>
      </c>
      <c r="D12" s="8" t="str">
        <f t="shared" si="1"/>
        <v>DUDDUKHALLU</v>
      </c>
      <c r="E12">
        <v>109437</v>
      </c>
      <c r="F12" t="s">
        <v>644</v>
      </c>
      <c r="G12" t="s">
        <v>665</v>
      </c>
      <c r="H12" t="s">
        <v>463</v>
      </c>
      <c r="I12" s="22">
        <v>44835.014339643167</v>
      </c>
      <c r="J12" s="23">
        <v>44864</v>
      </c>
      <c r="K12" t="s">
        <v>666</v>
      </c>
      <c r="L12" t="s">
        <v>667</v>
      </c>
      <c r="M12" t="s">
        <v>530</v>
      </c>
      <c r="N12" t="s">
        <v>531</v>
      </c>
      <c r="O12" t="s">
        <v>532</v>
      </c>
      <c r="P12" t="s">
        <v>648</v>
      </c>
      <c r="Q12" t="s">
        <v>644</v>
      </c>
      <c r="R12" t="s">
        <v>668</v>
      </c>
      <c r="S12" t="s">
        <v>669</v>
      </c>
      <c r="T12" t="s">
        <v>670</v>
      </c>
      <c r="U12"/>
    </row>
    <row r="13" spans="1:22" x14ac:dyDescent="0.25">
      <c r="A13" s="8">
        <v>12</v>
      </c>
      <c r="B13" s="8" t="str">
        <f t="shared" si="0"/>
        <v>P.AMITI</v>
      </c>
      <c r="C13" s="45" t="str">
        <f t="shared" si="2"/>
        <v>10290643</v>
      </c>
      <c r="D13" s="8" t="str">
        <f t="shared" si="1"/>
        <v>P.AMITI</v>
      </c>
      <c r="E13">
        <v>110866</v>
      </c>
      <c r="F13" t="s">
        <v>644</v>
      </c>
      <c r="G13" t="s">
        <v>671</v>
      </c>
      <c r="H13" t="s">
        <v>463</v>
      </c>
      <c r="I13" s="22">
        <v>44835.015041110593</v>
      </c>
      <c r="J13" s="23">
        <v>44864</v>
      </c>
      <c r="K13" t="s">
        <v>672</v>
      </c>
      <c r="L13" t="s">
        <v>673</v>
      </c>
      <c r="M13" t="s">
        <v>530</v>
      </c>
      <c r="N13" t="s">
        <v>531</v>
      </c>
      <c r="O13" t="s">
        <v>532</v>
      </c>
      <c r="P13" t="s">
        <v>648</v>
      </c>
      <c r="Q13" t="s">
        <v>644</v>
      </c>
      <c r="R13" t="s">
        <v>674</v>
      </c>
      <c r="S13" t="s">
        <v>675</v>
      </c>
      <c r="T13" t="s">
        <v>676</v>
      </c>
      <c r="U13"/>
    </row>
    <row r="14" spans="1:22" x14ac:dyDescent="0.25">
      <c r="A14" s="8">
        <v>13</v>
      </c>
      <c r="B14" s="8" t="str">
        <f t="shared" si="0"/>
        <v>CHAPARAIBINNIDI</v>
      </c>
      <c r="C14" s="45" t="str">
        <f t="shared" si="2"/>
        <v>10290627</v>
      </c>
      <c r="D14" s="8" t="str">
        <f t="shared" si="1"/>
        <v>CHAPARAIBINNIDI</v>
      </c>
      <c r="E14" s="8">
        <v>110599</v>
      </c>
      <c r="F14" s="8" t="s">
        <v>644</v>
      </c>
      <c r="G14" s="8" t="s">
        <v>677</v>
      </c>
      <c r="H14" s="8" t="s">
        <v>463</v>
      </c>
      <c r="I14" s="8">
        <v>44835.014909173813</v>
      </c>
      <c r="J14" s="8">
        <v>44864</v>
      </c>
      <c r="K14" s="8" t="s">
        <v>678</v>
      </c>
      <c r="L14" s="8" t="s">
        <v>679</v>
      </c>
      <c r="M14" s="8" t="s">
        <v>530</v>
      </c>
      <c r="N14" s="8" t="s">
        <v>531</v>
      </c>
      <c r="O14" s="8" t="s">
        <v>532</v>
      </c>
      <c r="P14" s="8" t="s">
        <v>648</v>
      </c>
      <c r="Q14" s="8" t="s">
        <v>644</v>
      </c>
      <c r="R14" s="8" t="s">
        <v>680</v>
      </c>
      <c r="S14" s="8" t="s">
        <v>681</v>
      </c>
      <c r="T14" s="8" t="s">
        <v>682</v>
      </c>
    </row>
    <row r="15" spans="1:22" x14ac:dyDescent="0.25">
      <c r="A15" s="8">
        <v>14</v>
      </c>
      <c r="B15" s="8" t="str">
        <f t="shared" si="0"/>
        <v>CHAPARAIBINNIDI</v>
      </c>
      <c r="C15" s="45" t="str">
        <f t="shared" si="2"/>
        <v>10290627</v>
      </c>
      <c r="D15" s="8" t="str">
        <f t="shared" si="1"/>
        <v>CHAPARAIBINNIDI</v>
      </c>
      <c r="E15" s="8">
        <v>109469</v>
      </c>
      <c r="F15" s="8" t="s">
        <v>644</v>
      </c>
      <c r="G15" s="8" t="s">
        <v>683</v>
      </c>
      <c r="H15" s="8" t="s">
        <v>463</v>
      </c>
      <c r="I15" s="8">
        <v>44835.014355912826</v>
      </c>
      <c r="J15" s="8">
        <v>44864</v>
      </c>
      <c r="K15" s="8" t="s">
        <v>678</v>
      </c>
      <c r="L15" s="8" t="s">
        <v>679</v>
      </c>
      <c r="M15" s="8" t="s">
        <v>530</v>
      </c>
      <c r="N15" s="8" t="s">
        <v>531</v>
      </c>
      <c r="O15" s="8" t="s">
        <v>532</v>
      </c>
      <c r="P15" s="8" t="s">
        <v>648</v>
      </c>
      <c r="Q15" s="8" t="s">
        <v>644</v>
      </c>
      <c r="R15" s="8" t="s">
        <v>680</v>
      </c>
      <c r="S15" s="8" t="s">
        <v>681</v>
      </c>
      <c r="T15" s="8" t="s">
        <v>682</v>
      </c>
    </row>
    <row r="16" spans="1:22" x14ac:dyDescent="0.25">
      <c r="A16" s="8">
        <v>15</v>
      </c>
      <c r="B16" s="8" t="str">
        <f t="shared" si="0"/>
        <v>CHAPARAIBINNIDI</v>
      </c>
      <c r="C16" s="45" t="str">
        <f t="shared" si="2"/>
        <v>10290627</v>
      </c>
      <c r="D16" s="8" t="str">
        <f t="shared" si="1"/>
        <v>CHAPARAIBINNIDI</v>
      </c>
      <c r="E16" s="8">
        <v>110513</v>
      </c>
      <c r="F16" s="8" t="s">
        <v>644</v>
      </c>
      <c r="G16" s="8" t="s">
        <v>684</v>
      </c>
      <c r="H16" s="8" t="s">
        <v>463</v>
      </c>
      <c r="I16" s="8">
        <v>44835.014867354977</v>
      </c>
      <c r="J16" s="8">
        <v>44864</v>
      </c>
      <c r="K16" s="8" t="s">
        <v>678</v>
      </c>
      <c r="L16" s="8" t="s">
        <v>679</v>
      </c>
      <c r="M16" s="8" t="s">
        <v>530</v>
      </c>
      <c r="N16" s="8" t="s">
        <v>531</v>
      </c>
      <c r="O16" s="8" t="s">
        <v>532</v>
      </c>
      <c r="P16" s="8" t="s">
        <v>648</v>
      </c>
      <c r="Q16" s="8" t="s">
        <v>644</v>
      </c>
      <c r="R16" s="8" t="s">
        <v>680</v>
      </c>
      <c r="S16" s="8" t="s">
        <v>681</v>
      </c>
      <c r="T16" s="8" t="s">
        <v>682</v>
      </c>
    </row>
    <row r="17" spans="1:22" x14ac:dyDescent="0.25">
      <c r="A17" s="8">
        <v>16</v>
      </c>
      <c r="B17" s="8" t="str">
        <f t="shared" si="0"/>
        <v>THADIKONDA</v>
      </c>
      <c r="C17" s="45" t="str">
        <f t="shared" si="2"/>
        <v>10290646</v>
      </c>
      <c r="D17" s="8" t="str">
        <f t="shared" si="1"/>
        <v>THADIKONDA</v>
      </c>
      <c r="E17" s="8">
        <v>111218</v>
      </c>
      <c r="F17" s="8" t="s">
        <v>644</v>
      </c>
      <c r="G17" s="8" t="s">
        <v>685</v>
      </c>
      <c r="H17" s="8" t="s">
        <v>463</v>
      </c>
      <c r="I17" s="8">
        <v>44835.015216021347</v>
      </c>
      <c r="J17" s="8">
        <v>44864</v>
      </c>
      <c r="K17" s="8" t="s">
        <v>686</v>
      </c>
      <c r="L17" s="8" t="s">
        <v>687</v>
      </c>
      <c r="M17" s="8" t="s">
        <v>530</v>
      </c>
      <c r="N17" s="8" t="s">
        <v>531</v>
      </c>
      <c r="O17" s="8" t="s">
        <v>532</v>
      </c>
      <c r="P17" s="8" t="s">
        <v>648</v>
      </c>
      <c r="Q17" s="8" t="s">
        <v>644</v>
      </c>
      <c r="R17" s="8" t="s">
        <v>688</v>
      </c>
      <c r="S17" s="8" t="s">
        <v>689</v>
      </c>
      <c r="T17" s="8" t="s">
        <v>690</v>
      </c>
    </row>
    <row r="18" spans="1:22" x14ac:dyDescent="0.25">
      <c r="A18" s="8">
        <v>17</v>
      </c>
      <c r="B18" s="8" t="str">
        <f t="shared" si="0"/>
        <v>RELLA</v>
      </c>
      <c r="C18" s="45" t="str">
        <f t="shared" si="2"/>
        <v>10290645</v>
      </c>
      <c r="D18" s="8" t="str">
        <f t="shared" si="1"/>
        <v>RELLA</v>
      </c>
      <c r="E18" s="8">
        <v>167637</v>
      </c>
      <c r="F18" s="8" t="s">
        <v>644</v>
      </c>
      <c r="G18" s="8" t="s">
        <v>691</v>
      </c>
      <c r="H18" s="8" t="s">
        <v>463</v>
      </c>
      <c r="I18" s="8">
        <v>44835.403810976117</v>
      </c>
      <c r="J18" s="8">
        <v>44864</v>
      </c>
      <c r="K18" s="8" t="s">
        <v>692</v>
      </c>
      <c r="L18" s="8" t="s">
        <v>693</v>
      </c>
      <c r="M18" s="8" t="s">
        <v>530</v>
      </c>
      <c r="N18" s="8" t="s">
        <v>531</v>
      </c>
      <c r="O18" s="8" t="s">
        <v>532</v>
      </c>
      <c r="P18" s="8" t="s">
        <v>648</v>
      </c>
      <c r="Q18" s="8" t="s">
        <v>644</v>
      </c>
      <c r="R18" s="8" t="s">
        <v>694</v>
      </c>
      <c r="S18" s="8" t="s">
        <v>695</v>
      </c>
      <c r="T18" s="8" t="s">
        <v>696</v>
      </c>
    </row>
    <row r="19" spans="1:22" x14ac:dyDescent="0.25">
      <c r="A19" s="8">
        <v>18</v>
      </c>
      <c r="B19" s="8" t="str">
        <f t="shared" si="0"/>
        <v>JARNA</v>
      </c>
      <c r="C19" s="45" t="str">
        <f t="shared" si="2"/>
        <v>10290636</v>
      </c>
      <c r="D19" s="8" t="str">
        <f t="shared" si="1"/>
        <v>JARNA</v>
      </c>
      <c r="E19" s="8">
        <v>109088</v>
      </c>
      <c r="F19" s="8" t="s">
        <v>644</v>
      </c>
      <c r="G19" s="8" t="s">
        <v>697</v>
      </c>
      <c r="H19" s="8" t="s">
        <v>463</v>
      </c>
      <c r="I19" s="8">
        <v>44835.014169345057</v>
      </c>
      <c r="J19" s="8">
        <v>44864</v>
      </c>
      <c r="K19" s="8" t="s">
        <v>698</v>
      </c>
      <c r="L19" s="8" t="s">
        <v>699</v>
      </c>
      <c r="M19" s="8" t="s">
        <v>530</v>
      </c>
      <c r="N19" s="8" t="s">
        <v>531</v>
      </c>
      <c r="O19" s="8" t="s">
        <v>532</v>
      </c>
      <c r="P19" s="8" t="s">
        <v>648</v>
      </c>
      <c r="Q19" s="8" t="s">
        <v>644</v>
      </c>
      <c r="R19" s="8" t="s">
        <v>700</v>
      </c>
      <c r="S19" s="8" t="s">
        <v>701</v>
      </c>
      <c r="T19" s="8" t="s">
        <v>702</v>
      </c>
    </row>
    <row r="20" spans="1:22" x14ac:dyDescent="0.25">
      <c r="A20" s="8">
        <v>19</v>
      </c>
      <c r="B20" s="8" t="str">
        <f t="shared" si="0"/>
        <v>CHEMUDUGUDA</v>
      </c>
      <c r="C20" s="45" t="str">
        <f t="shared" si="2"/>
        <v>10290628</v>
      </c>
      <c r="D20" s="8" t="str">
        <f t="shared" si="1"/>
        <v>CHEMUDUGUDA</v>
      </c>
      <c r="E20" s="8">
        <v>110339</v>
      </c>
      <c r="F20" s="8" t="s">
        <v>644</v>
      </c>
      <c r="G20" s="8" t="s">
        <v>703</v>
      </c>
      <c r="H20" s="8" t="s">
        <v>463</v>
      </c>
      <c r="I20" s="8">
        <v>44835.01478233168</v>
      </c>
      <c r="J20" s="8">
        <v>44864</v>
      </c>
      <c r="K20" s="8" t="s">
        <v>704</v>
      </c>
      <c r="L20" s="8" t="s">
        <v>705</v>
      </c>
      <c r="M20" s="8" t="s">
        <v>530</v>
      </c>
      <c r="N20" s="8" t="s">
        <v>531</v>
      </c>
      <c r="O20" s="8" t="s">
        <v>532</v>
      </c>
      <c r="P20" s="8" t="s">
        <v>648</v>
      </c>
      <c r="Q20" s="8" t="s">
        <v>644</v>
      </c>
      <c r="R20" s="8" t="s">
        <v>694</v>
      </c>
      <c r="S20" s="8" t="s">
        <v>706</v>
      </c>
      <c r="T20" s="8" t="s">
        <v>707</v>
      </c>
    </row>
    <row r="21" spans="1:22" x14ac:dyDescent="0.25">
      <c r="A21" s="8">
        <v>20</v>
      </c>
      <c r="B21" s="8" t="str">
        <f t="shared" si="0"/>
        <v>NELLIKIKKUVA</v>
      </c>
      <c r="C21" s="45" t="str">
        <f t="shared" si="2"/>
        <v>10290642</v>
      </c>
      <c r="D21" s="8" t="str">
        <f t="shared" si="1"/>
        <v>NELLIKIKKUVA</v>
      </c>
      <c r="E21" s="8">
        <v>110060</v>
      </c>
      <c r="F21" s="8" t="s">
        <v>644</v>
      </c>
      <c r="G21" s="8" t="s">
        <v>708</v>
      </c>
      <c r="H21" s="8" t="s">
        <v>463</v>
      </c>
      <c r="I21" s="8">
        <v>44835.014647393007</v>
      </c>
      <c r="J21" s="8">
        <v>44864</v>
      </c>
      <c r="K21" s="8" t="s">
        <v>709</v>
      </c>
      <c r="L21" s="8" t="s">
        <v>710</v>
      </c>
      <c r="M21" s="8" t="s">
        <v>530</v>
      </c>
      <c r="N21" s="8" t="s">
        <v>531</v>
      </c>
      <c r="O21" s="8" t="s">
        <v>532</v>
      </c>
      <c r="P21" s="8" t="s">
        <v>648</v>
      </c>
      <c r="Q21" s="8" t="s">
        <v>644</v>
      </c>
      <c r="R21" s="8" t="s">
        <v>711</v>
      </c>
      <c r="S21" s="8" t="s">
        <v>597</v>
      </c>
      <c r="T21" s="8" t="s">
        <v>712</v>
      </c>
    </row>
    <row r="22" spans="1:22" x14ac:dyDescent="0.25">
      <c r="A22" s="8">
        <v>21</v>
      </c>
      <c r="B22" s="8" t="str">
        <f t="shared" si="0"/>
        <v>VANAKABADI</v>
      </c>
      <c r="C22" s="45" t="str">
        <f t="shared" si="2"/>
        <v>10290647</v>
      </c>
      <c r="D22" s="8" t="str">
        <f t="shared" si="1"/>
        <v>VANAKABADI</v>
      </c>
      <c r="E22" s="8">
        <v>110670</v>
      </c>
      <c r="F22" s="8" t="s">
        <v>644</v>
      </c>
      <c r="G22" s="8" t="s">
        <v>713</v>
      </c>
      <c r="H22" s="8" t="s">
        <v>463</v>
      </c>
      <c r="I22" s="8">
        <v>44835.014943871683</v>
      </c>
      <c r="J22" s="8">
        <v>44864</v>
      </c>
      <c r="K22" s="8" t="s">
        <v>714</v>
      </c>
      <c r="L22" s="8" t="s">
        <v>715</v>
      </c>
      <c r="M22" s="8" t="s">
        <v>530</v>
      </c>
      <c r="N22" s="8" t="s">
        <v>531</v>
      </c>
      <c r="O22" s="8" t="s">
        <v>532</v>
      </c>
      <c r="P22" s="8" t="s">
        <v>648</v>
      </c>
      <c r="Q22" s="8" t="s">
        <v>644</v>
      </c>
      <c r="R22" s="8" t="s">
        <v>716</v>
      </c>
      <c r="S22" s="8" t="s">
        <v>717</v>
      </c>
      <c r="T22" s="8" t="s">
        <v>718</v>
      </c>
    </row>
    <row r="23" spans="1:22" x14ac:dyDescent="0.25">
      <c r="A23" s="8">
        <v>22</v>
      </c>
      <c r="B23" s="8" t="str">
        <f t="shared" si="0"/>
        <v>VANAKABADI</v>
      </c>
      <c r="C23" s="45" t="str">
        <f t="shared" si="2"/>
        <v>10290647</v>
      </c>
      <c r="D23" s="8" t="str">
        <f t="shared" si="1"/>
        <v>VANAKABADI</v>
      </c>
      <c r="E23" s="8">
        <v>110201</v>
      </c>
      <c r="F23" s="8" t="s">
        <v>644</v>
      </c>
      <c r="G23" s="8" t="s">
        <v>719</v>
      </c>
      <c r="H23" s="8" t="s">
        <v>463</v>
      </c>
      <c r="I23" s="8">
        <v>44835.014716464742</v>
      </c>
      <c r="J23" s="8">
        <v>44864</v>
      </c>
      <c r="K23" s="8" t="s">
        <v>714</v>
      </c>
      <c r="L23" s="8" t="s">
        <v>715</v>
      </c>
      <c r="M23" s="8" t="s">
        <v>530</v>
      </c>
      <c r="N23" s="8" t="s">
        <v>531</v>
      </c>
      <c r="O23" s="8" t="s">
        <v>532</v>
      </c>
      <c r="P23" s="8" t="s">
        <v>648</v>
      </c>
      <c r="Q23" s="8" t="s">
        <v>644</v>
      </c>
      <c r="R23" s="8" t="s">
        <v>716</v>
      </c>
      <c r="S23" s="8" t="s">
        <v>717</v>
      </c>
      <c r="T23" s="8" t="s">
        <v>718</v>
      </c>
    </row>
    <row r="24" spans="1:22" x14ac:dyDescent="0.25">
      <c r="A24" s="8">
        <v>23</v>
      </c>
      <c r="B24" s="8" t="str">
        <f t="shared" si="0"/>
        <v>VANAKABADI</v>
      </c>
      <c r="C24" s="45" t="str">
        <f t="shared" si="2"/>
        <v>10290647</v>
      </c>
      <c r="D24" s="8" t="str">
        <f t="shared" si="1"/>
        <v>VANAKABADI</v>
      </c>
      <c r="E24" s="8">
        <v>110942</v>
      </c>
      <c r="F24" s="8" t="s">
        <v>644</v>
      </c>
      <c r="G24" s="8" t="s">
        <v>720</v>
      </c>
      <c r="H24" s="8" t="s">
        <v>463</v>
      </c>
      <c r="I24" s="8">
        <v>44835.015078644807</v>
      </c>
      <c r="J24" s="8">
        <v>44864</v>
      </c>
      <c r="K24" s="8" t="s">
        <v>714</v>
      </c>
      <c r="L24" s="8" t="s">
        <v>715</v>
      </c>
      <c r="M24" s="8" t="s">
        <v>530</v>
      </c>
      <c r="N24" s="8" t="s">
        <v>531</v>
      </c>
      <c r="O24" s="8" t="s">
        <v>532</v>
      </c>
      <c r="P24" s="8" t="s">
        <v>648</v>
      </c>
      <c r="Q24" s="8" t="s">
        <v>644</v>
      </c>
      <c r="R24" s="8" t="s">
        <v>716</v>
      </c>
      <c r="S24" s="8" t="s">
        <v>717</v>
      </c>
      <c r="T24" s="8" t="s">
        <v>718</v>
      </c>
    </row>
    <row r="25" spans="1:22" x14ac:dyDescent="0.25">
      <c r="A25" s="8">
        <v>24</v>
      </c>
      <c r="B25" s="8" t="str">
        <f t="shared" si="0"/>
        <v>VANAKABADI</v>
      </c>
      <c r="C25" s="45" t="str">
        <f t="shared" si="2"/>
        <v>10290647</v>
      </c>
      <c r="D25" s="8" t="str">
        <f t="shared" si="1"/>
        <v>VANAKABADI</v>
      </c>
      <c r="E25" s="8">
        <v>110939</v>
      </c>
      <c r="F25" s="8" t="s">
        <v>644</v>
      </c>
      <c r="G25" s="8" t="s">
        <v>721</v>
      </c>
      <c r="H25" s="8" t="s">
        <v>463</v>
      </c>
      <c r="I25" s="8">
        <v>44835.015077203658</v>
      </c>
      <c r="J25" s="8">
        <v>44864</v>
      </c>
      <c r="K25" s="8" t="s">
        <v>714</v>
      </c>
      <c r="L25" s="8" t="s">
        <v>715</v>
      </c>
      <c r="M25" s="8" t="s">
        <v>530</v>
      </c>
      <c r="N25" s="8" t="s">
        <v>531</v>
      </c>
      <c r="O25" s="8" t="s">
        <v>532</v>
      </c>
      <c r="P25" s="8" t="s">
        <v>648</v>
      </c>
      <c r="Q25" s="8" t="s">
        <v>644</v>
      </c>
      <c r="R25" s="8" t="s">
        <v>716</v>
      </c>
      <c r="S25" s="8" t="s">
        <v>717</v>
      </c>
      <c r="T25" s="8" t="s">
        <v>718</v>
      </c>
    </row>
    <row r="26" spans="1:22" x14ac:dyDescent="0.25">
      <c r="A26" s="8">
        <v>25</v>
      </c>
      <c r="B26" s="8" t="str">
        <f t="shared" si="0"/>
        <v>VANAKABADI</v>
      </c>
      <c r="C26" s="45" t="str">
        <f t="shared" si="2"/>
        <v>10290647</v>
      </c>
      <c r="D26" s="8" t="str">
        <f t="shared" si="1"/>
        <v>VANAKABADI</v>
      </c>
      <c r="E26" s="8">
        <v>110436</v>
      </c>
      <c r="F26" s="8" t="s">
        <v>644</v>
      </c>
      <c r="G26" s="8" t="s">
        <v>722</v>
      </c>
      <c r="H26" s="8" t="s">
        <v>463</v>
      </c>
      <c r="I26" s="8">
        <v>44835.014830350083</v>
      </c>
      <c r="J26" s="8">
        <v>44864</v>
      </c>
      <c r="K26" s="8" t="s">
        <v>714</v>
      </c>
      <c r="L26" s="8" t="s">
        <v>715</v>
      </c>
      <c r="M26" s="8" t="s">
        <v>530</v>
      </c>
      <c r="N26" s="8" t="s">
        <v>531</v>
      </c>
      <c r="O26" s="8" t="s">
        <v>532</v>
      </c>
      <c r="P26" s="8" t="s">
        <v>648</v>
      </c>
      <c r="Q26" s="8" t="s">
        <v>644</v>
      </c>
      <c r="R26" s="8" t="s">
        <v>716</v>
      </c>
      <c r="S26" s="8" t="s">
        <v>717</v>
      </c>
      <c r="T26" s="8" t="s">
        <v>718</v>
      </c>
    </row>
    <row r="27" spans="1:22" x14ac:dyDescent="0.25">
      <c r="A27" s="8">
        <v>26</v>
      </c>
      <c r="B27" s="8" t="str">
        <f t="shared" si="0"/>
        <v>IRIDI</v>
      </c>
      <c r="C27" s="45" t="str">
        <f t="shared" si="2"/>
        <v>10290648</v>
      </c>
      <c r="D27" s="8" t="str">
        <f t="shared" si="1"/>
        <v>IRIDI</v>
      </c>
      <c r="E27" s="8">
        <v>110696</v>
      </c>
      <c r="F27" s="8" t="s">
        <v>644</v>
      </c>
      <c r="G27" s="8" t="s">
        <v>723</v>
      </c>
      <c r="H27" s="8" t="s">
        <v>463</v>
      </c>
      <c r="I27" s="8">
        <v>44835.014955882623</v>
      </c>
      <c r="J27" s="8">
        <v>44864</v>
      </c>
      <c r="K27" s="8" t="s">
        <v>724</v>
      </c>
      <c r="L27" s="8" t="s">
        <v>725</v>
      </c>
      <c r="M27" s="8" t="s">
        <v>530</v>
      </c>
      <c r="N27" s="8" t="s">
        <v>531</v>
      </c>
      <c r="O27" s="8" t="s">
        <v>532</v>
      </c>
      <c r="P27" s="8" t="s">
        <v>648</v>
      </c>
      <c r="Q27" s="8" t="s">
        <v>644</v>
      </c>
      <c r="R27" s="8" t="s">
        <v>726</v>
      </c>
      <c r="S27" s="8" t="s">
        <v>727</v>
      </c>
      <c r="T27" s="8" t="s">
        <v>728</v>
      </c>
    </row>
    <row r="28" spans="1:22" x14ac:dyDescent="0.25">
      <c r="A28" s="8">
        <v>27</v>
      </c>
      <c r="B28" s="8" t="str">
        <f t="shared" si="0"/>
        <v>GTWAS KEDARIPURAM COL</v>
      </c>
      <c r="C28" s="45">
        <f t="shared" si="2"/>
        <v>28120200903</v>
      </c>
      <c r="D28" s="8" t="str">
        <f t="shared" si="1"/>
        <v>GPS(TW)  SANDHIGUDA</v>
      </c>
      <c r="E28" s="8">
        <v>1068137</v>
      </c>
      <c r="F28" s="8" t="s">
        <v>12</v>
      </c>
      <c r="G28" s="8" t="s">
        <v>622</v>
      </c>
      <c r="H28" s="8" t="s">
        <v>463</v>
      </c>
      <c r="I28" s="8">
        <v>44957.885501859513</v>
      </c>
      <c r="J28" s="8">
        <v>44964</v>
      </c>
      <c r="K28" s="8" t="s">
        <v>594</v>
      </c>
      <c r="L28" s="8" t="s">
        <v>595</v>
      </c>
      <c r="M28" s="8" t="s">
        <v>530</v>
      </c>
      <c r="N28" s="8" t="s">
        <v>531</v>
      </c>
      <c r="O28" s="8" t="s">
        <v>532</v>
      </c>
      <c r="P28" s="8" t="s">
        <v>623</v>
      </c>
      <c r="Q28" s="8" t="s">
        <v>12</v>
      </c>
      <c r="R28" s="8" t="s">
        <v>603</v>
      </c>
      <c r="S28" s="8" t="s">
        <v>641</v>
      </c>
      <c r="T28" s="8" t="s">
        <v>604</v>
      </c>
      <c r="U28" s="8" t="s">
        <v>605</v>
      </c>
      <c r="V28" s="8" t="s">
        <v>606</v>
      </c>
    </row>
    <row r="29" spans="1:22" x14ac:dyDescent="0.25">
      <c r="A29" s="8">
        <v>28</v>
      </c>
      <c r="B29" s="8" t="str">
        <f t="shared" si="0"/>
        <v>GTWAS KEDARIPURAM COL</v>
      </c>
      <c r="C29" s="45">
        <f t="shared" si="2"/>
        <v>28120201201</v>
      </c>
      <c r="D29" s="8" t="str">
        <f t="shared" si="1"/>
        <v>GPS(TW) SEEMALAGUDA</v>
      </c>
      <c r="E29" s="8">
        <v>1068139</v>
      </c>
      <c r="F29" s="8" t="s">
        <v>12</v>
      </c>
      <c r="G29" s="8" t="s">
        <v>624</v>
      </c>
      <c r="H29" s="8" t="s">
        <v>463</v>
      </c>
      <c r="I29" s="8">
        <v>44957.885508748222</v>
      </c>
      <c r="J29" s="8">
        <v>44964</v>
      </c>
      <c r="K29" s="8" t="s">
        <v>594</v>
      </c>
      <c r="L29" s="8" t="s">
        <v>595</v>
      </c>
      <c r="M29" s="8" t="s">
        <v>530</v>
      </c>
      <c r="N29" s="8" t="s">
        <v>531</v>
      </c>
      <c r="O29" s="8" t="s">
        <v>532</v>
      </c>
      <c r="P29" s="8" t="s">
        <v>623</v>
      </c>
      <c r="Q29" s="8" t="s">
        <v>12</v>
      </c>
      <c r="R29" s="8" t="s">
        <v>608</v>
      </c>
      <c r="S29" s="8" t="s">
        <v>642</v>
      </c>
      <c r="T29" s="8" t="s">
        <v>609</v>
      </c>
      <c r="U29" s="8" t="s">
        <v>610</v>
      </c>
      <c r="V29" s="8" t="s">
        <v>611</v>
      </c>
    </row>
    <row r="30" spans="1:22" x14ac:dyDescent="0.25">
      <c r="A30" s="8">
        <v>29</v>
      </c>
      <c r="B30" s="8" t="str">
        <f t="shared" si="0"/>
        <v>GTWAS KEDARIPURAM COL</v>
      </c>
      <c r="C30" s="45">
        <f t="shared" si="2"/>
        <v>28120201202</v>
      </c>
      <c r="D30" s="8" t="str">
        <f t="shared" si="1"/>
        <v>GPS(TW) KEDARIPURAM COL</v>
      </c>
      <c r="E30" s="8">
        <v>1068140</v>
      </c>
      <c r="F30" s="8" t="s">
        <v>12</v>
      </c>
      <c r="G30" s="8" t="s">
        <v>625</v>
      </c>
      <c r="H30" s="8" t="s">
        <v>463</v>
      </c>
      <c r="I30" s="8">
        <v>44957.88551141163</v>
      </c>
      <c r="J30" s="8">
        <v>44964</v>
      </c>
      <c r="K30" s="8" t="s">
        <v>594</v>
      </c>
      <c r="L30" s="8" t="s">
        <v>595</v>
      </c>
      <c r="M30" s="8" t="s">
        <v>530</v>
      </c>
      <c r="N30" s="8" t="s">
        <v>531</v>
      </c>
      <c r="O30" s="8" t="s">
        <v>532</v>
      </c>
      <c r="P30" s="8" t="s">
        <v>623</v>
      </c>
      <c r="Q30" s="8" t="s">
        <v>12</v>
      </c>
      <c r="R30" s="8" t="s">
        <v>626</v>
      </c>
      <c r="S30" s="8" t="s">
        <v>729</v>
      </c>
      <c r="T30" s="8" t="s">
        <v>627</v>
      </c>
      <c r="U30" s="8" t="s">
        <v>628</v>
      </c>
      <c r="V30" s="8" t="s">
        <v>629</v>
      </c>
    </row>
    <row r="31" spans="1:22" x14ac:dyDescent="0.25">
      <c r="A31" s="8">
        <v>30</v>
      </c>
      <c r="B31" s="8" t="str">
        <f t="shared" si="0"/>
        <v>GTWAS KEDARIPURAM COL</v>
      </c>
      <c r="C31" s="45">
        <f t="shared" si="2"/>
        <v>28120201203</v>
      </c>
      <c r="D31" s="8" t="str">
        <f t="shared" si="1"/>
        <v>GPS(TW) CHINTAMANUGUDA</v>
      </c>
      <c r="E31" s="8">
        <v>1068142</v>
      </c>
      <c r="F31" s="8" t="s">
        <v>12</v>
      </c>
      <c r="G31" s="8" t="s">
        <v>630</v>
      </c>
      <c r="H31" s="8" t="s">
        <v>463</v>
      </c>
      <c r="I31" s="8">
        <v>44957.88551695877</v>
      </c>
      <c r="J31" s="8">
        <v>44964</v>
      </c>
      <c r="K31" s="8" t="s">
        <v>594</v>
      </c>
      <c r="L31" s="8" t="s">
        <v>595</v>
      </c>
      <c r="M31" s="8" t="s">
        <v>530</v>
      </c>
      <c r="N31" s="8" t="s">
        <v>531</v>
      </c>
      <c r="O31" s="8" t="s">
        <v>532</v>
      </c>
      <c r="P31" s="8" t="s">
        <v>623</v>
      </c>
      <c r="Q31" s="8" t="s">
        <v>12</v>
      </c>
      <c r="R31" s="8" t="s">
        <v>597</v>
      </c>
      <c r="S31" s="8" t="s">
        <v>640</v>
      </c>
      <c r="T31" s="8" t="s">
        <v>598</v>
      </c>
      <c r="U31" s="8" t="s">
        <v>599</v>
      </c>
      <c r="V31" s="8" t="s">
        <v>600</v>
      </c>
    </row>
    <row r="32" spans="1:22" x14ac:dyDescent="0.25">
      <c r="A32" s="8">
        <v>31</v>
      </c>
      <c r="B32" s="8" t="str">
        <f t="shared" si="0"/>
        <v>GTWAS KEDARIPURAM COL</v>
      </c>
      <c r="C32" s="45">
        <f t="shared" si="2"/>
        <v>28120200801</v>
      </c>
      <c r="D32" s="8" t="str">
        <f t="shared" si="1"/>
        <v>MPPS DOLUKONA</v>
      </c>
      <c r="E32" s="8">
        <v>1068155</v>
      </c>
      <c r="F32" s="8" t="s">
        <v>12</v>
      </c>
      <c r="G32" s="8" t="s">
        <v>631</v>
      </c>
      <c r="H32" s="8" t="s">
        <v>463</v>
      </c>
      <c r="I32" s="8">
        <v>44957.885981577499</v>
      </c>
      <c r="J32" s="8">
        <v>44964</v>
      </c>
      <c r="K32" s="8" t="s">
        <v>594</v>
      </c>
      <c r="L32" s="8" t="s">
        <v>595</v>
      </c>
      <c r="M32" s="8" t="s">
        <v>530</v>
      </c>
      <c r="N32" s="8" t="s">
        <v>531</v>
      </c>
      <c r="O32" s="8" t="s">
        <v>532</v>
      </c>
      <c r="P32" s="8" t="s">
        <v>623</v>
      </c>
      <c r="Q32" s="8" t="s">
        <v>12</v>
      </c>
      <c r="R32" s="8" t="s">
        <v>618</v>
      </c>
      <c r="S32" s="8" t="s">
        <v>618</v>
      </c>
      <c r="T32" s="8" t="s">
        <v>619</v>
      </c>
      <c r="U32" s="8" t="s">
        <v>620</v>
      </c>
      <c r="V32" s="8" t="s">
        <v>621</v>
      </c>
    </row>
    <row r="33" spans="1:22" x14ac:dyDescent="0.25">
      <c r="A33" s="8">
        <v>32</v>
      </c>
      <c r="B33" s="8" t="str">
        <f t="shared" si="0"/>
        <v>GTWAS DORAJAMMU</v>
      </c>
      <c r="C33" s="45">
        <f t="shared" si="2"/>
        <v>28120205001</v>
      </c>
      <c r="D33" s="8" t="str">
        <f t="shared" si="1"/>
        <v>GPS LADA</v>
      </c>
      <c r="E33" s="8">
        <v>1067613</v>
      </c>
      <c r="F33" s="8" t="s">
        <v>12</v>
      </c>
      <c r="G33" s="8" t="s">
        <v>632</v>
      </c>
      <c r="H33" s="8" t="s">
        <v>463</v>
      </c>
      <c r="I33" s="8">
        <v>44956.884371283057</v>
      </c>
      <c r="J33" s="8">
        <v>44963</v>
      </c>
      <c r="K33" s="8" t="s">
        <v>633</v>
      </c>
      <c r="L33" s="8" t="s">
        <v>634</v>
      </c>
      <c r="M33" s="8" t="s">
        <v>530</v>
      </c>
      <c r="N33" s="8" t="s">
        <v>531</v>
      </c>
      <c r="O33" s="8" t="s">
        <v>532</v>
      </c>
      <c r="P33" s="8" t="s">
        <v>635</v>
      </c>
      <c r="Q33" s="8" t="s">
        <v>12</v>
      </c>
      <c r="R33" s="8" t="s">
        <v>636</v>
      </c>
      <c r="S33" s="8" t="s">
        <v>730</v>
      </c>
      <c r="T33" s="8" t="s">
        <v>637</v>
      </c>
      <c r="U33" s="8" t="s">
        <v>559</v>
      </c>
      <c r="V33" s="8" t="s">
        <v>638</v>
      </c>
    </row>
  </sheetData>
  <autoFilter ref="A1:P13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AC5B-6F6B-4265-A363-09F19A060A10}">
  <dimension ref="A1:C171"/>
  <sheetViews>
    <sheetView topLeftCell="A301" workbookViewId="0">
      <selection activeCell="H8" sqref="H8"/>
    </sheetView>
  </sheetViews>
  <sheetFormatPr defaultRowHeight="15" x14ac:dyDescent="0.25"/>
  <cols>
    <col min="1" max="1" width="12" bestFit="1" customWidth="1"/>
    <col min="2" max="2" width="25.140625" bestFit="1" customWidth="1"/>
    <col min="3" max="3" width="45.140625" bestFit="1" customWidth="1"/>
  </cols>
  <sheetData>
    <row r="1" spans="1:3" x14ac:dyDescent="0.25">
      <c r="A1" s="3">
        <v>28120212403</v>
      </c>
      <c r="B1" s="4" t="str">
        <f t="shared" ref="B1:B33" si="0">IFERROR(VLOOKUP(A1,JVKDATA,3,FALSE),"")</f>
        <v>GTWAS TIKKABAI</v>
      </c>
      <c r="C1" s="4" t="str">
        <f t="shared" ref="C1:C33" si="1">IFERROR(VLOOKUP(A1,JVKDATA,2,FALSE),"")</f>
        <v>GTWAS TIKKABAI</v>
      </c>
    </row>
    <row r="2" spans="1:3" x14ac:dyDescent="0.25">
      <c r="A2" s="3">
        <v>28120208201</v>
      </c>
      <c r="B2" s="4" t="s">
        <v>469</v>
      </c>
      <c r="C2" t="s">
        <v>580</v>
      </c>
    </row>
    <row r="3" spans="1:3" x14ac:dyDescent="0.25">
      <c r="A3" s="3">
        <v>28120201803</v>
      </c>
      <c r="B3" s="4" t="str">
        <f t="shared" si="0"/>
        <v>GTWAS KOTHAGUDA</v>
      </c>
      <c r="C3" s="4" t="str">
        <f t="shared" si="1"/>
        <v>GTWAS  KOTHAGUDA</v>
      </c>
    </row>
    <row r="4" spans="1:3" x14ac:dyDescent="0.25">
      <c r="A4" s="3">
        <v>28120202803</v>
      </c>
      <c r="B4" s="4" t="str">
        <f t="shared" si="0"/>
        <v>GTWAS TADIKONDA</v>
      </c>
      <c r="C4" s="4" t="str">
        <f t="shared" si="1"/>
        <v>GTWAS TADIKONDA</v>
      </c>
    </row>
    <row r="5" spans="1:3" x14ac:dyDescent="0.25">
      <c r="A5" s="3">
        <v>28120207507</v>
      </c>
      <c r="B5" s="4" t="str">
        <f t="shared" si="0"/>
        <v>GTWAS BHADRAGIRI</v>
      </c>
      <c r="C5" s="4" t="str">
        <f t="shared" si="1"/>
        <v>APTWRS(GIRLS) BHADRAGIRI</v>
      </c>
    </row>
    <row r="6" spans="1:3" x14ac:dyDescent="0.25">
      <c r="A6" s="3">
        <v>28120210205</v>
      </c>
      <c r="B6" s="4" t="str">
        <f t="shared" si="0"/>
        <v>GTWAS TIKKABAI</v>
      </c>
      <c r="C6" s="4" t="str">
        <f t="shared" si="1"/>
        <v>GTWAS(GIRLS) P AMITI</v>
      </c>
    </row>
    <row r="7" spans="1:3" x14ac:dyDescent="0.25">
      <c r="A7" s="3">
        <v>28120212104</v>
      </c>
      <c r="B7" s="4" t="str">
        <f t="shared" si="0"/>
        <v>GTWAS DUDDUKHALLU</v>
      </c>
      <c r="C7" s="4" t="str">
        <f t="shared" si="1"/>
        <v>GTWAS DUDDUKHALLU</v>
      </c>
    </row>
    <row r="8" spans="1:3" x14ac:dyDescent="0.25">
      <c r="A8" s="3">
        <v>28120204501</v>
      </c>
      <c r="B8" s="4" t="str">
        <f t="shared" si="0"/>
        <v>GTWAS TADIKONDA</v>
      </c>
      <c r="C8" s="4" t="str">
        <f t="shared" si="1"/>
        <v>MPPS VONDRUBHANGI</v>
      </c>
    </row>
    <row r="9" spans="1:3" x14ac:dyDescent="0.25">
      <c r="A9" s="3">
        <v>28120209201</v>
      </c>
      <c r="B9" s="4" t="str">
        <f t="shared" si="0"/>
        <v>GTWAS TIKKABAI</v>
      </c>
      <c r="C9" s="4" t="str">
        <f t="shared" si="1"/>
        <v>MPPS JARNA</v>
      </c>
    </row>
    <row r="10" spans="1:3" x14ac:dyDescent="0.25">
      <c r="A10" s="3">
        <v>28120207506</v>
      </c>
      <c r="B10" s="4" t="str">
        <f t="shared" si="0"/>
        <v>GTWAS BHADRAGIRI</v>
      </c>
      <c r="C10" s="4" t="str">
        <f t="shared" si="1"/>
        <v>APTWRS(BOYS)  BHADRAGIRI</v>
      </c>
    </row>
    <row r="11" spans="1:3" x14ac:dyDescent="0.25">
      <c r="A11" s="3">
        <v>28120205202</v>
      </c>
      <c r="B11" s="4" t="str">
        <f t="shared" si="0"/>
        <v>GTWAS DORAJAMMU</v>
      </c>
      <c r="C11" s="4" t="str">
        <f t="shared" si="1"/>
        <v>GTWAS  BEERUPADU</v>
      </c>
    </row>
    <row r="12" spans="1:3" x14ac:dyDescent="0.25">
      <c r="A12" s="3">
        <v>28120210003</v>
      </c>
      <c r="B12" s="4" t="str">
        <f t="shared" si="0"/>
        <v>GTWAHSGIRLS REGIDI</v>
      </c>
      <c r="C12" s="4" t="str">
        <f t="shared" si="1"/>
        <v>GTWAS  GORADA</v>
      </c>
    </row>
    <row r="13" spans="1:3" x14ac:dyDescent="0.25">
      <c r="A13" s="3">
        <v>28120212206</v>
      </c>
      <c r="B13" s="4" t="str">
        <f t="shared" si="0"/>
        <v>GTWAS DORAJAMMU</v>
      </c>
      <c r="C13" s="4" t="str">
        <f t="shared" si="1"/>
        <v>GTWAS  DORAJAMMU</v>
      </c>
    </row>
    <row r="14" spans="1:3" x14ac:dyDescent="0.25">
      <c r="A14" s="3">
        <v>28120210801</v>
      </c>
      <c r="B14" s="4" t="str">
        <f t="shared" si="0"/>
        <v>GTWAHSGIRLS REGIDI</v>
      </c>
      <c r="C14" s="4" t="str">
        <f t="shared" si="1"/>
        <v>MPPS REGIDI</v>
      </c>
    </row>
    <row r="15" spans="1:3" x14ac:dyDescent="0.25">
      <c r="A15" s="3">
        <v>28120209501</v>
      </c>
      <c r="B15" s="4" t="str">
        <f t="shared" si="0"/>
        <v>GTWAHSGIRLS REGIDI</v>
      </c>
      <c r="C15" s="4" t="str">
        <f t="shared" si="1"/>
        <v>GPS GEESADA</v>
      </c>
    </row>
    <row r="16" spans="1:3" x14ac:dyDescent="0.25">
      <c r="A16" s="3">
        <v>28120204902</v>
      </c>
      <c r="B16" s="4" t="str">
        <f t="shared" si="0"/>
        <v>GTWAHSGIRLS REGIDI</v>
      </c>
      <c r="C16" s="4" t="str">
        <f t="shared" si="1"/>
        <v>GPS MULIGUDA</v>
      </c>
    </row>
    <row r="17" spans="1:3" x14ac:dyDescent="0.25">
      <c r="A17" s="3">
        <v>28120203101</v>
      </c>
      <c r="B17" s="4" t="str">
        <f t="shared" si="0"/>
        <v>GTWAHSGIRLS REGIDI</v>
      </c>
      <c r="C17" s="4" t="str">
        <f t="shared" si="1"/>
        <v>GPS(TW)  BATUGUDABA</v>
      </c>
    </row>
    <row r="18" spans="1:3" x14ac:dyDescent="0.25">
      <c r="A18" s="3">
        <v>28120207901</v>
      </c>
      <c r="B18" s="4" t="str">
        <f t="shared" si="0"/>
        <v>GTWAHSGIRLS REGIDI</v>
      </c>
      <c r="C18" s="4" t="str">
        <f t="shared" si="1"/>
        <v>GPS(TW) KUDDA</v>
      </c>
    </row>
    <row r="19" spans="1:3" x14ac:dyDescent="0.25">
      <c r="A19" s="3">
        <v>28120207604</v>
      </c>
      <c r="B19" s="4" t="str">
        <f t="shared" si="0"/>
        <v>ZPHS GLPURAM</v>
      </c>
      <c r="C19" s="4" t="str">
        <f t="shared" si="1"/>
        <v>ZPHS GLPURAM</v>
      </c>
    </row>
    <row r="20" spans="1:3" x14ac:dyDescent="0.25">
      <c r="A20" s="3">
        <v>28120205601</v>
      </c>
      <c r="B20" s="4" t="str">
        <f t="shared" si="0"/>
        <v>GTWAS TIKKABAI</v>
      </c>
      <c r="C20" s="4" t="str">
        <f t="shared" si="1"/>
        <v>MPPS KONTESU</v>
      </c>
    </row>
    <row r="21" spans="1:3" x14ac:dyDescent="0.25">
      <c r="A21" s="3">
        <v>28120206001</v>
      </c>
      <c r="B21" s="4" t="str">
        <f t="shared" si="0"/>
        <v>GTWAHSGIRLS REGIDI</v>
      </c>
      <c r="C21" s="4" t="str">
        <f t="shared" si="1"/>
        <v>MPPS MANTRAJOLA</v>
      </c>
    </row>
    <row r="22" spans="1:3" x14ac:dyDescent="0.25">
      <c r="A22" s="3">
        <v>28120212303</v>
      </c>
      <c r="B22" s="4" t="str">
        <f t="shared" si="0"/>
        <v>GTWAS DORAJAMMU</v>
      </c>
      <c r="C22" s="4" t="str">
        <f t="shared" si="1"/>
        <v>GPS MEDARAGANDA</v>
      </c>
    </row>
    <row r="23" spans="1:3" x14ac:dyDescent="0.25">
      <c r="A23" s="3">
        <v>28120205501</v>
      </c>
      <c r="B23" s="4" t="str">
        <f t="shared" si="0"/>
        <v>GTWAS TIKKABAI</v>
      </c>
      <c r="C23" s="4" t="str">
        <f t="shared" si="1"/>
        <v>GPS VADAJANGI</v>
      </c>
    </row>
    <row r="24" spans="1:3" x14ac:dyDescent="0.25">
      <c r="A24" s="3">
        <v>28120210804</v>
      </c>
      <c r="B24" s="4" t="str">
        <f t="shared" si="0"/>
        <v>GTWAHSGIRLS REGIDI</v>
      </c>
      <c r="C24" s="4" t="str">
        <f t="shared" si="1"/>
        <v>GTWAHS(GIRLS)  REGIDI</v>
      </c>
    </row>
    <row r="25" spans="1:3" x14ac:dyDescent="0.25">
      <c r="A25" s="3">
        <v>28120207615</v>
      </c>
      <c r="B25" s="4" t="str">
        <f t="shared" si="0"/>
        <v>GTWAS BHADRAGIRI</v>
      </c>
      <c r="C25" s="4" t="str">
        <f t="shared" si="1"/>
        <v>GTWAS BHADRAGIRI</v>
      </c>
    </row>
    <row r="26" spans="1:3" x14ac:dyDescent="0.25">
      <c r="A26" s="3">
        <v>28120209801</v>
      </c>
      <c r="B26" s="4" t="str">
        <f t="shared" si="0"/>
        <v>GTWAS DORAJAMMU</v>
      </c>
      <c r="C26" s="4" t="str">
        <f t="shared" si="1"/>
        <v>MPPS BAYYADA</v>
      </c>
    </row>
    <row r="27" spans="1:3" x14ac:dyDescent="0.25">
      <c r="A27" s="3">
        <v>28120207607</v>
      </c>
      <c r="B27" s="4" t="str">
        <f t="shared" si="0"/>
        <v>ZPHS GLPURAM</v>
      </c>
      <c r="C27" s="4" t="str">
        <f t="shared" si="1"/>
        <v>KGBV G.L.PURAM</v>
      </c>
    </row>
    <row r="28" spans="1:3" x14ac:dyDescent="0.25">
      <c r="A28" s="3">
        <v>28120203502</v>
      </c>
      <c r="B28" s="4" t="str">
        <f t="shared" si="0"/>
        <v>GTWAS BHADRAGIRI</v>
      </c>
      <c r="C28" s="4" t="str">
        <f t="shared" si="1"/>
        <v>GPS TW MURADA</v>
      </c>
    </row>
    <row r="29" spans="1:3" x14ac:dyDescent="0.25">
      <c r="A29" s="3">
        <v>28120207504</v>
      </c>
      <c r="B29" s="4" t="str">
        <f t="shared" si="0"/>
        <v>GTWAS BHADRAGIRI</v>
      </c>
      <c r="C29" s="4" t="str">
        <f t="shared" si="1"/>
        <v>GPS(TW) KOSAGUDA</v>
      </c>
    </row>
    <row r="30" spans="1:3" x14ac:dyDescent="0.25">
      <c r="A30" s="3">
        <v>28120207203</v>
      </c>
      <c r="B30" s="4" t="str">
        <f t="shared" si="0"/>
        <v>GTWAS BHADRAGIRI</v>
      </c>
      <c r="C30" s="4" t="str">
        <f t="shared" si="1"/>
        <v>GPS(TW) PILLIGUDA</v>
      </c>
    </row>
    <row r="31" spans="1:3" x14ac:dyDescent="0.25">
      <c r="A31" s="3">
        <v>28120207401</v>
      </c>
      <c r="B31" s="4" t="str">
        <f t="shared" si="0"/>
        <v>GTWAS BHADRAGIRI</v>
      </c>
      <c r="C31" s="4" t="str">
        <f t="shared" si="1"/>
        <v>GPS(TW) REGULAPADU</v>
      </c>
    </row>
    <row r="32" spans="1:3" x14ac:dyDescent="0.25">
      <c r="A32" s="3">
        <v>28120207302</v>
      </c>
      <c r="B32" s="4" t="str">
        <f t="shared" si="0"/>
        <v>GTWAS BHADRAGIRI</v>
      </c>
      <c r="C32" s="4" t="str">
        <f t="shared" si="1"/>
        <v>GPS(TW) S KALIGOTTU</v>
      </c>
    </row>
    <row r="33" spans="1:3" x14ac:dyDescent="0.25">
      <c r="A33" s="3">
        <v>28120207202</v>
      </c>
      <c r="B33" s="4" t="str">
        <f t="shared" si="0"/>
        <v>GTWAS BHADRAGIRI</v>
      </c>
      <c r="C33" s="4" t="str">
        <f t="shared" si="1"/>
        <v>MPPS DEPPIGUDA</v>
      </c>
    </row>
    <row r="34" spans="1:3" x14ac:dyDescent="0.25">
      <c r="A34" s="3">
        <v>28120207502</v>
      </c>
      <c r="B34" s="4" t="str">
        <f t="shared" ref="B34:B65" si="2">IFERROR(VLOOKUP(A34,JVKDATA,3,FALSE),"")</f>
        <v>GTWAS BHADRAGIRI</v>
      </c>
      <c r="C34" s="4" t="str">
        <f t="shared" ref="C34:C65" si="3">IFERROR(VLOOKUP(A34,JVKDATA,2,FALSE),"")</f>
        <v>MPPS ELWINPETA PB COL</v>
      </c>
    </row>
    <row r="35" spans="1:3" x14ac:dyDescent="0.25">
      <c r="A35" s="3">
        <v>28120207301</v>
      </c>
      <c r="B35" s="4" t="str">
        <f t="shared" si="2"/>
        <v>GTWAS BHADRAGIRI</v>
      </c>
      <c r="C35" s="4" t="str">
        <f t="shared" si="3"/>
        <v>MPPS KALIGOTTU</v>
      </c>
    </row>
    <row r="36" spans="1:3" x14ac:dyDescent="0.25">
      <c r="A36" s="3">
        <v>28120212301</v>
      </c>
      <c r="B36" s="4" t="str">
        <f t="shared" si="2"/>
        <v>GTWAS DORAJAMMU</v>
      </c>
      <c r="C36" s="4" t="str">
        <f t="shared" si="3"/>
        <v>MPPS CHINTALAPADU</v>
      </c>
    </row>
    <row r="37" spans="1:3" x14ac:dyDescent="0.25">
      <c r="A37" s="3">
        <v>28120207003</v>
      </c>
      <c r="B37" s="4" t="str">
        <f t="shared" si="2"/>
        <v>ZPHS GLPURAM</v>
      </c>
      <c r="C37" s="4" t="str">
        <f t="shared" si="3"/>
        <v>APTWREIS EKALAVYA MDEL RESIDENTIAL SCHOOL</v>
      </c>
    </row>
    <row r="38" spans="1:3" x14ac:dyDescent="0.25">
      <c r="A38" s="3">
        <v>28120203401</v>
      </c>
      <c r="B38" s="4" t="str">
        <f t="shared" si="2"/>
        <v>GTWAS BHADRAGIRI</v>
      </c>
      <c r="C38" s="4" t="str">
        <f t="shared" si="3"/>
        <v>AIDED P S  CHEMUDUGUDA</v>
      </c>
    </row>
    <row r="39" spans="1:3" x14ac:dyDescent="0.25">
      <c r="A39" s="3">
        <v>28120205201</v>
      </c>
      <c r="B39" s="4" t="str">
        <f t="shared" si="2"/>
        <v>GTWAS DORAJAMMU</v>
      </c>
      <c r="C39" s="4" t="str">
        <f t="shared" si="3"/>
        <v>GPS BEERUPADU</v>
      </c>
    </row>
    <row r="40" spans="1:3" x14ac:dyDescent="0.25">
      <c r="A40" s="3">
        <v>28120201205</v>
      </c>
      <c r="B40" s="4" t="str">
        <f t="shared" si="2"/>
        <v>GTWAS KEDARIPURAM COL</v>
      </c>
      <c r="C40" s="4" t="str">
        <f t="shared" si="3"/>
        <v>GTWAS  KEDARIPURAM COL</v>
      </c>
    </row>
    <row r="41" spans="1:3" x14ac:dyDescent="0.25">
      <c r="A41" s="3">
        <v>28120209301</v>
      </c>
      <c r="B41" s="4" t="str">
        <f t="shared" si="2"/>
        <v>GTWAS TIKKABAI</v>
      </c>
      <c r="C41" s="4" t="str">
        <f t="shared" si="3"/>
        <v>MPPS Y CHORUPALLI</v>
      </c>
    </row>
    <row r="42" spans="1:3" x14ac:dyDescent="0.25">
      <c r="A42" s="3">
        <v>28120201302</v>
      </c>
      <c r="B42" s="4" t="str">
        <f t="shared" si="2"/>
        <v>GTWAS DUDDUKHALLU</v>
      </c>
      <c r="C42" s="4" t="str">
        <f t="shared" si="3"/>
        <v>GPS(TW) NONDRUKONA</v>
      </c>
    </row>
    <row r="43" spans="1:3" x14ac:dyDescent="0.25">
      <c r="A43" s="3">
        <v>28120207505</v>
      </c>
      <c r="B43" s="4" t="str">
        <f t="shared" si="2"/>
        <v>GTWAS BHADRAGIRI</v>
      </c>
      <c r="C43" s="4" t="str">
        <f t="shared" si="3"/>
        <v>GPS ELWINPETA</v>
      </c>
    </row>
    <row r="44" spans="1:3" x14ac:dyDescent="0.25">
      <c r="A44" s="3">
        <v>28120211401</v>
      </c>
      <c r="B44" s="4" t="str">
        <f t="shared" si="2"/>
        <v>GTWAS DUDDUKHALLU</v>
      </c>
      <c r="C44" s="4" t="str">
        <f t="shared" si="3"/>
        <v>GPS(TW) GEDRAJOLA</v>
      </c>
    </row>
    <row r="45" spans="1:3" x14ac:dyDescent="0.25">
      <c r="A45" s="3">
        <v>28120201603</v>
      </c>
      <c r="B45" s="4" t="str">
        <f t="shared" si="2"/>
        <v>GTWAS KEDARIPURAM COL</v>
      </c>
      <c r="C45" s="4" t="str">
        <f t="shared" si="3"/>
        <v>GTWAS  KOSANGIBHADRA</v>
      </c>
    </row>
    <row r="46" spans="1:3" x14ac:dyDescent="0.25">
      <c r="A46" s="3">
        <v>28120203001</v>
      </c>
      <c r="B46" s="4" t="str">
        <f t="shared" si="2"/>
        <v>GTWAS KOTHAGUDA</v>
      </c>
      <c r="C46" s="4" t="str">
        <f t="shared" si="3"/>
        <v>GPS PEDAKHARJA</v>
      </c>
    </row>
    <row r="47" spans="1:3" x14ac:dyDescent="0.25">
      <c r="A47" s="3">
        <v>28120202001</v>
      </c>
      <c r="B47" s="4" t="str">
        <f t="shared" si="2"/>
        <v>GTWAS KOTHAGUDA</v>
      </c>
      <c r="C47" s="4" t="str">
        <f t="shared" si="3"/>
        <v>AIDED P S KUKKIDI</v>
      </c>
    </row>
    <row r="48" spans="1:3" x14ac:dyDescent="0.25">
      <c r="A48" s="3">
        <v>28120212203</v>
      </c>
      <c r="B48" s="4" t="str">
        <f t="shared" si="2"/>
        <v>GTWAS DORAJAMMU</v>
      </c>
      <c r="C48" s="4" t="str">
        <f t="shared" si="3"/>
        <v>GPS BODLAGUDA</v>
      </c>
    </row>
    <row r="49" spans="1:3" x14ac:dyDescent="0.25">
      <c r="A49" s="3">
        <v>28120212201</v>
      </c>
      <c r="B49" s="4" t="str">
        <f t="shared" si="2"/>
        <v>GTWAS DORAJAMMU</v>
      </c>
      <c r="C49" s="4" t="str">
        <f t="shared" si="3"/>
        <v>MPPS BELLIDI</v>
      </c>
    </row>
    <row r="50" spans="1:3" x14ac:dyDescent="0.25">
      <c r="A50" s="3">
        <v>28120211801</v>
      </c>
      <c r="B50" s="4" t="str">
        <f t="shared" si="2"/>
        <v>GTWAS TIKKABAI</v>
      </c>
      <c r="C50" s="4" t="str">
        <f t="shared" si="3"/>
        <v>MPPS KONDAKUNERU</v>
      </c>
    </row>
    <row r="51" spans="1:3" x14ac:dyDescent="0.25">
      <c r="A51" s="3">
        <v>28120209001</v>
      </c>
      <c r="B51" s="4" t="str">
        <f t="shared" si="2"/>
        <v>GTWAS DUDDUKHALLU</v>
      </c>
      <c r="C51" s="4" t="str">
        <f t="shared" si="3"/>
        <v>GPS(TW)  CHINAVANKADHARA</v>
      </c>
    </row>
    <row r="52" spans="1:3" x14ac:dyDescent="0.25">
      <c r="A52" s="3">
        <v>28120208401</v>
      </c>
      <c r="B52" s="4" t="str">
        <f t="shared" si="2"/>
        <v>GTWAS KOTHAGUDA</v>
      </c>
      <c r="C52" s="4" t="str">
        <f t="shared" si="3"/>
        <v>MPPS NONDRUKONDA</v>
      </c>
    </row>
    <row r="53" spans="1:3" x14ac:dyDescent="0.25">
      <c r="A53" s="3">
        <v>28120208802</v>
      </c>
      <c r="B53" s="4" t="str">
        <f t="shared" si="2"/>
        <v>GTWAS TIKKABAI</v>
      </c>
      <c r="C53" s="4" t="str">
        <f t="shared" si="3"/>
        <v>MPPS SEEMALAVALASA</v>
      </c>
    </row>
    <row r="54" spans="1:3" x14ac:dyDescent="0.25">
      <c r="A54" s="3">
        <v>28120201204</v>
      </c>
      <c r="B54" s="4" t="str">
        <f t="shared" si="2"/>
        <v>GTWAS KEDARIPURAM COL</v>
      </c>
      <c r="C54" s="4" t="str">
        <f t="shared" si="3"/>
        <v>GUPS KEDARIPURAM</v>
      </c>
    </row>
    <row r="55" spans="1:3" x14ac:dyDescent="0.25">
      <c r="A55" s="3">
        <v>28120207501</v>
      </c>
      <c r="B55" s="4" t="str">
        <f t="shared" si="2"/>
        <v>GTWAS BHADRAGIRI</v>
      </c>
      <c r="C55" s="4" t="str">
        <f t="shared" si="3"/>
        <v>MPPS ELWINPETA</v>
      </c>
    </row>
    <row r="56" spans="1:3" x14ac:dyDescent="0.25">
      <c r="A56" s="3">
        <v>28120212302</v>
      </c>
      <c r="B56" s="4" t="str">
        <f t="shared" si="2"/>
        <v>GTWAS DORAJAMMU</v>
      </c>
      <c r="C56" s="4" t="str">
        <f t="shared" si="3"/>
        <v>MPPS BUDDAMMAKHARJA</v>
      </c>
    </row>
    <row r="57" spans="1:3" x14ac:dyDescent="0.25">
      <c r="A57" s="3">
        <v>28120203901</v>
      </c>
      <c r="B57" s="4" t="str">
        <f t="shared" si="2"/>
        <v>GTWAS KOTHAGUDA</v>
      </c>
      <c r="C57" s="4" t="str">
        <f t="shared" si="3"/>
        <v>GPS THOLUKHARJA</v>
      </c>
    </row>
    <row r="58" spans="1:3" x14ac:dyDescent="0.25">
      <c r="A58" s="3">
        <v>28120210601</v>
      </c>
      <c r="B58" s="4" t="str">
        <f t="shared" si="2"/>
        <v>GTWAS TIKKABAI</v>
      </c>
      <c r="C58" s="4" t="str">
        <f t="shared" si="3"/>
        <v>MPPS DIGUVAMANDA</v>
      </c>
    </row>
    <row r="59" spans="1:3" x14ac:dyDescent="0.25">
      <c r="A59" s="3">
        <v>28120206501</v>
      </c>
      <c r="B59" s="4" t="str">
        <f t="shared" si="2"/>
        <v>ZPHS GLPURAM</v>
      </c>
      <c r="C59" s="4" t="str">
        <f t="shared" si="3"/>
        <v>GPS KURASINGI</v>
      </c>
    </row>
    <row r="60" spans="1:3" x14ac:dyDescent="0.25">
      <c r="A60" s="3">
        <v>28120207603</v>
      </c>
      <c r="B60" s="4" t="str">
        <f t="shared" si="2"/>
        <v>ZPHS GLPURAM</v>
      </c>
      <c r="C60" s="4" t="str">
        <f t="shared" si="3"/>
        <v>AIDED ES CHINATALAGUDA ST</v>
      </c>
    </row>
    <row r="61" spans="1:3" x14ac:dyDescent="0.25">
      <c r="A61" s="3">
        <v>28120203601</v>
      </c>
      <c r="B61" s="4" t="str">
        <f t="shared" si="2"/>
        <v>GTWAHSGIRLS REGIDI</v>
      </c>
      <c r="C61" s="4" t="str">
        <f t="shared" si="3"/>
        <v>GPS MULABINNIDI</v>
      </c>
    </row>
    <row r="62" spans="1:3" x14ac:dyDescent="0.25">
      <c r="A62" s="3">
        <v>28120210001</v>
      </c>
      <c r="B62" s="4" t="str">
        <f t="shared" si="2"/>
        <v>GTWAHSGIRLS REGIDI</v>
      </c>
      <c r="C62" s="4" t="str">
        <f t="shared" si="3"/>
        <v>MPPS GORADA</v>
      </c>
    </row>
    <row r="63" spans="1:3" x14ac:dyDescent="0.25">
      <c r="A63" s="3">
        <v>28120209701</v>
      </c>
      <c r="B63" s="4" t="str">
        <f t="shared" si="2"/>
        <v>GTWAS DUDDUKHALLU</v>
      </c>
      <c r="C63" s="4" t="str">
        <f t="shared" si="3"/>
        <v>GPS (TW)  KUSA</v>
      </c>
    </row>
    <row r="64" spans="1:3" x14ac:dyDescent="0.25">
      <c r="A64" s="3">
        <v>28120211501</v>
      </c>
      <c r="B64" s="4" t="str">
        <f t="shared" si="2"/>
        <v>GTWAS DUDDUKHALLU</v>
      </c>
      <c r="C64" s="4" t="str">
        <f t="shared" si="3"/>
        <v>GPS (TW) VANDIDI</v>
      </c>
    </row>
    <row r="65" spans="1:3" x14ac:dyDescent="0.25">
      <c r="A65" s="3">
        <v>28120202101</v>
      </c>
      <c r="B65" s="4" t="str">
        <f t="shared" si="2"/>
        <v>GTWAS DUDDUKHALLU</v>
      </c>
      <c r="C65" s="4" t="str">
        <f t="shared" si="3"/>
        <v>GPS(TW)  BODDIDI</v>
      </c>
    </row>
    <row r="66" spans="1:3" x14ac:dyDescent="0.25">
      <c r="A66" s="3">
        <v>28120211601</v>
      </c>
      <c r="B66" s="4" t="str">
        <f t="shared" ref="B66:B97" si="4">IFERROR(VLOOKUP(A66,JVKDATA,3,FALSE),"")</f>
        <v>GTWAS DUDDUKHALLU</v>
      </c>
      <c r="C66" s="4" t="str">
        <f t="shared" ref="C66:C97" si="5">IFERROR(VLOOKUP(A66,JVKDATA,2,FALSE),"")</f>
        <v>GPS(TW)  DONGARAKIKKUVA</v>
      </c>
    </row>
    <row r="67" spans="1:3" x14ac:dyDescent="0.25">
      <c r="A67" s="3">
        <v>28120212107</v>
      </c>
      <c r="B67" s="4" t="str">
        <f t="shared" si="4"/>
        <v>GTWAS DUDDUKHALLU</v>
      </c>
      <c r="C67" s="4" t="str">
        <f t="shared" si="5"/>
        <v>GPS(TW) KOTHAVALASA</v>
      </c>
    </row>
    <row r="68" spans="1:3" x14ac:dyDescent="0.25">
      <c r="A68" s="3">
        <v>28120209401</v>
      </c>
      <c r="B68" s="4" t="str">
        <f t="shared" si="4"/>
        <v>GTWAS DUDDUKHALLU</v>
      </c>
      <c r="C68" s="4" t="str">
        <f t="shared" si="5"/>
        <v>GPSTW BABBIDI</v>
      </c>
    </row>
    <row r="69" spans="1:3" x14ac:dyDescent="0.25">
      <c r="A69" s="3">
        <v>28120208103</v>
      </c>
      <c r="B69" s="4" t="str">
        <f t="shared" si="4"/>
        <v>GTWAS DUDDUKHALLU</v>
      </c>
      <c r="C69" s="4" t="str">
        <f t="shared" si="5"/>
        <v>MPPS CHINAGEESADA</v>
      </c>
    </row>
    <row r="70" spans="1:3" x14ac:dyDescent="0.25">
      <c r="A70" s="3">
        <v>28120211201</v>
      </c>
      <c r="B70" s="4" t="str">
        <f t="shared" si="4"/>
        <v>GTWAS DUDDUKHALLU</v>
      </c>
      <c r="C70" s="4" t="str">
        <f t="shared" si="5"/>
        <v>MPPS DIGUVADERUVADA</v>
      </c>
    </row>
    <row r="71" spans="1:3" x14ac:dyDescent="0.25">
      <c r="A71" s="3">
        <v>28120212101</v>
      </c>
      <c r="B71" s="4" t="str">
        <f t="shared" si="4"/>
        <v>GTWAS DUDDUKHALLU</v>
      </c>
      <c r="C71" s="4" t="str">
        <f t="shared" si="5"/>
        <v>MPPS DUDDUKHALLU</v>
      </c>
    </row>
    <row r="72" spans="1:3" x14ac:dyDescent="0.25">
      <c r="A72" s="3">
        <v>28120211701</v>
      </c>
      <c r="B72" s="4" t="str">
        <f t="shared" si="4"/>
        <v>GTWAS DUDDUKHALLU</v>
      </c>
      <c r="C72" s="4" t="str">
        <f t="shared" si="5"/>
        <v>MPPS JOGIPURAM</v>
      </c>
    </row>
    <row r="73" spans="1:3" x14ac:dyDescent="0.25">
      <c r="A73" s="3">
        <v>28120212103</v>
      </c>
      <c r="B73" s="4" t="str">
        <f t="shared" si="4"/>
        <v>GTWAS DUDDUKHALLU</v>
      </c>
      <c r="C73" s="4" t="str">
        <f t="shared" si="5"/>
        <v>GPS(TW) DORAKIKKUVA</v>
      </c>
    </row>
    <row r="74" spans="1:3" x14ac:dyDescent="0.25">
      <c r="A74" s="3">
        <v>28120208803</v>
      </c>
      <c r="B74" s="4" t="str">
        <f t="shared" si="4"/>
        <v>GTWAS DUDDUKHALLU</v>
      </c>
      <c r="C74" s="4" t="str">
        <f t="shared" si="5"/>
        <v>GPS(TW ) SEEMALAVALASA</v>
      </c>
    </row>
    <row r="75" spans="1:3" x14ac:dyDescent="0.25">
      <c r="A75" s="3">
        <v>28120200301</v>
      </c>
      <c r="B75" s="4" t="str">
        <f t="shared" si="4"/>
        <v>GTWAS TADIKONDA</v>
      </c>
      <c r="C75" s="4" t="str">
        <f t="shared" si="5"/>
        <v>GPS THOTA</v>
      </c>
    </row>
    <row r="76" spans="1:3" x14ac:dyDescent="0.25">
      <c r="A76" s="3">
        <v>28120210203</v>
      </c>
      <c r="B76" s="4" t="str">
        <f t="shared" si="4"/>
        <v>GTWAS TIKKABAI</v>
      </c>
      <c r="C76" s="4" t="str">
        <f t="shared" si="5"/>
        <v>GPS(TW ) P AMITI COL</v>
      </c>
    </row>
    <row r="77" spans="1:3" x14ac:dyDescent="0.25">
      <c r="A77" s="3">
        <v>28120203501</v>
      </c>
      <c r="B77" s="4" t="str">
        <f t="shared" si="4"/>
        <v>GTWAS BHADRAGIRI</v>
      </c>
      <c r="C77" s="4" t="str">
        <f t="shared" si="5"/>
        <v>MPPS ADDAMGUDA</v>
      </c>
    </row>
    <row r="78" spans="1:3" x14ac:dyDescent="0.25">
      <c r="A78" s="3">
        <v>28120211901</v>
      </c>
      <c r="B78" s="4" t="str">
        <f t="shared" si="4"/>
        <v>GTWAS DUDDUKHALLU</v>
      </c>
      <c r="C78" s="4" t="str">
        <f t="shared" si="5"/>
        <v>GPS(TW)  VADAPUTTI</v>
      </c>
    </row>
    <row r="79" spans="1:3" x14ac:dyDescent="0.25">
      <c r="A79" s="3">
        <v>28120200901</v>
      </c>
      <c r="B79" s="4" t="str">
        <f t="shared" si="4"/>
        <v>GTWAS KEDARIPURAM COL</v>
      </c>
      <c r="C79" s="4" t="str">
        <f t="shared" si="5"/>
        <v>GPS VANGARA</v>
      </c>
    </row>
    <row r="80" spans="1:3" x14ac:dyDescent="0.25">
      <c r="A80" s="3">
        <v>28120208301</v>
      </c>
      <c r="B80" s="4" t="str">
        <f t="shared" si="4"/>
        <v>GTWAHSGIRLS REGIDI</v>
      </c>
      <c r="C80" s="4" t="str">
        <f t="shared" si="5"/>
        <v>GPS(TW)  CHINARAVIKONA</v>
      </c>
    </row>
    <row r="81" spans="1:3" x14ac:dyDescent="0.25">
      <c r="A81" s="3">
        <v>28120208501</v>
      </c>
      <c r="B81" s="4" t="str">
        <f t="shared" si="4"/>
        <v>GTWAS TIKKABAI</v>
      </c>
      <c r="C81" s="4" t="str">
        <f t="shared" si="5"/>
        <v>MPPS SAMBUGUDA</v>
      </c>
    </row>
    <row r="82" spans="1:3" x14ac:dyDescent="0.25">
      <c r="A82" s="3">
        <v>28120208901</v>
      </c>
      <c r="B82" s="4" t="str">
        <f t="shared" si="4"/>
        <v>GTWAS TIKKABAI</v>
      </c>
      <c r="C82" s="4" t="str">
        <f t="shared" si="5"/>
        <v>MPPS TANKU</v>
      </c>
    </row>
    <row r="83" spans="1:3" x14ac:dyDescent="0.25">
      <c r="A83" s="3">
        <v>28120210501</v>
      </c>
      <c r="B83" s="4" t="str">
        <f t="shared" si="4"/>
        <v>GTWAS TIKKABAI</v>
      </c>
      <c r="C83" s="4" t="str">
        <f t="shared" si="5"/>
        <v>MPPS VANJARAPADUGUDA</v>
      </c>
    </row>
    <row r="84" spans="1:3" x14ac:dyDescent="0.25">
      <c r="A84" s="3">
        <v>28120206901</v>
      </c>
      <c r="B84" s="4" t="str">
        <f t="shared" si="4"/>
        <v>ZPHS GLPURAM</v>
      </c>
      <c r="C84" s="4" t="str">
        <f t="shared" si="5"/>
        <v>GPS LAKKAGUDA</v>
      </c>
    </row>
    <row r="85" spans="1:3" x14ac:dyDescent="0.25">
      <c r="A85" s="3">
        <v>28120207001</v>
      </c>
      <c r="B85" s="4" t="str">
        <f t="shared" si="4"/>
        <v>GTWAS BHADRAGIRI</v>
      </c>
      <c r="C85" s="4" t="str">
        <f t="shared" si="5"/>
        <v>MPPS SAVARAKOTAPADU</v>
      </c>
    </row>
    <row r="86" spans="1:3" x14ac:dyDescent="0.25">
      <c r="A86" s="3">
        <v>28120203702</v>
      </c>
      <c r="B86" s="4" t="str">
        <f t="shared" si="4"/>
        <v>GTWAS KEDARIPURAM COL</v>
      </c>
      <c r="C86" s="4" t="str">
        <f t="shared" si="5"/>
        <v>GPS (TW) GAJULAGUDA</v>
      </c>
    </row>
    <row r="87" spans="1:3" x14ac:dyDescent="0.25">
      <c r="A87" s="3">
        <v>28120202003</v>
      </c>
      <c r="B87" s="4" t="str">
        <f t="shared" si="4"/>
        <v>GTWAS KEDARIPURAM COL</v>
      </c>
      <c r="C87" s="4" t="str">
        <f t="shared" si="5"/>
        <v>GPS (TW) RUSHINI COLNY</v>
      </c>
    </row>
    <row r="88" spans="1:3" x14ac:dyDescent="0.25">
      <c r="A88" s="3">
        <v>28120201702</v>
      </c>
      <c r="B88" s="4" t="str">
        <f t="shared" si="4"/>
        <v>GTWAS KEDARIPURAM COL</v>
      </c>
      <c r="C88" s="4" t="str">
        <f t="shared" si="5"/>
        <v>GPS(TW ) BASANGI</v>
      </c>
    </row>
    <row r="89" spans="1:3" x14ac:dyDescent="0.25">
      <c r="A89" s="3">
        <v>28120201102</v>
      </c>
      <c r="B89" s="4" t="str">
        <f t="shared" si="4"/>
        <v>GTWAS KEDARIPURAM COL</v>
      </c>
      <c r="C89" s="4" t="str">
        <f t="shared" si="5"/>
        <v>GPS(TW)  KORATIGUDA</v>
      </c>
    </row>
    <row r="90" spans="1:3" x14ac:dyDescent="0.25">
      <c r="A90" s="3">
        <v>28120200903</v>
      </c>
      <c r="B90" s="4" t="str">
        <f t="shared" si="4"/>
        <v>GTWAS KEDARIPURAM COL</v>
      </c>
      <c r="C90" s="4" t="str">
        <f t="shared" si="5"/>
        <v>GPS(TW)  SANDHIGUDA</v>
      </c>
    </row>
    <row r="91" spans="1:3" x14ac:dyDescent="0.25">
      <c r="A91" s="3">
        <v>28120202002</v>
      </c>
      <c r="B91" s="4" t="str">
        <f t="shared" si="4"/>
        <v>GTWAS KEDARIPURAM COL</v>
      </c>
      <c r="C91" s="4" t="str">
        <f t="shared" si="5"/>
        <v>GPS(TW) CHINTAMANUGUD</v>
      </c>
    </row>
    <row r="92" spans="1:3" x14ac:dyDescent="0.25">
      <c r="A92" s="3">
        <v>28120201203</v>
      </c>
      <c r="B92" s="4" t="str">
        <f t="shared" si="4"/>
        <v>GTWAS KEDARIPURAM COL</v>
      </c>
      <c r="C92" s="4" t="str">
        <f t="shared" si="5"/>
        <v>GPS(TW) CHINTAMANUGUDA</v>
      </c>
    </row>
    <row r="93" spans="1:3" x14ac:dyDescent="0.25">
      <c r="A93" s="3">
        <v>28120201101</v>
      </c>
      <c r="B93" s="4" t="str">
        <f t="shared" si="4"/>
        <v>GTWAS KEDARIPURAM COL</v>
      </c>
      <c r="C93" s="4" t="str">
        <f t="shared" si="5"/>
        <v>GPS(TW) GUNADA</v>
      </c>
    </row>
    <row r="94" spans="1:3" x14ac:dyDescent="0.25">
      <c r="A94" s="3">
        <v>28120200403</v>
      </c>
      <c r="B94" s="4" t="str">
        <f t="shared" si="4"/>
        <v>GTWAS KEDARIPURAM COL</v>
      </c>
      <c r="C94" s="4" t="str">
        <f t="shared" si="5"/>
        <v>GPS(TW) ITCHAPURAM</v>
      </c>
    </row>
    <row r="95" spans="1:3" x14ac:dyDescent="0.25">
      <c r="A95" s="3">
        <v>28120200401</v>
      </c>
      <c r="B95" s="4" t="str">
        <f t="shared" si="4"/>
        <v>GTWAS KEDARIPURAM COL</v>
      </c>
      <c r="C95" s="4" t="str">
        <f t="shared" si="5"/>
        <v>GPS(TW) JAPAI</v>
      </c>
    </row>
    <row r="96" spans="1:3" x14ac:dyDescent="0.25">
      <c r="A96" s="3">
        <v>28120201202</v>
      </c>
      <c r="B96" s="4" t="str">
        <f t="shared" si="4"/>
        <v>GTWAS KEDARIPURAM COL</v>
      </c>
      <c r="C96" s="4" t="str">
        <f t="shared" si="5"/>
        <v>GPS(TW) KEDARIPURAM COL</v>
      </c>
    </row>
    <row r="97" spans="1:3" x14ac:dyDescent="0.25">
      <c r="A97" s="3">
        <v>28120204702</v>
      </c>
      <c r="B97" s="4" t="str">
        <f t="shared" si="4"/>
        <v>GTWAS KEDARIPURAM COL</v>
      </c>
      <c r="C97" s="4" t="str">
        <f t="shared" si="5"/>
        <v>GPS(TW) KESARIGUDA</v>
      </c>
    </row>
    <row r="98" spans="1:3" x14ac:dyDescent="0.25">
      <c r="A98" s="3">
        <v>28120201301</v>
      </c>
      <c r="B98" s="4" t="str">
        <f t="shared" ref="B98:B129" si="6">IFERROR(VLOOKUP(A98,JVKDATA,3,FALSE),"")</f>
        <v>GTWAS KEDARIPURAM COL</v>
      </c>
      <c r="C98" s="4" t="str">
        <f t="shared" ref="C98:C129" si="7">IFERROR(VLOOKUP(A98,JVKDATA,2,FALSE),"")</f>
        <v>GPS(TW) KUMBAYAGUDA</v>
      </c>
    </row>
    <row r="99" spans="1:3" x14ac:dyDescent="0.25">
      <c r="A99" s="3">
        <v>28120201901</v>
      </c>
      <c r="B99" s="4" t="str">
        <f t="shared" si="6"/>
        <v>GTWAS KEDARIPURAM COL</v>
      </c>
      <c r="C99" s="4" t="str">
        <f t="shared" si="7"/>
        <v>GPS(TW) NIGARAM</v>
      </c>
    </row>
    <row r="100" spans="1:3" x14ac:dyDescent="0.25">
      <c r="A100" s="3">
        <v>28120201201</v>
      </c>
      <c r="B100" s="4" t="str">
        <f t="shared" si="6"/>
        <v>GTWAS KEDARIPURAM COL</v>
      </c>
      <c r="C100" s="4" t="str">
        <f t="shared" si="7"/>
        <v>GPS(TW) SEEMALAGUDA</v>
      </c>
    </row>
    <row r="101" spans="1:3" x14ac:dyDescent="0.25">
      <c r="A101" s="3">
        <v>28120203302</v>
      </c>
      <c r="B101" s="4" t="str">
        <f t="shared" si="6"/>
        <v>GTWAS KEDARIPURAM COL</v>
      </c>
      <c r="C101" s="4" t="str">
        <f t="shared" si="7"/>
        <v>GPS(TW) SIKALABHAI</v>
      </c>
    </row>
    <row r="102" spans="1:3" x14ac:dyDescent="0.25">
      <c r="A102" s="3">
        <v>28120200402</v>
      </c>
      <c r="B102" s="4" t="str">
        <f t="shared" si="6"/>
        <v>GTWAS KEDARIPURAM COL</v>
      </c>
      <c r="C102" s="4" t="str">
        <f t="shared" si="7"/>
        <v>GPS(TW) TIKKABAI</v>
      </c>
    </row>
    <row r="103" spans="1:3" x14ac:dyDescent="0.25">
      <c r="A103" s="3">
        <v>28120200801</v>
      </c>
      <c r="B103" s="4" t="str">
        <f t="shared" si="6"/>
        <v>GTWAS KEDARIPURAM COL</v>
      </c>
      <c r="C103" s="4" t="str">
        <f t="shared" si="7"/>
        <v>MPPS DOLUKONA</v>
      </c>
    </row>
    <row r="104" spans="1:3" x14ac:dyDescent="0.25">
      <c r="A104" s="3">
        <v>28120211001</v>
      </c>
      <c r="B104" s="4" t="str">
        <f t="shared" si="6"/>
        <v>GTWAS DORAJAMMU</v>
      </c>
      <c r="C104" s="4" t="str">
        <f t="shared" si="7"/>
        <v>GPS BALESU</v>
      </c>
    </row>
    <row r="105" spans="1:3" x14ac:dyDescent="0.25">
      <c r="A105" s="3">
        <v>28120211301</v>
      </c>
      <c r="B105" s="4" t="str">
        <f t="shared" si="6"/>
        <v>GTWAS DUDDUKHALLU</v>
      </c>
      <c r="C105" s="4" t="str">
        <f t="shared" si="7"/>
        <v>GPS(TW) VANAKABADI</v>
      </c>
    </row>
    <row r="106" spans="1:3" x14ac:dyDescent="0.25">
      <c r="A106" s="3">
        <v>28120207101</v>
      </c>
      <c r="B106" s="4" t="str">
        <f t="shared" si="6"/>
        <v>GTWAS KOTHAGUDA</v>
      </c>
      <c r="C106" s="4" t="str">
        <f t="shared" si="7"/>
        <v>GPS P JAMMUVALASA</v>
      </c>
    </row>
    <row r="107" spans="1:3" x14ac:dyDescent="0.25">
      <c r="A107" s="3">
        <v>28120203701</v>
      </c>
      <c r="B107" s="4" t="str">
        <f t="shared" si="6"/>
        <v>GTWAS KOTHAGUDA</v>
      </c>
      <c r="C107" s="4" t="str">
        <f t="shared" si="7"/>
        <v>MPPS KANNAYAGUDA</v>
      </c>
    </row>
    <row r="108" spans="1:3" x14ac:dyDescent="0.25">
      <c r="A108" s="3">
        <v>28120212402</v>
      </c>
      <c r="B108" s="4" t="str">
        <f t="shared" si="6"/>
        <v>GTWAS TIKKABAI</v>
      </c>
      <c r="C108" s="4" t="str">
        <f t="shared" si="7"/>
        <v>GPS(TW) MALLUGUDA</v>
      </c>
    </row>
    <row r="109" spans="1:3" x14ac:dyDescent="0.25">
      <c r="A109" s="3">
        <v>28120206301</v>
      </c>
      <c r="B109" s="4" t="str">
        <f t="shared" si="6"/>
        <v>GTWAHSGIRLS REGIDI</v>
      </c>
      <c r="C109" s="4" t="str">
        <f t="shared" si="7"/>
        <v>MPPS RAYAGHADAJAMMU</v>
      </c>
    </row>
    <row r="110" spans="1:3" x14ac:dyDescent="0.25">
      <c r="A110" s="3">
        <v>28120204901</v>
      </c>
      <c r="B110" s="4" t="str">
        <f t="shared" si="6"/>
        <v>GTWAS KEDARIPURAM COL</v>
      </c>
      <c r="C110" s="4" t="str">
        <f t="shared" si="7"/>
        <v>MPPS MALLUGUDA</v>
      </c>
    </row>
    <row r="111" spans="1:3" x14ac:dyDescent="0.25">
      <c r="A111" s="3">
        <v>28120203801</v>
      </c>
      <c r="B111" s="4" t="str">
        <f t="shared" si="6"/>
        <v>GTWAS KOTHAGUDA</v>
      </c>
      <c r="C111" s="4" t="str">
        <f t="shared" si="7"/>
        <v>MPPS IRIDI</v>
      </c>
    </row>
    <row r="112" spans="1:3" x14ac:dyDescent="0.25">
      <c r="A112" s="3">
        <v>28120204201</v>
      </c>
      <c r="B112" s="4" t="str">
        <f t="shared" si="6"/>
        <v>GTWAS TADIKONDA</v>
      </c>
      <c r="C112" s="4" t="str">
        <f t="shared" si="7"/>
        <v>GPS(TW) LAPPITI</v>
      </c>
    </row>
    <row r="113" spans="1:3" x14ac:dyDescent="0.25">
      <c r="A113" s="3">
        <v>28120210301</v>
      </c>
      <c r="B113" s="4" t="str">
        <f t="shared" si="6"/>
        <v>GTWAS TIKKABAI</v>
      </c>
      <c r="C113" s="4" t="str">
        <f t="shared" si="7"/>
        <v>GPS(TW) KUDDAPAVALASA</v>
      </c>
    </row>
    <row r="114" spans="1:3" x14ac:dyDescent="0.25">
      <c r="A114" s="3">
        <v>28120203201</v>
      </c>
      <c r="B114" s="4" t="str">
        <f t="shared" si="6"/>
        <v>GTWAS KOTHAGUDA</v>
      </c>
      <c r="C114" s="4" t="str">
        <f t="shared" si="7"/>
        <v>GPS K SIVADA</v>
      </c>
    </row>
    <row r="115" spans="1:3" x14ac:dyDescent="0.25">
      <c r="A115" s="3">
        <v>28120201501</v>
      </c>
      <c r="B115" s="4" t="str">
        <f t="shared" si="6"/>
        <v>GTWAS KOTHAGUDA</v>
      </c>
      <c r="C115" s="4" t="str">
        <f t="shared" si="7"/>
        <v>GPS RELLA</v>
      </c>
    </row>
    <row r="116" spans="1:3" x14ac:dyDescent="0.25">
      <c r="A116" s="3">
        <v>28120201601</v>
      </c>
      <c r="B116" s="4" t="str">
        <f t="shared" si="6"/>
        <v>GTWAS KOTHAGUDA</v>
      </c>
      <c r="C116" s="4" t="str">
        <f t="shared" si="7"/>
        <v>MPPS KOSANGIBADRA</v>
      </c>
    </row>
    <row r="117" spans="1:3" x14ac:dyDescent="0.25">
      <c r="A117" s="3">
        <v>28120203403</v>
      </c>
      <c r="B117" s="4" t="str">
        <f t="shared" si="6"/>
        <v>GTWAS KOTHAGUDA</v>
      </c>
      <c r="C117" s="4" t="str">
        <f t="shared" si="7"/>
        <v>MPPS PUTTAGUDA</v>
      </c>
    </row>
    <row r="118" spans="1:3" x14ac:dyDescent="0.25">
      <c r="A118" s="3">
        <v>28120209101</v>
      </c>
      <c r="B118" s="4" t="str">
        <f t="shared" si="6"/>
        <v>GTWAS TIKKABAI</v>
      </c>
      <c r="C118" s="4" t="str">
        <f t="shared" si="7"/>
        <v>GPS URITI</v>
      </c>
    </row>
    <row r="119" spans="1:3" x14ac:dyDescent="0.25">
      <c r="A119" s="3">
        <v>28120208001</v>
      </c>
      <c r="B119" s="4" t="str">
        <f t="shared" si="6"/>
        <v>GTWAHSGIRLS REGIDI</v>
      </c>
      <c r="C119" s="4" t="str">
        <f t="shared" si="7"/>
        <v>GPS PENGUVA</v>
      </c>
    </row>
    <row r="120" spans="1:3" x14ac:dyDescent="0.25">
      <c r="A120" s="3">
        <v>28120209602</v>
      </c>
      <c r="B120" s="4" t="str">
        <f t="shared" si="6"/>
        <v>GTWAS DUDDUKHALLU</v>
      </c>
      <c r="C120" s="4" t="str">
        <f t="shared" si="7"/>
        <v>MPPS ATCHABA</v>
      </c>
    </row>
    <row r="121" spans="1:3" x14ac:dyDescent="0.25">
      <c r="A121" s="3">
        <v>28120212001</v>
      </c>
      <c r="B121" s="4" t="str">
        <f t="shared" si="6"/>
        <v>GTWAS DUDDUKHALLU</v>
      </c>
      <c r="C121" s="4" t="str">
        <f t="shared" si="7"/>
        <v>GPS NELLIKIKKUVA</v>
      </c>
    </row>
    <row r="122" spans="1:3" x14ac:dyDescent="0.25">
      <c r="A122" s="3">
        <v>28120209302</v>
      </c>
      <c r="B122" s="4" t="str">
        <f t="shared" si="6"/>
        <v>GTWAS DUDDUKHALLU</v>
      </c>
      <c r="C122" s="4" t="str">
        <f t="shared" si="7"/>
        <v>GPS(TW)  CHORUPALLE</v>
      </c>
    </row>
    <row r="123" spans="1:3" x14ac:dyDescent="0.25">
      <c r="A123" s="3">
        <v>28120202901</v>
      </c>
      <c r="B123" s="4" t="str">
        <f t="shared" si="6"/>
        <v>GTWAS KOTHAGUDA</v>
      </c>
      <c r="C123" s="4" t="str">
        <f t="shared" si="7"/>
        <v>MPPS MANGALAPURAM</v>
      </c>
    </row>
    <row r="124" spans="1:3" x14ac:dyDescent="0.25">
      <c r="A124" s="3">
        <v>28120210201</v>
      </c>
      <c r="B124" s="4" t="str">
        <f t="shared" si="6"/>
        <v>GTWAS TIKKABAI</v>
      </c>
      <c r="C124" s="4" t="str">
        <f t="shared" si="7"/>
        <v>AIDED PS KARIVALASA</v>
      </c>
    </row>
    <row r="125" spans="1:3" x14ac:dyDescent="0.25">
      <c r="A125" s="3">
        <v>28120205001</v>
      </c>
      <c r="B125" s="4" t="str">
        <f t="shared" si="6"/>
        <v>GTWAS DORAJAMMU</v>
      </c>
      <c r="C125" s="4" t="str">
        <f t="shared" si="7"/>
        <v>GPS LADA</v>
      </c>
    </row>
    <row r="126" spans="1:3" x14ac:dyDescent="0.25">
      <c r="A126" s="3">
        <v>28120212202</v>
      </c>
      <c r="B126" s="4" t="str">
        <f t="shared" si="6"/>
        <v>GTWAS DORAJAMMU</v>
      </c>
      <c r="C126" s="4" t="str">
        <f t="shared" si="7"/>
        <v>MPPS DADUPURAM</v>
      </c>
    </row>
    <row r="127" spans="1:3" x14ac:dyDescent="0.25">
      <c r="A127" s="3">
        <v>28120204101</v>
      </c>
      <c r="B127" s="4" t="str">
        <f t="shared" si="6"/>
        <v>GTWAS TADIKONDA</v>
      </c>
      <c r="C127" s="4" t="str">
        <f t="shared" si="7"/>
        <v>AIDED P S LUMBESU</v>
      </c>
    </row>
    <row r="128" spans="1:3" x14ac:dyDescent="0.25">
      <c r="A128" s="3">
        <v>28120200201</v>
      </c>
      <c r="B128" s="4" t="str">
        <f t="shared" si="6"/>
        <v>GTWAS TADIKONDA</v>
      </c>
      <c r="C128" s="4" t="str">
        <f t="shared" si="7"/>
        <v>GPS(TW ) A D J BHADRA</v>
      </c>
    </row>
    <row r="129" spans="1:3" x14ac:dyDescent="0.25">
      <c r="A129" s="3">
        <v>28120204001</v>
      </c>
      <c r="B129" s="4" t="str">
        <f t="shared" si="6"/>
        <v>GTWAS TADIKONDA</v>
      </c>
      <c r="C129" s="4" t="str">
        <f t="shared" si="7"/>
        <v>GPS(TW)  GOWDUGUDA</v>
      </c>
    </row>
    <row r="130" spans="1:3" x14ac:dyDescent="0.25">
      <c r="A130" s="3">
        <v>28120204401</v>
      </c>
      <c r="B130" s="4" t="str">
        <f t="shared" ref="B130:B161" si="8">IFERROR(VLOOKUP(A130,JVKDATA,3,FALSE),"")</f>
        <v>GTWAS TADIKONDA</v>
      </c>
      <c r="C130" s="4" t="str">
        <f t="shared" ref="C130:C161" si="9">IFERROR(VLOOKUP(A130,JVKDATA,2,FALSE),"")</f>
        <v>GPS(TW)  VADABAI</v>
      </c>
    </row>
    <row r="131" spans="1:3" x14ac:dyDescent="0.25">
      <c r="A131" s="3">
        <v>28120202802</v>
      </c>
      <c r="B131" s="4" t="str">
        <f t="shared" si="8"/>
        <v>GTWAS TADIKONDA</v>
      </c>
      <c r="C131" s="4" t="str">
        <f t="shared" si="9"/>
        <v>GPS(TW)  Y TADI KONDA</v>
      </c>
    </row>
    <row r="132" spans="1:3" x14ac:dyDescent="0.25">
      <c r="A132" s="3">
        <v>28120202501</v>
      </c>
      <c r="B132" s="4" t="str">
        <f t="shared" si="8"/>
        <v>GTWAS TADIKONDA</v>
      </c>
      <c r="C132" s="4" t="str">
        <f t="shared" si="9"/>
        <v>GPS(TW) CH J BHADRA</v>
      </c>
    </row>
    <row r="133" spans="1:3" x14ac:dyDescent="0.25">
      <c r="A133" s="3">
        <v>28120203303</v>
      </c>
      <c r="B133" s="4" t="str">
        <f t="shared" si="8"/>
        <v>GTWAS TADIKONDA</v>
      </c>
      <c r="C133" s="4" t="str">
        <f t="shared" si="9"/>
        <v>GPS(TW) DERUGONDA</v>
      </c>
    </row>
    <row r="134" spans="1:3" x14ac:dyDescent="0.25">
      <c r="A134" s="3">
        <v>28120206401</v>
      </c>
      <c r="B134" s="4" t="str">
        <f t="shared" si="8"/>
        <v>GTWAS TADIKONDA</v>
      </c>
      <c r="C134" s="4" t="str">
        <f t="shared" si="9"/>
        <v>GPS(TW) MULAJAMMU</v>
      </c>
    </row>
    <row r="135" spans="1:3" x14ac:dyDescent="0.25">
      <c r="A135" s="3">
        <v>28120202601</v>
      </c>
      <c r="B135" s="4" t="str">
        <f t="shared" si="8"/>
        <v>GTWAS TADIKONDA</v>
      </c>
      <c r="C135" s="4" t="str">
        <f t="shared" si="9"/>
        <v>GPS(TW) SIKHARAPAI</v>
      </c>
    </row>
    <row r="136" spans="1:3" x14ac:dyDescent="0.25">
      <c r="A136" s="3">
        <v>28120200502</v>
      </c>
      <c r="B136" s="4" t="str">
        <f t="shared" si="8"/>
        <v>GTWAS KEDARIPURAM COL</v>
      </c>
      <c r="C136" s="4" t="str">
        <f t="shared" si="9"/>
        <v>MPPS KALLITI</v>
      </c>
    </row>
    <row r="137" spans="1:3" x14ac:dyDescent="0.25">
      <c r="A137" s="3">
        <v>28120207702</v>
      </c>
      <c r="B137" s="4" t="str">
        <f t="shared" si="8"/>
        <v>GTWAS KEDARIPURAM COL</v>
      </c>
      <c r="C137" s="4" t="str">
        <f t="shared" si="9"/>
        <v>GPS(TW) PULIGUDA</v>
      </c>
    </row>
    <row r="138" spans="1:3" x14ac:dyDescent="0.25">
      <c r="A138" s="3">
        <v>28120201801</v>
      </c>
      <c r="B138" s="4" t="str">
        <f t="shared" si="8"/>
        <v>GTWAS KOTHAGUDA</v>
      </c>
      <c r="C138" s="4" t="str">
        <f t="shared" si="9"/>
        <v>GPS KOTHAGUDA</v>
      </c>
    </row>
    <row r="139" spans="1:3" x14ac:dyDescent="0.25">
      <c r="A139" s="3">
        <v>28120208701</v>
      </c>
      <c r="B139" s="4" t="str">
        <f t="shared" si="8"/>
        <v>GTWAS TIKKABAI</v>
      </c>
      <c r="C139" s="4" t="str">
        <f t="shared" si="9"/>
        <v>GPS PUSABADI</v>
      </c>
    </row>
    <row r="140" spans="1:3" x14ac:dyDescent="0.25">
      <c r="A140" s="3">
        <v>28120210210</v>
      </c>
      <c r="B140" s="4" t="str">
        <f t="shared" si="8"/>
        <v>GTWAS TIKKABAI</v>
      </c>
      <c r="C140" s="4" t="str">
        <f t="shared" si="9"/>
        <v>MPPS GOPALAPURAM</v>
      </c>
    </row>
    <row r="141" spans="1:3" x14ac:dyDescent="0.25">
      <c r="A141" s="3">
        <v>28120207701</v>
      </c>
      <c r="B141" s="4" t="str">
        <f t="shared" si="8"/>
        <v>ZPHS GLPURAM</v>
      </c>
      <c r="C141" s="4" t="str">
        <f t="shared" si="9"/>
        <v>MPPS VATHADA</v>
      </c>
    </row>
    <row r="142" spans="1:3" x14ac:dyDescent="0.25">
      <c r="A142" s="3">
        <v>28120207002</v>
      </c>
      <c r="B142" s="4" t="str">
        <f t="shared" si="8"/>
        <v>ZPHS GLPURAM</v>
      </c>
      <c r="C142" s="4" t="str">
        <f t="shared" si="9"/>
        <v>GPS  JK PADU COLNY</v>
      </c>
    </row>
    <row r="143" spans="1:3" x14ac:dyDescent="0.25">
      <c r="A143" s="3">
        <v>28120206903</v>
      </c>
      <c r="B143" s="4" t="str">
        <f t="shared" si="8"/>
        <v>ZPHS GLPURAM</v>
      </c>
      <c r="C143" s="4" t="str">
        <f t="shared" si="9"/>
        <v>MPPS MORAMA</v>
      </c>
    </row>
    <row r="144" spans="1:3" x14ac:dyDescent="0.25">
      <c r="A144" s="3">
        <v>28120206101</v>
      </c>
      <c r="B144" s="4" t="str">
        <f t="shared" si="8"/>
        <v>GTWAHSGIRLS REGIDI</v>
      </c>
      <c r="C144" s="4" t="str">
        <f t="shared" si="9"/>
        <v>GPS GADIVANKADHARA</v>
      </c>
    </row>
    <row r="145" spans="1:3" x14ac:dyDescent="0.25">
      <c r="A145" s="3">
        <v>28120204801</v>
      </c>
      <c r="B145" s="4" t="str">
        <f t="shared" si="8"/>
        <v>GTWAHSGIRLS REGIDI</v>
      </c>
      <c r="C145" s="4" t="str">
        <f t="shared" si="9"/>
        <v>GPS KONDUKUPPA</v>
      </c>
    </row>
    <row r="146" spans="1:3" x14ac:dyDescent="0.25">
      <c r="A146" s="3">
        <v>28120204601</v>
      </c>
      <c r="B146" s="4" t="str">
        <f t="shared" si="8"/>
        <v>GTWAHSGIRLS REGIDI</v>
      </c>
      <c r="C146" s="4" t="str">
        <f t="shared" si="9"/>
        <v>GPS CH BINNIDI</v>
      </c>
    </row>
    <row r="147" spans="1:3" x14ac:dyDescent="0.25">
      <c r="A147" s="3">
        <v>28120204701</v>
      </c>
      <c r="B147" s="4" t="str">
        <f t="shared" si="8"/>
        <v>GTWAHSGIRLS REGIDI</v>
      </c>
      <c r="C147" s="4" t="str">
        <f t="shared" si="9"/>
        <v>MPPS KANASINGI</v>
      </c>
    </row>
    <row r="148" spans="1:3" x14ac:dyDescent="0.25">
      <c r="A148" s="3">
        <v>28120207201</v>
      </c>
      <c r="B148" s="4" t="str">
        <f t="shared" si="8"/>
        <v>GTWAS BHADRAGIRI</v>
      </c>
      <c r="C148" s="4" t="str">
        <f t="shared" si="9"/>
        <v>MPPS THATISEELA</v>
      </c>
    </row>
    <row r="149" spans="1:3" x14ac:dyDescent="0.25">
      <c r="A149" s="3">
        <v>28120209901</v>
      </c>
      <c r="B149" s="4" t="str">
        <f t="shared" si="8"/>
        <v>GTWAS DORAJAMMU</v>
      </c>
      <c r="C149" s="4" t="str">
        <f t="shared" si="9"/>
        <v>GPS VALLADA</v>
      </c>
    </row>
    <row r="150" spans="1:3" x14ac:dyDescent="0.25">
      <c r="A150" s="3">
        <v>28120212205</v>
      </c>
      <c r="B150" s="4" t="str">
        <f t="shared" si="8"/>
        <v>GTWAS DORAJAMMU</v>
      </c>
      <c r="C150" s="4" t="str">
        <f t="shared" si="9"/>
        <v>GPS(TW) LOVA LAKSHMIPURAM</v>
      </c>
    </row>
    <row r="151" spans="1:3" x14ac:dyDescent="0.25">
      <c r="A151" s="3">
        <v>28120205801</v>
      </c>
      <c r="B151" s="4" t="str">
        <f t="shared" si="8"/>
        <v>GTWAS DUDDUKHALLU</v>
      </c>
      <c r="C151" s="4" t="str">
        <f t="shared" si="9"/>
        <v>GPS(TW)  GULLALANKA</v>
      </c>
    </row>
    <row r="152" spans="1:3" x14ac:dyDescent="0.25">
      <c r="A152" s="3">
        <v>28120208801</v>
      </c>
      <c r="B152" s="4" t="str">
        <f t="shared" si="8"/>
        <v>GTWAS DUDDUKHALLU</v>
      </c>
      <c r="C152" s="4" t="str">
        <f t="shared" si="9"/>
        <v>MPPS RASABADI</v>
      </c>
    </row>
    <row r="153" spans="1:3" x14ac:dyDescent="0.25">
      <c r="A153" s="3">
        <v>28120205701</v>
      </c>
      <c r="B153" s="4" t="str">
        <f t="shared" si="8"/>
        <v>GTWAS DUDDUKHALLU</v>
      </c>
      <c r="C153" s="4" t="str">
        <f t="shared" si="9"/>
        <v>GPS (TW) KITHALAMBA</v>
      </c>
    </row>
    <row r="154" spans="1:3" x14ac:dyDescent="0.25">
      <c r="A154" s="3">
        <v>28120203301</v>
      </c>
      <c r="B154" s="4" t="str">
        <f t="shared" si="8"/>
        <v>GTWAS KEDARIPURAM COL</v>
      </c>
      <c r="C154" s="4" t="str">
        <f t="shared" si="9"/>
        <v>GPS(TW) PEDDAGUDA</v>
      </c>
    </row>
    <row r="155" spans="1:3" x14ac:dyDescent="0.25">
      <c r="A155" s="3">
        <v>28120201401</v>
      </c>
      <c r="B155" s="4" t="str">
        <f t="shared" si="8"/>
        <v>GTWAS KEDARIPURAM COL</v>
      </c>
      <c r="C155" s="4" t="str">
        <f t="shared" si="9"/>
        <v>MPPS TENKASINGI</v>
      </c>
    </row>
    <row r="156" spans="1:3" x14ac:dyDescent="0.25">
      <c r="A156" s="3">
        <v>28120207703</v>
      </c>
      <c r="B156" s="4" t="str">
        <f t="shared" si="8"/>
        <v>GTWAS TIKKABAI</v>
      </c>
      <c r="C156" s="4" t="str">
        <f t="shared" si="9"/>
        <v>GPS (TW) MORAMMAGUDA</v>
      </c>
    </row>
    <row r="157" spans="1:3" x14ac:dyDescent="0.25">
      <c r="A157" s="3">
        <v>28120205401</v>
      </c>
      <c r="B157" s="4" t="str">
        <f t="shared" si="8"/>
        <v>GTWAS TIKKABAI</v>
      </c>
      <c r="C157" s="4" t="str">
        <f t="shared" si="9"/>
        <v>MPPS IJJAKAI</v>
      </c>
    </row>
    <row r="158" spans="1:3" x14ac:dyDescent="0.25">
      <c r="A158" s="3">
        <v>28120200701</v>
      </c>
      <c r="B158" s="4" t="str">
        <f t="shared" si="8"/>
        <v>GTWAS KEDARIPURAM COL</v>
      </c>
      <c r="C158" s="4" t="str">
        <f t="shared" si="9"/>
        <v>GPS KEESARI</v>
      </c>
    </row>
    <row r="159" spans="1:3" x14ac:dyDescent="0.25">
      <c r="A159" s="3">
        <v>28120202201</v>
      </c>
      <c r="B159" s="4" t="str">
        <f t="shared" si="8"/>
        <v>GTWAS KEDARIPURAM COL</v>
      </c>
      <c r="C159" s="4" t="str">
        <f t="shared" si="9"/>
        <v>GPS(TW) CHAPPAGUDA</v>
      </c>
    </row>
    <row r="160" spans="1:3" x14ac:dyDescent="0.25">
      <c r="A160" s="3">
        <v>28120201708</v>
      </c>
      <c r="B160" s="4" t="str">
        <f t="shared" si="8"/>
        <v>GTWAS KEDARIPURAM COL</v>
      </c>
      <c r="C160" s="4" t="str">
        <f t="shared" si="9"/>
        <v>MPPS SANDHIGUDA</v>
      </c>
    </row>
    <row r="161" spans="1:3" x14ac:dyDescent="0.25">
      <c r="A161" s="3">
        <v>28120202401</v>
      </c>
      <c r="B161" s="4" t="str">
        <f t="shared" si="8"/>
        <v>GTWAS TADIKONDA</v>
      </c>
      <c r="C161" s="4" t="str">
        <f t="shared" si="9"/>
        <v>MPPS GORATI</v>
      </c>
    </row>
    <row r="162" spans="1:3" x14ac:dyDescent="0.25">
      <c r="A162" s="3">
        <v>28120202701</v>
      </c>
      <c r="B162" s="4" t="str">
        <f t="shared" ref="B162:B171" si="10">IFERROR(VLOOKUP(A162,JVKDATA,3,FALSE),"")</f>
        <v>GTWAS TADIKONDA</v>
      </c>
      <c r="C162" s="4" t="str">
        <f t="shared" ref="C162:C171" si="11">IFERROR(VLOOKUP(A162,JVKDATA,2,FALSE),"")</f>
        <v>GPS(TW)  VAMASI</v>
      </c>
    </row>
    <row r="163" spans="1:3" x14ac:dyDescent="0.25">
      <c r="A163" s="3">
        <v>28120207103</v>
      </c>
      <c r="B163" s="4" t="str">
        <f t="shared" si="10"/>
        <v>GTWAS TADIKONDA</v>
      </c>
      <c r="C163" s="4" t="str">
        <f t="shared" si="11"/>
        <v>GPS(TW) THAMBAMGUDA</v>
      </c>
    </row>
    <row r="164" spans="1:3" x14ac:dyDescent="0.25">
      <c r="A164" s="3">
        <v>28120200104</v>
      </c>
      <c r="B164" s="4" t="str">
        <f t="shared" si="10"/>
        <v>GTWAS TADIKONDA</v>
      </c>
      <c r="C164" s="4" t="str">
        <f t="shared" si="11"/>
        <v>MPPS  KAPPAKALLU</v>
      </c>
    </row>
    <row r="165" spans="1:3" x14ac:dyDescent="0.25">
      <c r="A165" s="3">
        <v>28120202801</v>
      </c>
      <c r="B165" s="4" t="str">
        <f t="shared" si="10"/>
        <v>GTWAS TADIKONDA</v>
      </c>
      <c r="C165" s="4" t="str">
        <f t="shared" si="11"/>
        <v>AIDED P S TADIKONDA</v>
      </c>
    </row>
    <row r="166" spans="1:3" x14ac:dyDescent="0.25">
      <c r="A166" s="3">
        <v>28120207602</v>
      </c>
      <c r="B166" s="4" t="str">
        <f t="shared" si="10"/>
        <v>ZPHS GLPURAM</v>
      </c>
      <c r="C166" s="4" t="str">
        <f t="shared" si="11"/>
        <v>GPS GL PURAM</v>
      </c>
    </row>
    <row r="167" spans="1:3" x14ac:dyDescent="0.25">
      <c r="A167" s="3">
        <v>28120206801</v>
      </c>
      <c r="B167" s="4" t="str">
        <f t="shared" si="10"/>
        <v>ZPHS GLPURAM</v>
      </c>
      <c r="C167" s="4" t="str">
        <f t="shared" si="11"/>
        <v>MPPS KONDAVADA</v>
      </c>
    </row>
    <row r="168" spans="1:3" x14ac:dyDescent="0.25">
      <c r="A168" s="3">
        <v>28120210401</v>
      </c>
      <c r="B168" s="4" t="str">
        <f t="shared" si="10"/>
        <v>ZPHS GLPURAM</v>
      </c>
      <c r="C168" s="4" t="str">
        <f t="shared" si="11"/>
        <v>MPPS SADUNUGUDA</v>
      </c>
    </row>
    <row r="169" spans="1:3" x14ac:dyDescent="0.25">
      <c r="A169" s="3">
        <v>28120206701</v>
      </c>
      <c r="B169" s="4" t="str">
        <f t="shared" si="10"/>
        <v>ZPHS GLPURAM</v>
      </c>
      <c r="C169" s="4" t="str">
        <f t="shared" si="11"/>
        <v>MPPS VAPPANGI</v>
      </c>
    </row>
    <row r="170" spans="1:3" x14ac:dyDescent="0.25">
      <c r="A170" s="3">
        <v>28120207601</v>
      </c>
      <c r="B170" s="4" t="str">
        <f t="shared" si="10"/>
        <v>ZPHS GLPURAM</v>
      </c>
      <c r="C170" s="4" t="str">
        <f t="shared" si="11"/>
        <v>MPPS GADDI COL GLPURAM</v>
      </c>
    </row>
    <row r="171" spans="1:3" x14ac:dyDescent="0.25">
      <c r="A171" s="3">
        <v>28120212401</v>
      </c>
      <c r="B171" s="4" t="str">
        <f t="shared" si="10"/>
        <v>GTWAS TIKKABAI</v>
      </c>
      <c r="C171" s="4" t="str">
        <f t="shared" si="11"/>
        <v>MPPS TIKKABAI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28B3-4754-4B72-82A8-CD8290072403}">
  <dimension ref="B2:D13"/>
  <sheetViews>
    <sheetView showGridLines="0" workbookViewId="0">
      <selection activeCell="D4" sqref="D4"/>
    </sheetView>
  </sheetViews>
  <sheetFormatPr defaultRowHeight="15" x14ac:dyDescent="0.25"/>
  <cols>
    <col min="1" max="1" width="5.28515625" customWidth="1"/>
    <col min="2" max="2" width="9.140625" style="44"/>
    <col min="3" max="3" width="25.140625" bestFit="1" customWidth="1"/>
    <col min="4" max="4" width="16.7109375" bestFit="1" customWidth="1"/>
    <col min="5" max="5" width="5.28515625" customWidth="1"/>
  </cols>
  <sheetData>
    <row r="2" spans="2:4" ht="21" x14ac:dyDescent="0.35">
      <c r="B2" s="62" t="s">
        <v>757</v>
      </c>
      <c r="C2" s="62"/>
      <c r="D2" s="62"/>
    </row>
    <row r="3" spans="2:4" x14ac:dyDescent="0.25">
      <c r="B3" s="52" t="s">
        <v>466</v>
      </c>
      <c r="C3" s="53" t="s">
        <v>467</v>
      </c>
      <c r="D3" s="53" t="s">
        <v>756</v>
      </c>
    </row>
    <row r="4" spans="2:4" x14ac:dyDescent="0.25">
      <c r="B4" s="19">
        <v>1</v>
      </c>
      <c r="C4" s="46" t="s">
        <v>469</v>
      </c>
      <c r="D4" s="51">
        <v>20</v>
      </c>
    </row>
    <row r="5" spans="2:4" x14ac:dyDescent="0.25">
      <c r="B5" s="19">
        <v>2</v>
      </c>
      <c r="C5" s="46" t="s">
        <v>754</v>
      </c>
      <c r="D5" s="51">
        <v>7</v>
      </c>
    </row>
    <row r="6" spans="2:4" x14ac:dyDescent="0.25">
      <c r="B6" s="19">
        <v>3</v>
      </c>
      <c r="C6" s="46" t="s">
        <v>470</v>
      </c>
      <c r="D6" s="51">
        <v>7</v>
      </c>
    </row>
    <row r="7" spans="2:4" x14ac:dyDescent="0.25">
      <c r="B7" s="19">
        <v>4</v>
      </c>
      <c r="C7" s="46" t="s">
        <v>471</v>
      </c>
      <c r="D7" s="51">
        <v>43</v>
      </c>
    </row>
    <row r="8" spans="2:4" x14ac:dyDescent="0.25">
      <c r="B8" s="19">
        <v>5</v>
      </c>
      <c r="C8" s="46" t="s">
        <v>472</v>
      </c>
      <c r="D8" s="51">
        <v>13</v>
      </c>
    </row>
    <row r="9" spans="2:4" x14ac:dyDescent="0.25">
      <c r="B9" s="19">
        <v>6</v>
      </c>
      <c r="C9" s="46" t="s">
        <v>473</v>
      </c>
      <c r="D9" s="51">
        <v>1</v>
      </c>
    </row>
    <row r="10" spans="2:4" x14ac:dyDescent="0.25">
      <c r="B10" s="19">
        <v>7</v>
      </c>
      <c r="C10" s="46" t="s">
        <v>755</v>
      </c>
      <c r="D10" s="51">
        <v>10</v>
      </c>
    </row>
    <row r="11" spans="2:4" x14ac:dyDescent="0.25">
      <c r="B11" s="19">
        <v>8</v>
      </c>
      <c r="C11" s="46" t="s">
        <v>474</v>
      </c>
      <c r="D11" s="51">
        <v>2</v>
      </c>
    </row>
    <row r="12" spans="2:4" x14ac:dyDescent="0.25">
      <c r="B12" s="19"/>
      <c r="C12" s="46" t="s">
        <v>485</v>
      </c>
      <c r="D12" s="51">
        <v>0</v>
      </c>
    </row>
    <row r="13" spans="2:4" x14ac:dyDescent="0.25">
      <c r="B13" s="52"/>
      <c r="C13" s="54" t="s">
        <v>475</v>
      </c>
      <c r="D13" s="55">
        <v>103</v>
      </c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C418-7852-46C9-A760-B7ACC1CAF08A}">
  <dimension ref="B2:P48"/>
  <sheetViews>
    <sheetView showGridLines="0" tabSelected="1" workbookViewId="0">
      <selection sqref="A1:G16"/>
    </sheetView>
  </sheetViews>
  <sheetFormatPr defaultRowHeight="15" x14ac:dyDescent="0.25"/>
  <cols>
    <col min="1" max="1" width="4.140625" customWidth="1"/>
    <col min="2" max="2" width="5.42578125" style="44" bestFit="1" customWidth="1"/>
    <col min="3" max="3" width="25.140625" bestFit="1" customWidth="1"/>
    <col min="4" max="4" width="12" bestFit="1" customWidth="1"/>
    <col min="5" max="5" width="29.42578125" bestFit="1" customWidth="1"/>
    <col min="6" max="6" width="10.5703125" style="50" bestFit="1" customWidth="1"/>
    <col min="7" max="13" width="4.140625" customWidth="1"/>
  </cols>
  <sheetData>
    <row r="2" spans="2:16" ht="21" x14ac:dyDescent="0.35">
      <c r="B2" s="63" t="s">
        <v>753</v>
      </c>
      <c r="C2" s="63"/>
      <c r="D2" s="63"/>
      <c r="E2" s="63"/>
      <c r="F2" s="63"/>
    </row>
    <row r="3" spans="2:16" s="30" customFormat="1" x14ac:dyDescent="0.25">
      <c r="B3" s="58" t="s">
        <v>466</v>
      </c>
      <c r="C3" s="58" t="s">
        <v>467</v>
      </c>
      <c r="D3" s="58" t="s">
        <v>750</v>
      </c>
      <c r="E3" s="58" t="s">
        <v>751</v>
      </c>
      <c r="F3" s="56" t="s">
        <v>752</v>
      </c>
    </row>
    <row r="4" spans="2:16" x14ac:dyDescent="0.25">
      <c r="B4" s="49">
        <v>1</v>
      </c>
      <c r="C4" s="59" t="str">
        <f>IFERROR(VLOOKUP(D4,SCHOOLS,2,FALSE),"")</f>
        <v>GTWAS DUDDUKHALLU</v>
      </c>
      <c r="D4" s="51">
        <v>28120201302</v>
      </c>
      <c r="E4" s="4" t="s">
        <v>781</v>
      </c>
      <c r="F4" s="19">
        <v>5</v>
      </c>
      <c r="N4" s="6">
        <v>28120200402</v>
      </c>
      <c r="O4" t="s">
        <v>736</v>
      </c>
      <c r="P4">
        <v>1</v>
      </c>
    </row>
    <row r="5" spans="2:16" x14ac:dyDescent="0.25">
      <c r="B5" s="49">
        <v>2</v>
      </c>
      <c r="C5" s="59" t="str">
        <f>IFERROR(VLOOKUP(D5,SCHOOLS,2,FALSE),"")</f>
        <v>GTWAS TADIKONDA</v>
      </c>
      <c r="D5" s="51">
        <v>28120206401</v>
      </c>
      <c r="E5" s="4" t="s">
        <v>792</v>
      </c>
      <c r="F5" s="19">
        <v>3</v>
      </c>
      <c r="N5" s="6">
        <v>28120200901</v>
      </c>
      <c r="O5" t="s">
        <v>479</v>
      </c>
      <c r="P5">
        <v>3</v>
      </c>
    </row>
    <row r="6" spans="2:16" x14ac:dyDescent="0.25">
      <c r="B6" s="49">
        <v>3</v>
      </c>
      <c r="C6" s="59" t="str">
        <f>IFERROR(VLOOKUP(D6,SCHOOLS,2,FALSE),"")</f>
        <v>GTWAHSGIRLS REGIDI</v>
      </c>
      <c r="D6" s="51">
        <v>28120208301</v>
      </c>
      <c r="E6" s="4" t="s">
        <v>796</v>
      </c>
      <c r="F6" s="19">
        <v>3</v>
      </c>
      <c r="N6" s="6">
        <v>28120201204</v>
      </c>
      <c r="O6" t="s">
        <v>481</v>
      </c>
      <c r="P6">
        <v>1</v>
      </c>
    </row>
    <row r="7" spans="2:16" x14ac:dyDescent="0.25">
      <c r="B7" s="49">
        <v>4</v>
      </c>
      <c r="C7" s="59" t="str">
        <f>IFERROR(VLOOKUP(D7,SCHOOLS,2,FALSE),"")</f>
        <v>GTWAS KOTHAGUDA</v>
      </c>
      <c r="D7" s="51">
        <v>28120201501</v>
      </c>
      <c r="E7" s="4" t="s">
        <v>809</v>
      </c>
      <c r="F7" s="19">
        <v>1</v>
      </c>
      <c r="N7" s="6">
        <v>28120203101</v>
      </c>
      <c r="O7" t="s">
        <v>737</v>
      </c>
      <c r="P7">
        <v>5</v>
      </c>
    </row>
    <row r="8" spans="2:16" x14ac:dyDescent="0.25">
      <c r="B8" s="49">
        <v>5</v>
      </c>
      <c r="C8" s="59" t="str">
        <f>IFERROR(VLOOKUP(D8,SCHOOLS,2,FALSE),"")</f>
        <v>GTWAS TADIKONDA</v>
      </c>
      <c r="D8" s="51">
        <v>28120203303</v>
      </c>
      <c r="E8" s="4" t="s">
        <v>810</v>
      </c>
      <c r="F8" s="19">
        <v>1</v>
      </c>
      <c r="N8" s="6">
        <v>28120203301</v>
      </c>
      <c r="O8" t="s">
        <v>758</v>
      </c>
      <c r="P8">
        <v>1</v>
      </c>
    </row>
    <row r="9" spans="2:16" x14ac:dyDescent="0.25">
      <c r="B9" s="49">
        <v>6</v>
      </c>
      <c r="C9" s="59" t="str">
        <f>IFERROR(VLOOKUP(D9,SCHOOLS,2,FALSE),"")</f>
        <v>GTWAS TADIKONDA</v>
      </c>
      <c r="D9" s="51">
        <v>28120204401</v>
      </c>
      <c r="E9" s="4" t="s">
        <v>811</v>
      </c>
      <c r="F9" s="19">
        <v>1</v>
      </c>
      <c r="N9" s="6">
        <v>28120203401</v>
      </c>
      <c r="O9" t="s">
        <v>759</v>
      </c>
      <c r="P9">
        <v>2</v>
      </c>
    </row>
    <row r="10" spans="2:16" x14ac:dyDescent="0.25">
      <c r="B10" s="49">
        <v>7</v>
      </c>
      <c r="C10" s="59" t="str">
        <f>IFERROR(VLOOKUP(D10,SCHOOLS,2,FALSE),"")</f>
        <v>GTWAHSGIRLS REGIDI</v>
      </c>
      <c r="D10" s="51">
        <v>28120206001</v>
      </c>
      <c r="E10" s="4" t="s">
        <v>483</v>
      </c>
      <c r="F10" s="19">
        <v>1</v>
      </c>
      <c r="N10" s="6">
        <v>28120203501</v>
      </c>
      <c r="O10" t="s">
        <v>738</v>
      </c>
      <c r="P10">
        <v>1</v>
      </c>
    </row>
    <row r="11" spans="2:16" x14ac:dyDescent="0.25">
      <c r="B11" s="49">
        <v>8</v>
      </c>
      <c r="C11" s="59" t="str">
        <f>IFERROR(VLOOKUP(D11,SCHOOLS,2,FALSE),"")</f>
        <v>GTWAS KOTHAGUDA</v>
      </c>
      <c r="D11" s="51">
        <v>28120208401</v>
      </c>
      <c r="E11" s="4" t="s">
        <v>484</v>
      </c>
      <c r="F11" s="19">
        <v>1</v>
      </c>
      <c r="N11" s="6">
        <v>28120203601</v>
      </c>
      <c r="O11" t="s">
        <v>739</v>
      </c>
      <c r="P11">
        <v>4</v>
      </c>
    </row>
    <row r="12" spans="2:16" x14ac:dyDescent="0.25">
      <c r="B12" s="49">
        <v>9</v>
      </c>
      <c r="C12" s="59" t="str">
        <f>IFERROR(VLOOKUP(D12,SCHOOLS,2,FALSE),"")</f>
        <v>GTWAHSGIRLS REGIDI</v>
      </c>
      <c r="D12" s="51">
        <v>28120209501</v>
      </c>
      <c r="E12" s="4" t="s">
        <v>747</v>
      </c>
      <c r="F12" s="19">
        <v>1</v>
      </c>
      <c r="N12" s="6">
        <v>28120203702</v>
      </c>
      <c r="O12" t="s">
        <v>740</v>
      </c>
      <c r="P12">
        <v>1</v>
      </c>
    </row>
    <row r="13" spans="2:16" x14ac:dyDescent="0.25">
      <c r="B13" s="49">
        <v>10</v>
      </c>
      <c r="C13" s="59" t="str">
        <f>IFERROR(VLOOKUP(D13,SCHOOLS,2,FALSE),"")</f>
        <v>GTWAS DORAJAMMU</v>
      </c>
      <c r="D13" s="51">
        <v>28120209901</v>
      </c>
      <c r="E13" s="4" t="s">
        <v>800</v>
      </c>
      <c r="F13" s="19">
        <v>1</v>
      </c>
      <c r="N13" s="6">
        <v>28120204601</v>
      </c>
      <c r="O13" t="s">
        <v>760</v>
      </c>
      <c r="P13">
        <v>1</v>
      </c>
    </row>
    <row r="14" spans="2:16" x14ac:dyDescent="0.25">
      <c r="B14" s="49">
        <v>11</v>
      </c>
      <c r="C14" s="59" t="str">
        <f>IFERROR(VLOOKUP(D14,SCHOOLS,2,FALSE),"")</f>
        <v>GTWAS DUDDUKHALLU</v>
      </c>
      <c r="D14" s="51">
        <v>28120211201</v>
      </c>
      <c r="E14" s="4" t="s">
        <v>812</v>
      </c>
      <c r="F14" s="19">
        <v>1</v>
      </c>
      <c r="N14" s="6">
        <v>28120205701</v>
      </c>
      <c r="O14" t="s">
        <v>741</v>
      </c>
      <c r="P14">
        <v>5</v>
      </c>
    </row>
    <row r="15" spans="2:16" x14ac:dyDescent="0.25">
      <c r="F15" s="57">
        <f>SUM(F4:F14)</f>
        <v>19</v>
      </c>
      <c r="N15" s="6">
        <v>28120205801</v>
      </c>
      <c r="O15" t="s">
        <v>742</v>
      </c>
      <c r="P15">
        <v>1</v>
      </c>
    </row>
    <row r="16" spans="2:16" x14ac:dyDescent="0.25">
      <c r="N16" s="6">
        <v>28120207301</v>
      </c>
      <c r="O16" t="s">
        <v>743</v>
      </c>
      <c r="P16">
        <v>2</v>
      </c>
    </row>
    <row r="17" spans="4:16" x14ac:dyDescent="0.25">
      <c r="N17" s="6">
        <v>28120207302</v>
      </c>
      <c r="O17" t="s">
        <v>744</v>
      </c>
      <c r="P17">
        <v>4</v>
      </c>
    </row>
    <row r="18" spans="4:16" x14ac:dyDescent="0.25">
      <c r="N18" s="6">
        <v>28120208803</v>
      </c>
      <c r="O18" t="s">
        <v>745</v>
      </c>
      <c r="P18">
        <v>4</v>
      </c>
    </row>
    <row r="19" spans="4:16" x14ac:dyDescent="0.25">
      <c r="N19" s="6">
        <v>28120209302</v>
      </c>
      <c r="O19" t="s">
        <v>746</v>
      </c>
      <c r="P19">
        <v>4</v>
      </c>
    </row>
    <row r="20" spans="4:16" x14ac:dyDescent="0.25">
      <c r="N20" s="6">
        <v>28120209501</v>
      </c>
      <c r="O20" t="s">
        <v>747</v>
      </c>
      <c r="P20">
        <v>2</v>
      </c>
    </row>
    <row r="21" spans="4:16" x14ac:dyDescent="0.25">
      <c r="N21" s="6">
        <v>28120209701</v>
      </c>
      <c r="O21" t="s">
        <v>748</v>
      </c>
      <c r="P21">
        <v>1</v>
      </c>
    </row>
    <row r="22" spans="4:16" x14ac:dyDescent="0.25">
      <c r="N22" s="6">
        <v>28120210001</v>
      </c>
      <c r="O22" t="s">
        <v>761</v>
      </c>
      <c r="P22">
        <v>2</v>
      </c>
    </row>
    <row r="23" spans="4:16" x14ac:dyDescent="0.25">
      <c r="N23" s="6">
        <v>28120211301</v>
      </c>
      <c r="O23" t="s">
        <v>749</v>
      </c>
      <c r="P23">
        <v>8</v>
      </c>
    </row>
    <row r="24" spans="4:16" x14ac:dyDescent="0.25">
      <c r="N24" s="6"/>
    </row>
    <row r="25" spans="4:16" x14ac:dyDescent="0.25">
      <c r="N25" s="6"/>
    </row>
    <row r="26" spans="4:16" x14ac:dyDescent="0.25">
      <c r="D26" t="s">
        <v>777</v>
      </c>
      <c r="E26" t="s">
        <v>775</v>
      </c>
      <c r="F26" s="50">
        <v>2</v>
      </c>
      <c r="N26" s="6"/>
    </row>
    <row r="27" spans="4:16" x14ac:dyDescent="0.25">
      <c r="D27" t="s">
        <v>778</v>
      </c>
      <c r="E27" t="s">
        <v>779</v>
      </c>
      <c r="F27" s="50">
        <v>2</v>
      </c>
      <c r="N27" s="6" t="s">
        <v>764</v>
      </c>
      <c r="O27" t="s">
        <v>763</v>
      </c>
      <c r="P27">
        <v>4</v>
      </c>
    </row>
    <row r="28" spans="4:16" x14ac:dyDescent="0.25">
      <c r="D28" t="s">
        <v>780</v>
      </c>
      <c r="E28" t="s">
        <v>781</v>
      </c>
      <c r="F28" s="50">
        <v>5</v>
      </c>
      <c r="N28" s="6" t="s">
        <v>765</v>
      </c>
      <c r="O28" t="s">
        <v>766</v>
      </c>
      <c r="P28">
        <v>1</v>
      </c>
    </row>
    <row r="29" spans="4:16" x14ac:dyDescent="0.25">
      <c r="D29" t="s">
        <v>782</v>
      </c>
      <c r="E29" t="s">
        <v>776</v>
      </c>
      <c r="F29" s="50">
        <v>1</v>
      </c>
      <c r="N29" t="s">
        <v>767</v>
      </c>
      <c r="O29" t="s">
        <v>768</v>
      </c>
      <c r="P29">
        <v>1</v>
      </c>
    </row>
    <row r="30" spans="4:16" x14ac:dyDescent="0.25">
      <c r="D30" t="s">
        <v>764</v>
      </c>
      <c r="E30" t="s">
        <v>763</v>
      </c>
      <c r="F30" s="50">
        <v>1</v>
      </c>
      <c r="N30" t="s">
        <v>769</v>
      </c>
      <c r="O30" t="s">
        <v>762</v>
      </c>
      <c r="P30">
        <v>1</v>
      </c>
    </row>
    <row r="31" spans="4:16" x14ac:dyDescent="0.25">
      <c r="D31" t="s">
        <v>783</v>
      </c>
      <c r="E31" t="s">
        <v>784</v>
      </c>
      <c r="F31" s="50">
        <v>1</v>
      </c>
      <c r="N31" t="s">
        <v>770</v>
      </c>
      <c r="O31" t="s">
        <v>771</v>
      </c>
      <c r="P31">
        <v>1</v>
      </c>
    </row>
    <row r="32" spans="4:16" x14ac:dyDescent="0.25">
      <c r="D32" t="s">
        <v>785</v>
      </c>
      <c r="E32" t="s">
        <v>786</v>
      </c>
      <c r="F32" s="50">
        <v>1</v>
      </c>
      <c r="N32" t="s">
        <v>772</v>
      </c>
      <c r="O32" t="s">
        <v>773</v>
      </c>
      <c r="P32">
        <v>1</v>
      </c>
    </row>
    <row r="33" spans="4:16" x14ac:dyDescent="0.25">
      <c r="D33" t="s">
        <v>787</v>
      </c>
      <c r="E33" t="s">
        <v>788</v>
      </c>
      <c r="F33" s="50">
        <v>1</v>
      </c>
      <c r="N33" t="s">
        <v>774</v>
      </c>
      <c r="O33" t="s">
        <v>743</v>
      </c>
      <c r="P33">
        <v>1</v>
      </c>
    </row>
    <row r="34" spans="4:16" x14ac:dyDescent="0.25">
      <c r="D34" t="s">
        <v>789</v>
      </c>
      <c r="E34" t="s">
        <v>555</v>
      </c>
      <c r="F34" s="50">
        <v>1</v>
      </c>
    </row>
    <row r="35" spans="4:16" x14ac:dyDescent="0.25">
      <c r="D35" t="s">
        <v>790</v>
      </c>
      <c r="E35" t="s">
        <v>483</v>
      </c>
      <c r="F35" s="50">
        <v>4</v>
      </c>
    </row>
    <row r="36" spans="4:16" x14ac:dyDescent="0.25">
      <c r="D36" t="s">
        <v>791</v>
      </c>
      <c r="E36" t="s">
        <v>792</v>
      </c>
      <c r="F36" s="50">
        <v>1</v>
      </c>
    </row>
    <row r="37" spans="4:16" x14ac:dyDescent="0.25">
      <c r="D37" t="s">
        <v>767</v>
      </c>
      <c r="E37" t="s">
        <v>768</v>
      </c>
      <c r="F37" s="50">
        <v>3</v>
      </c>
    </row>
    <row r="38" spans="4:16" x14ac:dyDescent="0.25">
      <c r="D38" t="s">
        <v>769</v>
      </c>
      <c r="E38" t="s">
        <v>762</v>
      </c>
      <c r="F38" s="50">
        <v>2</v>
      </c>
    </row>
    <row r="39" spans="4:16" x14ac:dyDescent="0.25">
      <c r="D39" t="s">
        <v>793</v>
      </c>
      <c r="E39" t="s">
        <v>794</v>
      </c>
      <c r="F39" s="50">
        <v>1</v>
      </c>
    </row>
    <row r="40" spans="4:16" x14ac:dyDescent="0.25">
      <c r="D40" t="s">
        <v>795</v>
      </c>
      <c r="E40" t="s">
        <v>796</v>
      </c>
      <c r="F40" s="50">
        <v>3</v>
      </c>
    </row>
    <row r="41" spans="4:16" x14ac:dyDescent="0.25">
      <c r="D41" t="s">
        <v>797</v>
      </c>
      <c r="E41" t="s">
        <v>537</v>
      </c>
      <c r="F41" s="50">
        <v>3</v>
      </c>
    </row>
    <row r="42" spans="4:16" x14ac:dyDescent="0.25">
      <c r="D42" t="s">
        <v>798</v>
      </c>
      <c r="E42" t="s">
        <v>747</v>
      </c>
      <c r="F42" s="50">
        <v>1</v>
      </c>
    </row>
    <row r="43" spans="4:16" x14ac:dyDescent="0.25">
      <c r="D43" t="s">
        <v>799</v>
      </c>
      <c r="E43" t="s">
        <v>800</v>
      </c>
      <c r="F43" s="50">
        <v>1</v>
      </c>
    </row>
    <row r="44" spans="4:16" x14ac:dyDescent="0.25">
      <c r="D44" t="s">
        <v>801</v>
      </c>
      <c r="E44" t="s">
        <v>802</v>
      </c>
      <c r="F44" s="50">
        <v>2</v>
      </c>
    </row>
    <row r="45" spans="4:16" x14ac:dyDescent="0.25">
      <c r="D45" t="s">
        <v>803</v>
      </c>
      <c r="E45" t="s">
        <v>804</v>
      </c>
      <c r="F45" s="50">
        <v>3</v>
      </c>
    </row>
    <row r="46" spans="4:16" x14ac:dyDescent="0.25">
      <c r="D46" t="s">
        <v>805</v>
      </c>
      <c r="E46" t="s">
        <v>806</v>
      </c>
      <c r="F46" s="50">
        <v>1</v>
      </c>
    </row>
    <row r="47" spans="4:16" x14ac:dyDescent="0.25">
      <c r="D47" t="s">
        <v>807</v>
      </c>
      <c r="E47" t="s">
        <v>482</v>
      </c>
      <c r="F47" s="50">
        <v>3</v>
      </c>
    </row>
    <row r="48" spans="4:16" x14ac:dyDescent="0.25">
      <c r="D48" t="s">
        <v>808</v>
      </c>
      <c r="E48" t="s">
        <v>573</v>
      </c>
      <c r="F48" s="50">
        <v>5</v>
      </c>
    </row>
  </sheetData>
  <sortState xmlns:xlrd2="http://schemas.microsoft.com/office/spreadsheetml/2017/richdata2" ref="C4:F14">
    <sortCondition descending="1" ref="F4:F14"/>
  </sortState>
  <mergeCells count="1">
    <mergeCell ref="B2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4D52-8119-40D0-AC84-910DDF24FF74}">
  <dimension ref="A1:C529"/>
  <sheetViews>
    <sheetView topLeftCell="A2" workbookViewId="0">
      <selection activeCell="A2" sqref="A2:C1048576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2" t="s">
        <v>464</v>
      </c>
    </row>
    <row r="2" spans="1:3" x14ac:dyDescent="0.25">
      <c r="A2">
        <v>944775</v>
      </c>
      <c r="B2" t="s">
        <v>13</v>
      </c>
      <c r="C2">
        <v>28120207602</v>
      </c>
    </row>
    <row r="3" spans="1:3" x14ac:dyDescent="0.25">
      <c r="A3">
        <v>284348</v>
      </c>
      <c r="B3" t="s">
        <v>14</v>
      </c>
      <c r="C3">
        <v>28120211301</v>
      </c>
    </row>
    <row r="4" spans="1:3" x14ac:dyDescent="0.25">
      <c r="A4">
        <v>276004</v>
      </c>
      <c r="B4" t="s">
        <v>15</v>
      </c>
      <c r="C4">
        <v>28120207505</v>
      </c>
    </row>
    <row r="5" spans="1:3" x14ac:dyDescent="0.25">
      <c r="A5">
        <v>900992</v>
      </c>
      <c r="B5" t="s">
        <v>16</v>
      </c>
      <c r="C5">
        <v>28120207702</v>
      </c>
    </row>
    <row r="6" spans="1:3" x14ac:dyDescent="0.25">
      <c r="A6">
        <v>948261</v>
      </c>
      <c r="B6" t="s">
        <v>17</v>
      </c>
      <c r="C6">
        <v>28120206901</v>
      </c>
    </row>
    <row r="7" spans="1:3" x14ac:dyDescent="0.25">
      <c r="A7">
        <v>962244</v>
      </c>
      <c r="B7" t="s">
        <v>18</v>
      </c>
      <c r="C7">
        <v>28120208301</v>
      </c>
    </row>
    <row r="8" spans="1:3" x14ac:dyDescent="0.25">
      <c r="A8">
        <v>949951</v>
      </c>
      <c r="B8" t="s">
        <v>19</v>
      </c>
      <c r="C8">
        <v>28120210001</v>
      </c>
    </row>
    <row r="9" spans="1:3" x14ac:dyDescent="0.25">
      <c r="A9">
        <v>897178</v>
      </c>
      <c r="B9" t="s">
        <v>20</v>
      </c>
      <c r="C9">
        <v>28120212301</v>
      </c>
    </row>
    <row r="10" spans="1:3" x14ac:dyDescent="0.25">
      <c r="A10">
        <v>900997</v>
      </c>
      <c r="B10" t="s">
        <v>21</v>
      </c>
      <c r="C10">
        <v>28120210203</v>
      </c>
    </row>
    <row r="11" spans="1:3" x14ac:dyDescent="0.25">
      <c r="A11">
        <v>949950</v>
      </c>
      <c r="B11" t="s">
        <v>22</v>
      </c>
      <c r="C11">
        <v>28120210501</v>
      </c>
    </row>
    <row r="12" spans="1:3" x14ac:dyDescent="0.25">
      <c r="A12">
        <v>900989</v>
      </c>
      <c r="B12" t="s">
        <v>23</v>
      </c>
      <c r="C12">
        <v>28120201203</v>
      </c>
    </row>
    <row r="13" spans="1:3" x14ac:dyDescent="0.25">
      <c r="A13">
        <v>900990</v>
      </c>
      <c r="B13" t="s">
        <v>24</v>
      </c>
      <c r="C13">
        <v>28120201204</v>
      </c>
    </row>
    <row r="14" spans="1:3" x14ac:dyDescent="0.25">
      <c r="A14">
        <v>947961</v>
      </c>
      <c r="B14" t="s">
        <v>25</v>
      </c>
      <c r="C14">
        <v>28120205201</v>
      </c>
    </row>
    <row r="15" spans="1:3" x14ac:dyDescent="0.25">
      <c r="A15">
        <v>897179</v>
      </c>
      <c r="B15" t="s">
        <v>26</v>
      </c>
      <c r="C15">
        <v>28120212301</v>
      </c>
    </row>
    <row r="16" spans="1:3" x14ac:dyDescent="0.25">
      <c r="A16">
        <v>900394</v>
      </c>
      <c r="B16" t="s">
        <v>27</v>
      </c>
      <c r="C16">
        <v>28120200301</v>
      </c>
    </row>
    <row r="17" spans="1:3" x14ac:dyDescent="0.25">
      <c r="A17">
        <v>947973</v>
      </c>
      <c r="B17" t="s">
        <v>28</v>
      </c>
      <c r="C17">
        <v>28120201801</v>
      </c>
    </row>
    <row r="18" spans="1:3" x14ac:dyDescent="0.25">
      <c r="A18">
        <v>225739</v>
      </c>
      <c r="B18" t="s">
        <v>29</v>
      </c>
      <c r="C18">
        <v>28120212205</v>
      </c>
    </row>
    <row r="19" spans="1:3" x14ac:dyDescent="0.25">
      <c r="A19">
        <v>286648</v>
      </c>
      <c r="B19" t="s">
        <v>30</v>
      </c>
      <c r="C19">
        <v>28120207603</v>
      </c>
    </row>
    <row r="20" spans="1:3" x14ac:dyDescent="0.25">
      <c r="A20">
        <v>217699</v>
      </c>
      <c r="B20" t="s">
        <v>31</v>
      </c>
      <c r="C20">
        <v>28120207505</v>
      </c>
    </row>
    <row r="21" spans="1:3" x14ac:dyDescent="0.25">
      <c r="A21">
        <v>175316</v>
      </c>
      <c r="B21" t="s">
        <v>32</v>
      </c>
      <c r="C21">
        <v>28120205601</v>
      </c>
    </row>
    <row r="22" spans="1:3" x14ac:dyDescent="0.25">
      <c r="A22">
        <v>179915</v>
      </c>
      <c r="B22" t="s">
        <v>33</v>
      </c>
      <c r="C22">
        <v>28120205801</v>
      </c>
    </row>
    <row r="23" spans="1:3" x14ac:dyDescent="0.25">
      <c r="A23">
        <v>180763</v>
      </c>
      <c r="B23" t="s">
        <v>34</v>
      </c>
      <c r="C23">
        <v>28120205701</v>
      </c>
    </row>
    <row r="24" spans="1:3" x14ac:dyDescent="0.25">
      <c r="A24">
        <v>181209</v>
      </c>
      <c r="B24" t="s">
        <v>35</v>
      </c>
      <c r="C24">
        <v>28120208803</v>
      </c>
    </row>
    <row r="25" spans="1:3" x14ac:dyDescent="0.25">
      <c r="A25">
        <v>184372</v>
      </c>
      <c r="B25" t="s">
        <v>36</v>
      </c>
      <c r="C25">
        <v>28120208801</v>
      </c>
    </row>
    <row r="26" spans="1:3" x14ac:dyDescent="0.25">
      <c r="A26">
        <v>184374</v>
      </c>
      <c r="B26" t="s">
        <v>37</v>
      </c>
      <c r="C26">
        <v>28120208901</v>
      </c>
    </row>
    <row r="27" spans="1:3" x14ac:dyDescent="0.25">
      <c r="A27">
        <v>184381</v>
      </c>
      <c r="B27" t="s">
        <v>38</v>
      </c>
      <c r="C27">
        <v>28120208802</v>
      </c>
    </row>
    <row r="28" spans="1:3" x14ac:dyDescent="0.25">
      <c r="A28">
        <v>890427</v>
      </c>
      <c r="B28" t="s">
        <v>39</v>
      </c>
      <c r="C28">
        <v>28120212103</v>
      </c>
    </row>
    <row r="29" spans="1:3" x14ac:dyDescent="0.25">
      <c r="A29">
        <v>219343</v>
      </c>
      <c r="B29" t="s">
        <v>40</v>
      </c>
      <c r="C29">
        <v>28120212205</v>
      </c>
    </row>
    <row r="30" spans="1:3" x14ac:dyDescent="0.25">
      <c r="A30">
        <v>890879</v>
      </c>
      <c r="B30" t="s">
        <v>41</v>
      </c>
      <c r="C30">
        <v>28120210301</v>
      </c>
    </row>
    <row r="31" spans="1:3" x14ac:dyDescent="0.25">
      <c r="A31">
        <v>180803</v>
      </c>
      <c r="B31" t="s">
        <v>42</v>
      </c>
      <c r="C31">
        <v>28120207703</v>
      </c>
    </row>
    <row r="32" spans="1:3" x14ac:dyDescent="0.25">
      <c r="A32">
        <v>180812</v>
      </c>
      <c r="B32" t="s">
        <v>43</v>
      </c>
      <c r="C32">
        <v>28120210201</v>
      </c>
    </row>
    <row r="33" spans="1:3" x14ac:dyDescent="0.25">
      <c r="A33">
        <v>892287</v>
      </c>
      <c r="B33" t="s">
        <v>44</v>
      </c>
      <c r="C33">
        <v>28120210210</v>
      </c>
    </row>
    <row r="34" spans="1:3" x14ac:dyDescent="0.25">
      <c r="A34">
        <v>190750</v>
      </c>
      <c r="B34" t="s">
        <v>45</v>
      </c>
      <c r="C34">
        <v>28120210203</v>
      </c>
    </row>
    <row r="35" spans="1:3" x14ac:dyDescent="0.25">
      <c r="A35">
        <v>911405</v>
      </c>
      <c r="B35" t="s">
        <v>46</v>
      </c>
      <c r="C35">
        <v>28120210501</v>
      </c>
    </row>
    <row r="36" spans="1:3" x14ac:dyDescent="0.25">
      <c r="A36">
        <v>180760</v>
      </c>
      <c r="B36" t="s">
        <v>47</v>
      </c>
      <c r="C36">
        <v>28120201702</v>
      </c>
    </row>
    <row r="37" spans="1:3" x14ac:dyDescent="0.25">
      <c r="A37">
        <v>892296</v>
      </c>
      <c r="B37" t="s">
        <v>48</v>
      </c>
      <c r="C37">
        <v>28120201601</v>
      </c>
    </row>
    <row r="38" spans="1:3" x14ac:dyDescent="0.25">
      <c r="A38">
        <v>190787</v>
      </c>
      <c r="B38" t="s">
        <v>49</v>
      </c>
      <c r="C38">
        <v>28120211001</v>
      </c>
    </row>
    <row r="39" spans="1:3" x14ac:dyDescent="0.25">
      <c r="A39">
        <v>193019</v>
      </c>
      <c r="B39" t="s">
        <v>50</v>
      </c>
      <c r="C39">
        <v>28120210801</v>
      </c>
    </row>
    <row r="40" spans="1:3" x14ac:dyDescent="0.25">
      <c r="A40">
        <v>179929</v>
      </c>
      <c r="B40" t="s">
        <v>51</v>
      </c>
      <c r="C40">
        <v>28120203901</v>
      </c>
    </row>
    <row r="41" spans="1:3" x14ac:dyDescent="0.25">
      <c r="A41">
        <v>892280</v>
      </c>
      <c r="B41" t="s">
        <v>52</v>
      </c>
      <c r="C41">
        <v>28120209201</v>
      </c>
    </row>
    <row r="42" spans="1:3" x14ac:dyDescent="0.25">
      <c r="A42">
        <v>892283</v>
      </c>
      <c r="B42" t="s">
        <v>53</v>
      </c>
      <c r="C42">
        <v>28120209301</v>
      </c>
    </row>
    <row r="43" spans="1:3" x14ac:dyDescent="0.25">
      <c r="A43">
        <v>190189</v>
      </c>
      <c r="B43" t="s">
        <v>54</v>
      </c>
      <c r="C43">
        <v>28120205201</v>
      </c>
    </row>
    <row r="44" spans="1:3" x14ac:dyDescent="0.25">
      <c r="A44">
        <v>226497</v>
      </c>
      <c r="B44" t="s">
        <v>55</v>
      </c>
      <c r="C44">
        <v>28120205601</v>
      </c>
    </row>
    <row r="45" spans="1:3" x14ac:dyDescent="0.25">
      <c r="A45">
        <v>233591</v>
      </c>
      <c r="B45" t="s">
        <v>56</v>
      </c>
      <c r="C45">
        <v>28120205801</v>
      </c>
    </row>
    <row r="46" spans="1:3" x14ac:dyDescent="0.25">
      <c r="A46">
        <v>234926</v>
      </c>
      <c r="B46" t="s">
        <v>57</v>
      </c>
      <c r="C46">
        <v>28120205701</v>
      </c>
    </row>
    <row r="47" spans="1:3" x14ac:dyDescent="0.25">
      <c r="A47">
        <v>235711</v>
      </c>
      <c r="B47" t="s">
        <v>58</v>
      </c>
      <c r="C47">
        <v>28120208803</v>
      </c>
    </row>
    <row r="48" spans="1:3" x14ac:dyDescent="0.25">
      <c r="A48">
        <v>240887</v>
      </c>
      <c r="B48" t="s">
        <v>59</v>
      </c>
      <c r="C48">
        <v>28120208801</v>
      </c>
    </row>
    <row r="49" spans="1:3" x14ac:dyDescent="0.25">
      <c r="A49">
        <v>240889</v>
      </c>
      <c r="B49" t="s">
        <v>60</v>
      </c>
      <c r="C49">
        <v>28120208901</v>
      </c>
    </row>
    <row r="50" spans="1:3" x14ac:dyDescent="0.25">
      <c r="A50">
        <v>240911</v>
      </c>
      <c r="B50" t="s">
        <v>61</v>
      </c>
      <c r="C50">
        <v>28120208802</v>
      </c>
    </row>
    <row r="51" spans="1:3" x14ac:dyDescent="0.25">
      <c r="A51">
        <v>235018</v>
      </c>
      <c r="B51" t="s">
        <v>62</v>
      </c>
      <c r="C51">
        <v>28120204001</v>
      </c>
    </row>
    <row r="52" spans="1:3" x14ac:dyDescent="0.25">
      <c r="A52">
        <v>233582</v>
      </c>
      <c r="B52" t="s">
        <v>63</v>
      </c>
      <c r="C52">
        <v>28120204601</v>
      </c>
    </row>
    <row r="53" spans="1:3" x14ac:dyDescent="0.25">
      <c r="A53">
        <v>233558</v>
      </c>
      <c r="B53" t="s">
        <v>64</v>
      </c>
      <c r="C53">
        <v>28120203101</v>
      </c>
    </row>
    <row r="54" spans="1:3" x14ac:dyDescent="0.25">
      <c r="A54">
        <v>234916</v>
      </c>
      <c r="B54" t="s">
        <v>65</v>
      </c>
      <c r="C54">
        <v>28120202101</v>
      </c>
    </row>
    <row r="55" spans="1:3" x14ac:dyDescent="0.25">
      <c r="A55">
        <v>240891</v>
      </c>
      <c r="B55" t="s">
        <v>66</v>
      </c>
      <c r="C55">
        <v>28120209201</v>
      </c>
    </row>
    <row r="56" spans="1:3" x14ac:dyDescent="0.25">
      <c r="A56">
        <v>240893</v>
      </c>
      <c r="B56" t="s">
        <v>67</v>
      </c>
      <c r="C56">
        <v>28120209301</v>
      </c>
    </row>
    <row r="57" spans="1:3" x14ac:dyDescent="0.25">
      <c r="A57">
        <v>233581</v>
      </c>
      <c r="B57" t="s">
        <v>68</v>
      </c>
      <c r="C57">
        <v>28120204601</v>
      </c>
    </row>
    <row r="58" spans="1:3" x14ac:dyDescent="0.25">
      <c r="A58">
        <v>233557</v>
      </c>
      <c r="B58" t="s">
        <v>69</v>
      </c>
      <c r="C58">
        <v>28120203101</v>
      </c>
    </row>
    <row r="59" spans="1:3" x14ac:dyDescent="0.25">
      <c r="A59">
        <v>235004</v>
      </c>
      <c r="B59" t="s">
        <v>70</v>
      </c>
      <c r="C59">
        <v>28120201202</v>
      </c>
    </row>
    <row r="60" spans="1:3" x14ac:dyDescent="0.25">
      <c r="A60">
        <v>235015</v>
      </c>
      <c r="B60" t="s">
        <v>71</v>
      </c>
      <c r="C60">
        <v>28120201204</v>
      </c>
    </row>
    <row r="61" spans="1:3" x14ac:dyDescent="0.25">
      <c r="A61">
        <v>235764</v>
      </c>
      <c r="B61" t="s">
        <v>72</v>
      </c>
      <c r="C61">
        <v>28120200901</v>
      </c>
    </row>
    <row r="62" spans="1:3" x14ac:dyDescent="0.25">
      <c r="A62">
        <v>175315</v>
      </c>
      <c r="B62" t="s">
        <v>73</v>
      </c>
      <c r="C62">
        <v>28120205601</v>
      </c>
    </row>
    <row r="63" spans="1:3" x14ac:dyDescent="0.25">
      <c r="A63">
        <v>892285</v>
      </c>
      <c r="B63" t="s">
        <v>74</v>
      </c>
      <c r="C63">
        <v>28120210210</v>
      </c>
    </row>
    <row r="64" spans="1:3" x14ac:dyDescent="0.25">
      <c r="A64">
        <v>890440</v>
      </c>
      <c r="B64" t="s">
        <v>75</v>
      </c>
      <c r="C64">
        <v>28120204601</v>
      </c>
    </row>
    <row r="65" spans="1:3" x14ac:dyDescent="0.25">
      <c r="A65">
        <v>892294</v>
      </c>
      <c r="B65" t="s">
        <v>76</v>
      </c>
      <c r="C65">
        <v>28120201601</v>
      </c>
    </row>
    <row r="66" spans="1:3" x14ac:dyDescent="0.25">
      <c r="A66">
        <v>193018</v>
      </c>
      <c r="B66" t="s">
        <v>77</v>
      </c>
      <c r="C66">
        <v>28120210801</v>
      </c>
    </row>
    <row r="67" spans="1:3" x14ac:dyDescent="0.25">
      <c r="A67">
        <v>190786</v>
      </c>
      <c r="B67" t="s">
        <v>78</v>
      </c>
      <c r="C67">
        <v>28120211001</v>
      </c>
    </row>
    <row r="68" spans="1:3" x14ac:dyDescent="0.25">
      <c r="A68">
        <v>184383</v>
      </c>
      <c r="B68" t="s">
        <v>79</v>
      </c>
      <c r="C68">
        <v>28120212401</v>
      </c>
    </row>
    <row r="69" spans="1:3" x14ac:dyDescent="0.25">
      <c r="A69">
        <v>890854</v>
      </c>
      <c r="B69" t="s">
        <v>80</v>
      </c>
      <c r="C69">
        <v>28120202101</v>
      </c>
    </row>
    <row r="70" spans="1:3" x14ac:dyDescent="0.25">
      <c r="A70">
        <v>892278</v>
      </c>
      <c r="B70" t="s">
        <v>81</v>
      </c>
      <c r="C70">
        <v>28120209201</v>
      </c>
    </row>
    <row r="71" spans="1:3" x14ac:dyDescent="0.25">
      <c r="A71">
        <v>179900</v>
      </c>
      <c r="B71" t="s">
        <v>82</v>
      </c>
      <c r="C71">
        <v>28120205201</v>
      </c>
    </row>
    <row r="72" spans="1:3" x14ac:dyDescent="0.25">
      <c r="A72">
        <v>180871</v>
      </c>
      <c r="B72" t="s">
        <v>83</v>
      </c>
      <c r="C72">
        <v>28120207505</v>
      </c>
    </row>
    <row r="73" spans="1:3" x14ac:dyDescent="0.25">
      <c r="A73">
        <v>193013</v>
      </c>
      <c r="B73" t="s">
        <v>84</v>
      </c>
      <c r="C73">
        <v>28120207502</v>
      </c>
    </row>
    <row r="74" spans="1:3" x14ac:dyDescent="0.25">
      <c r="A74">
        <v>193026</v>
      </c>
      <c r="B74" t="s">
        <v>85</v>
      </c>
      <c r="C74">
        <v>28120208802</v>
      </c>
    </row>
    <row r="75" spans="1:3" x14ac:dyDescent="0.25">
      <c r="A75">
        <v>188086</v>
      </c>
      <c r="B75" t="s">
        <v>86</v>
      </c>
      <c r="C75">
        <v>28120205601</v>
      </c>
    </row>
    <row r="76" spans="1:3" x14ac:dyDescent="0.25">
      <c r="A76">
        <v>190201</v>
      </c>
      <c r="B76" t="s">
        <v>87</v>
      </c>
      <c r="C76">
        <v>28120205801</v>
      </c>
    </row>
    <row r="77" spans="1:3" x14ac:dyDescent="0.25">
      <c r="A77">
        <v>190725</v>
      </c>
      <c r="B77" t="s">
        <v>88</v>
      </c>
      <c r="C77">
        <v>28120205701</v>
      </c>
    </row>
    <row r="78" spans="1:3" x14ac:dyDescent="0.25">
      <c r="A78">
        <v>190980</v>
      </c>
      <c r="B78" t="s">
        <v>89</v>
      </c>
      <c r="C78">
        <v>28120208803</v>
      </c>
    </row>
    <row r="79" spans="1:3" x14ac:dyDescent="0.25">
      <c r="A79">
        <v>193014</v>
      </c>
      <c r="B79" t="s">
        <v>90</v>
      </c>
      <c r="C79">
        <v>28120208801</v>
      </c>
    </row>
    <row r="80" spans="1:3" x14ac:dyDescent="0.25">
      <c r="A80">
        <v>193015</v>
      </c>
      <c r="B80" t="s">
        <v>91</v>
      </c>
      <c r="C80">
        <v>28120208901</v>
      </c>
    </row>
    <row r="81" spans="1:3" x14ac:dyDescent="0.25">
      <c r="A81">
        <v>889630</v>
      </c>
      <c r="B81" t="s">
        <v>92</v>
      </c>
      <c r="C81">
        <v>28120208301</v>
      </c>
    </row>
    <row r="82" spans="1:3" x14ac:dyDescent="0.25">
      <c r="A82">
        <v>910767</v>
      </c>
      <c r="B82" t="s">
        <v>93</v>
      </c>
      <c r="C82">
        <v>28120207901</v>
      </c>
    </row>
    <row r="83" spans="1:3" x14ac:dyDescent="0.25">
      <c r="A83">
        <v>890873</v>
      </c>
      <c r="B83" t="s">
        <v>94</v>
      </c>
      <c r="C83">
        <v>28120202002</v>
      </c>
    </row>
    <row r="84" spans="1:3" x14ac:dyDescent="0.25">
      <c r="A84">
        <v>890426</v>
      </c>
      <c r="B84" t="s">
        <v>95</v>
      </c>
      <c r="C84">
        <v>28120212103</v>
      </c>
    </row>
    <row r="85" spans="1:3" x14ac:dyDescent="0.25">
      <c r="A85">
        <v>890446</v>
      </c>
      <c r="B85" t="s">
        <v>96</v>
      </c>
      <c r="C85">
        <v>28120212303</v>
      </c>
    </row>
    <row r="86" spans="1:3" x14ac:dyDescent="0.25">
      <c r="A86">
        <v>892302</v>
      </c>
      <c r="B86" t="s">
        <v>97</v>
      </c>
      <c r="C86">
        <v>28120212101</v>
      </c>
    </row>
    <row r="87" spans="1:3" x14ac:dyDescent="0.25">
      <c r="A87">
        <v>892304</v>
      </c>
      <c r="B87" t="s">
        <v>98</v>
      </c>
      <c r="C87">
        <v>28120212302</v>
      </c>
    </row>
    <row r="88" spans="1:3" x14ac:dyDescent="0.25">
      <c r="A88">
        <v>190204</v>
      </c>
      <c r="B88" t="s">
        <v>99</v>
      </c>
      <c r="C88">
        <v>28120212107</v>
      </c>
    </row>
    <row r="89" spans="1:3" x14ac:dyDescent="0.25">
      <c r="A89">
        <v>193028</v>
      </c>
      <c r="B89" t="s">
        <v>100</v>
      </c>
      <c r="C89">
        <v>28120212201</v>
      </c>
    </row>
    <row r="90" spans="1:3" x14ac:dyDescent="0.25">
      <c r="A90">
        <v>890878</v>
      </c>
      <c r="B90" t="s">
        <v>101</v>
      </c>
      <c r="C90">
        <v>28120210301</v>
      </c>
    </row>
    <row r="91" spans="1:3" x14ac:dyDescent="0.25">
      <c r="A91">
        <v>892286</v>
      </c>
      <c r="B91" t="s">
        <v>102</v>
      </c>
      <c r="C91">
        <v>28120210210</v>
      </c>
    </row>
    <row r="92" spans="1:3" x14ac:dyDescent="0.25">
      <c r="A92">
        <v>190747</v>
      </c>
      <c r="B92" t="s">
        <v>103</v>
      </c>
      <c r="C92">
        <v>28120207703</v>
      </c>
    </row>
    <row r="93" spans="1:3" x14ac:dyDescent="0.25">
      <c r="A93">
        <v>190749</v>
      </c>
      <c r="B93" t="s">
        <v>104</v>
      </c>
      <c r="C93">
        <v>28120210203</v>
      </c>
    </row>
    <row r="94" spans="1:3" x14ac:dyDescent="0.25">
      <c r="A94">
        <v>190756</v>
      </c>
      <c r="B94" t="s">
        <v>105</v>
      </c>
      <c r="C94">
        <v>28120210201</v>
      </c>
    </row>
    <row r="95" spans="1:3" x14ac:dyDescent="0.25">
      <c r="A95">
        <v>911404</v>
      </c>
      <c r="B95" t="s">
        <v>106</v>
      </c>
      <c r="C95">
        <v>28120210501</v>
      </c>
    </row>
    <row r="96" spans="1:3" x14ac:dyDescent="0.25">
      <c r="A96">
        <v>890441</v>
      </c>
      <c r="B96" t="s">
        <v>107</v>
      </c>
      <c r="C96">
        <v>28120204601</v>
      </c>
    </row>
    <row r="97" spans="1:3" x14ac:dyDescent="0.25">
      <c r="A97">
        <v>892295</v>
      </c>
      <c r="B97" t="s">
        <v>108</v>
      </c>
      <c r="C97">
        <v>28120201601</v>
      </c>
    </row>
    <row r="98" spans="1:3" x14ac:dyDescent="0.25">
      <c r="A98">
        <v>190724</v>
      </c>
      <c r="B98" t="s">
        <v>109</v>
      </c>
      <c r="C98">
        <v>28120201702</v>
      </c>
    </row>
    <row r="99" spans="1:3" x14ac:dyDescent="0.25">
      <c r="A99">
        <v>190211</v>
      </c>
      <c r="B99" t="s">
        <v>110</v>
      </c>
      <c r="C99">
        <v>28120203901</v>
      </c>
    </row>
    <row r="100" spans="1:3" x14ac:dyDescent="0.25">
      <c r="A100">
        <v>890855</v>
      </c>
      <c r="B100" t="s">
        <v>111</v>
      </c>
      <c r="C100">
        <v>28120202101</v>
      </c>
    </row>
    <row r="101" spans="1:3" x14ac:dyDescent="0.25">
      <c r="A101">
        <v>892279</v>
      </c>
      <c r="B101" t="s">
        <v>112</v>
      </c>
      <c r="C101">
        <v>28120209201</v>
      </c>
    </row>
    <row r="102" spans="1:3" x14ac:dyDescent="0.25">
      <c r="A102">
        <v>892282</v>
      </c>
      <c r="B102" t="s">
        <v>113</v>
      </c>
      <c r="C102">
        <v>28120209301</v>
      </c>
    </row>
    <row r="103" spans="1:3" x14ac:dyDescent="0.25">
      <c r="A103">
        <v>190194</v>
      </c>
      <c r="B103" t="s">
        <v>114</v>
      </c>
      <c r="C103">
        <v>28120211401</v>
      </c>
    </row>
    <row r="104" spans="1:3" x14ac:dyDescent="0.25">
      <c r="A104">
        <v>193024</v>
      </c>
      <c r="B104" t="s">
        <v>115</v>
      </c>
      <c r="C104">
        <v>28120209602</v>
      </c>
    </row>
    <row r="105" spans="1:3" x14ac:dyDescent="0.25">
      <c r="A105">
        <v>190188</v>
      </c>
      <c r="B105" t="s">
        <v>116</v>
      </c>
      <c r="C105">
        <v>28120205201</v>
      </c>
    </row>
    <row r="106" spans="1:3" x14ac:dyDescent="0.25">
      <c r="A106">
        <v>1012661</v>
      </c>
      <c r="B106" t="s">
        <v>117</v>
      </c>
      <c r="C106">
        <v>28120209901</v>
      </c>
    </row>
    <row r="107" spans="1:3" x14ac:dyDescent="0.25">
      <c r="A107">
        <v>932222</v>
      </c>
      <c r="B107" t="s">
        <v>118</v>
      </c>
      <c r="C107">
        <v>28120208803</v>
      </c>
    </row>
    <row r="108" spans="1:3" x14ac:dyDescent="0.25">
      <c r="A108">
        <v>930831</v>
      </c>
      <c r="B108" t="s">
        <v>119</v>
      </c>
      <c r="C108">
        <v>28120203201</v>
      </c>
    </row>
    <row r="109" spans="1:3" x14ac:dyDescent="0.25">
      <c r="A109">
        <v>930859</v>
      </c>
      <c r="B109" t="s">
        <v>120</v>
      </c>
      <c r="C109">
        <v>28120202002</v>
      </c>
    </row>
    <row r="110" spans="1:3" x14ac:dyDescent="0.25">
      <c r="A110">
        <v>930874</v>
      </c>
      <c r="B110" t="s">
        <v>121</v>
      </c>
      <c r="C110">
        <v>28120202003</v>
      </c>
    </row>
    <row r="111" spans="1:3" x14ac:dyDescent="0.25">
      <c r="A111">
        <v>927967</v>
      </c>
      <c r="B111" t="s">
        <v>122</v>
      </c>
      <c r="C111">
        <v>28120212103</v>
      </c>
    </row>
    <row r="112" spans="1:3" x14ac:dyDescent="0.25">
      <c r="A112">
        <v>928030</v>
      </c>
      <c r="B112" t="s">
        <v>123</v>
      </c>
      <c r="C112">
        <v>28120212107</v>
      </c>
    </row>
    <row r="113" spans="1:3" x14ac:dyDescent="0.25">
      <c r="A113">
        <v>928032</v>
      </c>
      <c r="B113" t="s">
        <v>124</v>
      </c>
      <c r="C113">
        <v>28120212303</v>
      </c>
    </row>
    <row r="114" spans="1:3" x14ac:dyDescent="0.25">
      <c r="A114">
        <v>930244</v>
      </c>
      <c r="B114" t="s">
        <v>125</v>
      </c>
      <c r="C114">
        <v>28120212205</v>
      </c>
    </row>
    <row r="115" spans="1:3" x14ac:dyDescent="0.25">
      <c r="A115">
        <v>930905</v>
      </c>
      <c r="B115" t="s">
        <v>126</v>
      </c>
      <c r="C115">
        <v>28120207703</v>
      </c>
    </row>
    <row r="116" spans="1:3" x14ac:dyDescent="0.25">
      <c r="A116">
        <v>930907</v>
      </c>
      <c r="B116" t="s">
        <v>127</v>
      </c>
      <c r="C116">
        <v>28120210203</v>
      </c>
    </row>
    <row r="117" spans="1:3" x14ac:dyDescent="0.25">
      <c r="A117">
        <v>930909</v>
      </c>
      <c r="B117" t="s">
        <v>128</v>
      </c>
      <c r="C117">
        <v>28120210301</v>
      </c>
    </row>
    <row r="118" spans="1:3" x14ac:dyDescent="0.25">
      <c r="A118">
        <v>930943</v>
      </c>
      <c r="B118" t="s">
        <v>129</v>
      </c>
      <c r="C118">
        <v>28120210201</v>
      </c>
    </row>
    <row r="119" spans="1:3" x14ac:dyDescent="0.25">
      <c r="A119">
        <v>928001</v>
      </c>
      <c r="B119" t="s">
        <v>130</v>
      </c>
      <c r="C119">
        <v>28120204601</v>
      </c>
    </row>
    <row r="120" spans="1:3" x14ac:dyDescent="0.25">
      <c r="A120">
        <v>930696</v>
      </c>
      <c r="B120" t="s">
        <v>131</v>
      </c>
      <c r="C120">
        <v>28120201702</v>
      </c>
    </row>
    <row r="121" spans="1:3" x14ac:dyDescent="0.25">
      <c r="A121">
        <v>930842</v>
      </c>
      <c r="B121" t="s">
        <v>132</v>
      </c>
      <c r="C121">
        <v>28120201203</v>
      </c>
    </row>
    <row r="122" spans="1:3" x14ac:dyDescent="0.25">
      <c r="A122">
        <v>928082</v>
      </c>
      <c r="B122" t="s">
        <v>133</v>
      </c>
      <c r="C122">
        <v>28120201301</v>
      </c>
    </row>
    <row r="123" spans="1:3" x14ac:dyDescent="0.25">
      <c r="A123">
        <v>928085</v>
      </c>
      <c r="B123" t="s">
        <v>134</v>
      </c>
      <c r="C123">
        <v>28120201801</v>
      </c>
    </row>
    <row r="124" spans="1:3" x14ac:dyDescent="0.25">
      <c r="A124">
        <v>928092</v>
      </c>
      <c r="B124" t="s">
        <v>135</v>
      </c>
      <c r="C124">
        <v>28120203901</v>
      </c>
    </row>
    <row r="125" spans="1:3" x14ac:dyDescent="0.25">
      <c r="A125">
        <v>931191</v>
      </c>
      <c r="B125" t="s">
        <v>136</v>
      </c>
      <c r="C125">
        <v>28120203001</v>
      </c>
    </row>
    <row r="126" spans="1:3" x14ac:dyDescent="0.25">
      <c r="A126">
        <v>930707</v>
      </c>
      <c r="B126" t="s">
        <v>137</v>
      </c>
      <c r="C126">
        <v>28120202101</v>
      </c>
    </row>
    <row r="127" spans="1:3" x14ac:dyDescent="0.25">
      <c r="A127">
        <v>927965</v>
      </c>
      <c r="B127" t="s">
        <v>138</v>
      </c>
      <c r="C127">
        <v>28120211401</v>
      </c>
    </row>
    <row r="128" spans="1:3" x14ac:dyDescent="0.25">
      <c r="A128">
        <v>927960</v>
      </c>
      <c r="B128" t="s">
        <v>139</v>
      </c>
      <c r="C128">
        <v>28120203502</v>
      </c>
    </row>
    <row r="129" spans="1:3" x14ac:dyDescent="0.25">
      <c r="A129">
        <v>930901</v>
      </c>
      <c r="B129" t="s">
        <v>140</v>
      </c>
      <c r="C129">
        <v>28120211901</v>
      </c>
    </row>
    <row r="130" spans="1:3" x14ac:dyDescent="0.25">
      <c r="A130">
        <v>930903</v>
      </c>
      <c r="B130" t="s">
        <v>141</v>
      </c>
      <c r="C130">
        <v>28120212001</v>
      </c>
    </row>
    <row r="131" spans="1:3" x14ac:dyDescent="0.25">
      <c r="A131">
        <v>932319</v>
      </c>
      <c r="B131" t="s">
        <v>142</v>
      </c>
      <c r="C131">
        <v>28120211601</v>
      </c>
    </row>
    <row r="132" spans="1:3" x14ac:dyDescent="0.25">
      <c r="A132">
        <v>927950</v>
      </c>
      <c r="B132" t="s">
        <v>143</v>
      </c>
      <c r="C132">
        <v>28120205201</v>
      </c>
    </row>
    <row r="133" spans="1:3" x14ac:dyDescent="0.25">
      <c r="A133">
        <v>931224</v>
      </c>
      <c r="B133" t="s">
        <v>144</v>
      </c>
      <c r="C133">
        <v>28120211301</v>
      </c>
    </row>
    <row r="134" spans="1:3" x14ac:dyDescent="0.25">
      <c r="A134">
        <v>912405</v>
      </c>
      <c r="B134" t="s">
        <v>145</v>
      </c>
      <c r="C134">
        <v>28120205601</v>
      </c>
    </row>
    <row r="135" spans="1:3" x14ac:dyDescent="0.25">
      <c r="A135">
        <v>932223</v>
      </c>
      <c r="B135" t="s">
        <v>146</v>
      </c>
      <c r="C135">
        <v>28120208803</v>
      </c>
    </row>
    <row r="136" spans="1:3" x14ac:dyDescent="0.25">
      <c r="A136">
        <v>930850</v>
      </c>
      <c r="B136" t="s">
        <v>147</v>
      </c>
      <c r="C136">
        <v>28120207702</v>
      </c>
    </row>
    <row r="137" spans="1:3" x14ac:dyDescent="0.25">
      <c r="A137">
        <v>921388</v>
      </c>
      <c r="B137" t="s">
        <v>148</v>
      </c>
      <c r="C137">
        <v>28120208301</v>
      </c>
    </row>
    <row r="138" spans="1:3" x14ac:dyDescent="0.25">
      <c r="A138">
        <v>930944</v>
      </c>
      <c r="B138" t="s">
        <v>149</v>
      </c>
      <c r="C138">
        <v>28120207901</v>
      </c>
    </row>
    <row r="139" spans="1:3" x14ac:dyDescent="0.25">
      <c r="A139">
        <v>942067</v>
      </c>
      <c r="B139" t="s">
        <v>150</v>
      </c>
      <c r="C139">
        <v>28120210001</v>
      </c>
    </row>
    <row r="140" spans="1:3" x14ac:dyDescent="0.25">
      <c r="A140">
        <v>196294</v>
      </c>
      <c r="B140" t="s">
        <v>151</v>
      </c>
      <c r="C140">
        <v>28120207703</v>
      </c>
    </row>
    <row r="141" spans="1:3" x14ac:dyDescent="0.25">
      <c r="A141">
        <v>196295</v>
      </c>
      <c r="B141" t="s">
        <v>152</v>
      </c>
      <c r="C141">
        <v>28120210203</v>
      </c>
    </row>
    <row r="142" spans="1:3" x14ac:dyDescent="0.25">
      <c r="A142">
        <v>930910</v>
      </c>
      <c r="B142" t="s">
        <v>153</v>
      </c>
      <c r="C142">
        <v>28120210301</v>
      </c>
    </row>
    <row r="143" spans="1:3" x14ac:dyDescent="0.25">
      <c r="A143">
        <v>942064</v>
      </c>
      <c r="B143" t="s">
        <v>154</v>
      </c>
      <c r="C143">
        <v>28120210210</v>
      </c>
    </row>
    <row r="144" spans="1:3" x14ac:dyDescent="0.25">
      <c r="A144">
        <v>942065</v>
      </c>
      <c r="B144" t="s">
        <v>155</v>
      </c>
      <c r="C144">
        <v>28120210501</v>
      </c>
    </row>
    <row r="145" spans="1:3" x14ac:dyDescent="0.25">
      <c r="A145">
        <v>928002</v>
      </c>
      <c r="B145" t="s">
        <v>156</v>
      </c>
      <c r="C145">
        <v>28120204601</v>
      </c>
    </row>
    <row r="146" spans="1:3" x14ac:dyDescent="0.25">
      <c r="A146">
        <v>930843</v>
      </c>
      <c r="B146" t="s">
        <v>157</v>
      </c>
      <c r="C146">
        <v>28120201203</v>
      </c>
    </row>
    <row r="147" spans="1:3" x14ac:dyDescent="0.25">
      <c r="A147">
        <v>928086</v>
      </c>
      <c r="B147" t="s">
        <v>158</v>
      </c>
      <c r="C147">
        <v>28120201801</v>
      </c>
    </row>
    <row r="148" spans="1:3" x14ac:dyDescent="0.25">
      <c r="A148">
        <v>195842</v>
      </c>
      <c r="B148" t="s">
        <v>159</v>
      </c>
      <c r="C148">
        <v>28120211401</v>
      </c>
    </row>
    <row r="149" spans="1:3" x14ac:dyDescent="0.25">
      <c r="A149">
        <v>198399</v>
      </c>
      <c r="B149" t="s">
        <v>160</v>
      </c>
      <c r="C149">
        <v>28120209602</v>
      </c>
    </row>
    <row r="150" spans="1:3" x14ac:dyDescent="0.25">
      <c r="A150">
        <v>220103</v>
      </c>
      <c r="B150" t="s">
        <v>161</v>
      </c>
      <c r="C150">
        <v>28120203502</v>
      </c>
    </row>
    <row r="151" spans="1:3" x14ac:dyDescent="0.25">
      <c r="A151">
        <v>281345</v>
      </c>
      <c r="B151" t="s">
        <v>162</v>
      </c>
      <c r="C151">
        <v>28120211301</v>
      </c>
    </row>
    <row r="152" spans="1:3" x14ac:dyDescent="0.25">
      <c r="A152">
        <v>196342</v>
      </c>
      <c r="B152" t="s">
        <v>163</v>
      </c>
      <c r="C152">
        <v>28120207505</v>
      </c>
    </row>
    <row r="153" spans="1:3" x14ac:dyDescent="0.25">
      <c r="A153">
        <v>198396</v>
      </c>
      <c r="B153" t="s">
        <v>164</v>
      </c>
      <c r="C153">
        <v>28120207502</v>
      </c>
    </row>
    <row r="154" spans="1:3" x14ac:dyDescent="0.25">
      <c r="A154">
        <v>175314</v>
      </c>
      <c r="B154" t="s">
        <v>165</v>
      </c>
      <c r="C154">
        <v>28120205601</v>
      </c>
    </row>
    <row r="155" spans="1:3" x14ac:dyDescent="0.25">
      <c r="A155">
        <v>179914</v>
      </c>
      <c r="B155" t="s">
        <v>166</v>
      </c>
      <c r="C155">
        <v>28120205801</v>
      </c>
    </row>
    <row r="156" spans="1:3" x14ac:dyDescent="0.25">
      <c r="A156">
        <v>180762</v>
      </c>
      <c r="B156" t="s">
        <v>167</v>
      </c>
      <c r="C156">
        <v>28120205701</v>
      </c>
    </row>
    <row r="157" spans="1:3" x14ac:dyDescent="0.25">
      <c r="A157">
        <v>181208</v>
      </c>
      <c r="B157" t="s">
        <v>168</v>
      </c>
      <c r="C157">
        <v>28120208803</v>
      </c>
    </row>
    <row r="158" spans="1:3" x14ac:dyDescent="0.25">
      <c r="A158">
        <v>184371</v>
      </c>
      <c r="B158" t="s">
        <v>169</v>
      </c>
      <c r="C158">
        <v>28120208801</v>
      </c>
    </row>
    <row r="159" spans="1:3" x14ac:dyDescent="0.25">
      <c r="A159">
        <v>184373</v>
      </c>
      <c r="B159" t="s">
        <v>170</v>
      </c>
      <c r="C159">
        <v>28120208901</v>
      </c>
    </row>
    <row r="160" spans="1:3" x14ac:dyDescent="0.25">
      <c r="A160">
        <v>184380</v>
      </c>
      <c r="B160" t="s">
        <v>171</v>
      </c>
      <c r="C160">
        <v>28120208802</v>
      </c>
    </row>
    <row r="161" spans="1:3" x14ac:dyDescent="0.25">
      <c r="A161">
        <v>889629</v>
      </c>
      <c r="B161" t="s">
        <v>172</v>
      </c>
      <c r="C161">
        <v>28120208301</v>
      </c>
    </row>
    <row r="162" spans="1:3" x14ac:dyDescent="0.25">
      <c r="A162">
        <v>910766</v>
      </c>
      <c r="B162" t="s">
        <v>173</v>
      </c>
      <c r="C162">
        <v>28120207901</v>
      </c>
    </row>
    <row r="163" spans="1:3" x14ac:dyDescent="0.25">
      <c r="A163">
        <v>279306</v>
      </c>
      <c r="B163" t="s">
        <v>174</v>
      </c>
      <c r="C163">
        <v>28120212301</v>
      </c>
    </row>
    <row r="164" spans="1:3" x14ac:dyDescent="0.25">
      <c r="A164">
        <v>890425</v>
      </c>
      <c r="B164" t="s">
        <v>175</v>
      </c>
      <c r="C164">
        <v>28120212103</v>
      </c>
    </row>
    <row r="165" spans="1:3" x14ac:dyDescent="0.25">
      <c r="A165">
        <v>890445</v>
      </c>
      <c r="B165" t="s">
        <v>176</v>
      </c>
      <c r="C165">
        <v>28120212303</v>
      </c>
    </row>
    <row r="166" spans="1:3" x14ac:dyDescent="0.25">
      <c r="A166">
        <v>892301</v>
      </c>
      <c r="B166" t="s">
        <v>177</v>
      </c>
      <c r="C166">
        <v>28120212101</v>
      </c>
    </row>
    <row r="167" spans="1:3" x14ac:dyDescent="0.25">
      <c r="A167">
        <v>892303</v>
      </c>
      <c r="B167" t="s">
        <v>178</v>
      </c>
      <c r="C167">
        <v>28120212302</v>
      </c>
    </row>
    <row r="168" spans="1:3" x14ac:dyDescent="0.25">
      <c r="A168">
        <v>190203</v>
      </c>
      <c r="B168" t="s">
        <v>179</v>
      </c>
      <c r="C168">
        <v>28120212107</v>
      </c>
    </row>
    <row r="169" spans="1:3" x14ac:dyDescent="0.25">
      <c r="A169">
        <v>193027</v>
      </c>
      <c r="B169" t="s">
        <v>180</v>
      </c>
      <c r="C169">
        <v>28120212201</v>
      </c>
    </row>
    <row r="170" spans="1:3" x14ac:dyDescent="0.25">
      <c r="A170">
        <v>219342</v>
      </c>
      <c r="B170" t="s">
        <v>181</v>
      </c>
      <c r="C170">
        <v>28120212205</v>
      </c>
    </row>
    <row r="171" spans="1:3" x14ac:dyDescent="0.25">
      <c r="A171">
        <v>180802</v>
      </c>
      <c r="B171" t="s">
        <v>182</v>
      </c>
      <c r="C171">
        <v>28120207703</v>
      </c>
    </row>
    <row r="172" spans="1:3" x14ac:dyDescent="0.25">
      <c r="A172">
        <v>890877</v>
      </c>
      <c r="B172" t="s">
        <v>183</v>
      </c>
      <c r="C172">
        <v>28120210301</v>
      </c>
    </row>
    <row r="173" spans="1:3" x14ac:dyDescent="0.25">
      <c r="A173">
        <v>180811</v>
      </c>
      <c r="B173" t="s">
        <v>184</v>
      </c>
      <c r="C173">
        <v>28120210201</v>
      </c>
    </row>
    <row r="174" spans="1:3" x14ac:dyDescent="0.25">
      <c r="A174">
        <v>892284</v>
      </c>
      <c r="B174" t="s">
        <v>185</v>
      </c>
      <c r="C174">
        <v>28120210210</v>
      </c>
    </row>
    <row r="175" spans="1:3" x14ac:dyDescent="0.25">
      <c r="A175">
        <v>190748</v>
      </c>
      <c r="B175" t="s">
        <v>186</v>
      </c>
      <c r="C175">
        <v>28120210203</v>
      </c>
    </row>
    <row r="176" spans="1:3" x14ac:dyDescent="0.25">
      <c r="A176">
        <v>911403</v>
      </c>
      <c r="B176" t="s">
        <v>187</v>
      </c>
      <c r="C176">
        <v>28120210501</v>
      </c>
    </row>
    <row r="177" spans="1:3" x14ac:dyDescent="0.25">
      <c r="A177">
        <v>890439</v>
      </c>
      <c r="B177" t="s">
        <v>188</v>
      </c>
      <c r="C177">
        <v>28120204601</v>
      </c>
    </row>
    <row r="178" spans="1:3" x14ac:dyDescent="0.25">
      <c r="A178">
        <v>180759</v>
      </c>
      <c r="B178" t="s">
        <v>189</v>
      </c>
      <c r="C178">
        <v>28120201702</v>
      </c>
    </row>
    <row r="179" spans="1:3" x14ac:dyDescent="0.25">
      <c r="A179">
        <v>184382</v>
      </c>
      <c r="B179" t="s">
        <v>190</v>
      </c>
      <c r="C179">
        <v>28120212401</v>
      </c>
    </row>
    <row r="180" spans="1:3" x14ac:dyDescent="0.25">
      <c r="A180">
        <v>179928</v>
      </c>
      <c r="B180" t="s">
        <v>191</v>
      </c>
      <c r="C180">
        <v>28120203901</v>
      </c>
    </row>
    <row r="181" spans="1:3" x14ac:dyDescent="0.25">
      <c r="A181">
        <v>890853</v>
      </c>
      <c r="B181" t="s">
        <v>192</v>
      </c>
      <c r="C181">
        <v>28120202101</v>
      </c>
    </row>
    <row r="182" spans="1:3" x14ac:dyDescent="0.25">
      <c r="A182">
        <v>892277</v>
      </c>
      <c r="B182" t="s">
        <v>193</v>
      </c>
      <c r="C182">
        <v>28120209201</v>
      </c>
    </row>
    <row r="183" spans="1:3" x14ac:dyDescent="0.25">
      <c r="A183">
        <v>892281</v>
      </c>
      <c r="B183" t="s">
        <v>194</v>
      </c>
      <c r="C183">
        <v>28120209301</v>
      </c>
    </row>
    <row r="184" spans="1:3" x14ac:dyDescent="0.25">
      <c r="A184">
        <v>190193</v>
      </c>
      <c r="B184" t="s">
        <v>195</v>
      </c>
      <c r="C184">
        <v>28120211401</v>
      </c>
    </row>
    <row r="185" spans="1:3" x14ac:dyDescent="0.25">
      <c r="A185">
        <v>193023</v>
      </c>
      <c r="B185" t="s">
        <v>196</v>
      </c>
      <c r="C185">
        <v>28120209602</v>
      </c>
    </row>
    <row r="186" spans="1:3" x14ac:dyDescent="0.25">
      <c r="A186">
        <v>219244</v>
      </c>
      <c r="B186" t="s">
        <v>197</v>
      </c>
      <c r="C186">
        <v>28120203502</v>
      </c>
    </row>
    <row r="187" spans="1:3" x14ac:dyDescent="0.25">
      <c r="A187">
        <v>180801</v>
      </c>
      <c r="B187" t="s">
        <v>198</v>
      </c>
      <c r="C187">
        <v>28120212001</v>
      </c>
    </row>
    <row r="188" spans="1:3" x14ac:dyDescent="0.25">
      <c r="A188">
        <v>190746</v>
      </c>
      <c r="B188" t="s">
        <v>199</v>
      </c>
      <c r="C188">
        <v>28120211901</v>
      </c>
    </row>
    <row r="189" spans="1:3" x14ac:dyDescent="0.25">
      <c r="A189">
        <v>191008</v>
      </c>
      <c r="B189" t="s">
        <v>200</v>
      </c>
      <c r="C189">
        <v>28120211601</v>
      </c>
    </row>
    <row r="190" spans="1:3" x14ac:dyDescent="0.25">
      <c r="A190">
        <v>179899</v>
      </c>
      <c r="B190" t="s">
        <v>201</v>
      </c>
      <c r="C190">
        <v>28120205201</v>
      </c>
    </row>
    <row r="191" spans="1:3" x14ac:dyDescent="0.25">
      <c r="A191">
        <v>280184</v>
      </c>
      <c r="B191" t="s">
        <v>202</v>
      </c>
      <c r="C191">
        <v>28120211301</v>
      </c>
    </row>
    <row r="192" spans="1:3" x14ac:dyDescent="0.25">
      <c r="A192">
        <v>180870</v>
      </c>
      <c r="B192" t="s">
        <v>203</v>
      </c>
      <c r="C192">
        <v>28120207505</v>
      </c>
    </row>
    <row r="193" spans="1:3" x14ac:dyDescent="0.25">
      <c r="A193">
        <v>193012</v>
      </c>
      <c r="B193" t="s">
        <v>204</v>
      </c>
      <c r="C193">
        <v>28120207502</v>
      </c>
    </row>
    <row r="194" spans="1:3" x14ac:dyDescent="0.25">
      <c r="A194">
        <v>904218</v>
      </c>
      <c r="B194" t="s">
        <v>205</v>
      </c>
      <c r="C194">
        <v>28120208803</v>
      </c>
    </row>
    <row r="195" spans="1:3" x14ac:dyDescent="0.25">
      <c r="A195">
        <v>905317</v>
      </c>
      <c r="B195" t="s">
        <v>206</v>
      </c>
      <c r="C195">
        <v>28120208802</v>
      </c>
    </row>
    <row r="196" spans="1:3" x14ac:dyDescent="0.25">
      <c r="A196">
        <v>902865</v>
      </c>
      <c r="B196" t="s">
        <v>207</v>
      </c>
      <c r="C196">
        <v>28120208301</v>
      </c>
    </row>
    <row r="197" spans="1:3" x14ac:dyDescent="0.25">
      <c r="A197">
        <v>904063</v>
      </c>
      <c r="B197" t="s">
        <v>208</v>
      </c>
      <c r="C197">
        <v>28120202002</v>
      </c>
    </row>
    <row r="198" spans="1:3" x14ac:dyDescent="0.25">
      <c r="A198">
        <v>904075</v>
      </c>
      <c r="B198" t="s">
        <v>209</v>
      </c>
      <c r="C198">
        <v>28120210301</v>
      </c>
    </row>
    <row r="199" spans="1:3" x14ac:dyDescent="0.25">
      <c r="A199">
        <v>904080</v>
      </c>
      <c r="B199" t="s">
        <v>210</v>
      </c>
      <c r="C199">
        <v>28120210201</v>
      </c>
    </row>
    <row r="200" spans="1:3" x14ac:dyDescent="0.25">
      <c r="A200">
        <v>943068</v>
      </c>
      <c r="B200" t="s">
        <v>211</v>
      </c>
      <c r="C200">
        <v>28120210501</v>
      </c>
    </row>
    <row r="201" spans="1:3" x14ac:dyDescent="0.25">
      <c r="A201">
        <v>967914</v>
      </c>
      <c r="B201" t="s">
        <v>212</v>
      </c>
      <c r="C201">
        <v>28120210203</v>
      </c>
    </row>
    <row r="202" spans="1:3" x14ac:dyDescent="0.25">
      <c r="A202">
        <v>903634</v>
      </c>
      <c r="B202" t="s">
        <v>213</v>
      </c>
      <c r="C202">
        <v>28120201301</v>
      </c>
    </row>
    <row r="203" spans="1:3" x14ac:dyDescent="0.25">
      <c r="A203">
        <v>942815</v>
      </c>
      <c r="B203" t="s">
        <v>214</v>
      </c>
      <c r="C203">
        <v>28120203901</v>
      </c>
    </row>
    <row r="204" spans="1:3" x14ac:dyDescent="0.25">
      <c r="A204">
        <v>903619</v>
      </c>
      <c r="B204" t="s">
        <v>215</v>
      </c>
      <c r="C204">
        <v>28120205201</v>
      </c>
    </row>
    <row r="205" spans="1:3" x14ac:dyDescent="0.25">
      <c r="A205">
        <v>932221</v>
      </c>
      <c r="B205" t="s">
        <v>216</v>
      </c>
      <c r="C205">
        <v>28120208803</v>
      </c>
    </row>
    <row r="206" spans="1:3" x14ac:dyDescent="0.25">
      <c r="A206">
        <v>930849</v>
      </c>
      <c r="B206" t="s">
        <v>217</v>
      </c>
      <c r="C206">
        <v>28120207702</v>
      </c>
    </row>
    <row r="207" spans="1:3" x14ac:dyDescent="0.25">
      <c r="A207">
        <v>930830</v>
      </c>
      <c r="B207" t="s">
        <v>218</v>
      </c>
      <c r="C207">
        <v>28120203201</v>
      </c>
    </row>
    <row r="208" spans="1:3" x14ac:dyDescent="0.25">
      <c r="A208">
        <v>930858</v>
      </c>
      <c r="B208" t="s">
        <v>219</v>
      </c>
      <c r="C208">
        <v>28120202002</v>
      </c>
    </row>
    <row r="209" spans="1:3" x14ac:dyDescent="0.25">
      <c r="A209">
        <v>930873</v>
      </c>
      <c r="B209" t="s">
        <v>220</v>
      </c>
      <c r="C209">
        <v>28120202003</v>
      </c>
    </row>
    <row r="210" spans="1:3" x14ac:dyDescent="0.25">
      <c r="A210">
        <v>927966</v>
      </c>
      <c r="B210" t="s">
        <v>221</v>
      </c>
      <c r="C210">
        <v>28120212103</v>
      </c>
    </row>
    <row r="211" spans="1:3" x14ac:dyDescent="0.25">
      <c r="A211">
        <v>928029</v>
      </c>
      <c r="B211" t="s">
        <v>222</v>
      </c>
      <c r="C211">
        <v>28120212107</v>
      </c>
    </row>
    <row r="212" spans="1:3" x14ac:dyDescent="0.25">
      <c r="A212">
        <v>928031</v>
      </c>
      <c r="B212" t="s">
        <v>223</v>
      </c>
      <c r="C212">
        <v>28120212303</v>
      </c>
    </row>
    <row r="213" spans="1:3" x14ac:dyDescent="0.25">
      <c r="A213">
        <v>930243</v>
      </c>
      <c r="B213" t="s">
        <v>224</v>
      </c>
      <c r="C213">
        <v>28120212205</v>
      </c>
    </row>
    <row r="214" spans="1:3" x14ac:dyDescent="0.25">
      <c r="A214">
        <v>942085</v>
      </c>
      <c r="B214" t="s">
        <v>225</v>
      </c>
      <c r="C214">
        <v>28120212201</v>
      </c>
    </row>
    <row r="215" spans="1:3" x14ac:dyDescent="0.25">
      <c r="A215">
        <v>930906</v>
      </c>
      <c r="B215" t="s">
        <v>226</v>
      </c>
      <c r="C215">
        <v>28120210203</v>
      </c>
    </row>
    <row r="216" spans="1:3" x14ac:dyDescent="0.25">
      <c r="A216">
        <v>930908</v>
      </c>
      <c r="B216" t="s">
        <v>227</v>
      </c>
      <c r="C216">
        <v>28120210301</v>
      </c>
    </row>
    <row r="217" spans="1:3" x14ac:dyDescent="0.25">
      <c r="A217">
        <v>930942</v>
      </c>
      <c r="B217" t="s">
        <v>228</v>
      </c>
      <c r="C217">
        <v>28120210201</v>
      </c>
    </row>
    <row r="218" spans="1:3" x14ac:dyDescent="0.25">
      <c r="A218">
        <v>928000</v>
      </c>
      <c r="B218" t="s">
        <v>229</v>
      </c>
      <c r="C218">
        <v>28120204601</v>
      </c>
    </row>
    <row r="219" spans="1:3" x14ac:dyDescent="0.25">
      <c r="A219">
        <v>930695</v>
      </c>
      <c r="B219" t="s">
        <v>230</v>
      </c>
      <c r="C219">
        <v>28120201702</v>
      </c>
    </row>
    <row r="220" spans="1:3" x14ac:dyDescent="0.25">
      <c r="A220">
        <v>930841</v>
      </c>
      <c r="B220" t="s">
        <v>231</v>
      </c>
      <c r="C220">
        <v>28120201203</v>
      </c>
    </row>
    <row r="221" spans="1:3" x14ac:dyDescent="0.25">
      <c r="A221">
        <v>928081</v>
      </c>
      <c r="B221" t="s">
        <v>232</v>
      </c>
      <c r="C221">
        <v>28120201301</v>
      </c>
    </row>
    <row r="222" spans="1:3" x14ac:dyDescent="0.25">
      <c r="A222">
        <v>930898</v>
      </c>
      <c r="B222" t="s">
        <v>233</v>
      </c>
      <c r="C222">
        <v>28120212402</v>
      </c>
    </row>
    <row r="223" spans="1:3" x14ac:dyDescent="0.25">
      <c r="A223">
        <v>928084</v>
      </c>
      <c r="B223" t="s">
        <v>234</v>
      </c>
      <c r="C223">
        <v>28120201801</v>
      </c>
    </row>
    <row r="224" spans="1:3" x14ac:dyDescent="0.25">
      <c r="A224">
        <v>928091</v>
      </c>
      <c r="B224" t="s">
        <v>235</v>
      </c>
      <c r="C224">
        <v>28120203901</v>
      </c>
    </row>
    <row r="225" spans="1:3" x14ac:dyDescent="0.25">
      <c r="A225">
        <v>931190</v>
      </c>
      <c r="B225" t="s">
        <v>236</v>
      </c>
      <c r="C225">
        <v>28120203001</v>
      </c>
    </row>
    <row r="226" spans="1:3" x14ac:dyDescent="0.25">
      <c r="A226">
        <v>930706</v>
      </c>
      <c r="B226" t="s">
        <v>237</v>
      </c>
      <c r="C226">
        <v>28120202101</v>
      </c>
    </row>
    <row r="227" spans="1:3" x14ac:dyDescent="0.25">
      <c r="A227">
        <v>927964</v>
      </c>
      <c r="B227" t="s">
        <v>238</v>
      </c>
      <c r="C227">
        <v>28120211401</v>
      </c>
    </row>
    <row r="228" spans="1:3" x14ac:dyDescent="0.25">
      <c r="A228">
        <v>942080</v>
      </c>
      <c r="B228" t="s">
        <v>239</v>
      </c>
      <c r="C228">
        <v>28120209602</v>
      </c>
    </row>
    <row r="229" spans="1:3" x14ac:dyDescent="0.25">
      <c r="A229">
        <v>927959</v>
      </c>
      <c r="B229" t="s">
        <v>240</v>
      </c>
      <c r="C229">
        <v>28120203502</v>
      </c>
    </row>
    <row r="230" spans="1:3" x14ac:dyDescent="0.25">
      <c r="A230">
        <v>930900</v>
      </c>
      <c r="B230" t="s">
        <v>241</v>
      </c>
      <c r="C230">
        <v>28120211901</v>
      </c>
    </row>
    <row r="231" spans="1:3" x14ac:dyDescent="0.25">
      <c r="A231">
        <v>930902</v>
      </c>
      <c r="B231" t="s">
        <v>242</v>
      </c>
      <c r="C231">
        <v>28120212001</v>
      </c>
    </row>
    <row r="232" spans="1:3" x14ac:dyDescent="0.25">
      <c r="A232">
        <v>932318</v>
      </c>
      <c r="B232" t="s">
        <v>243</v>
      </c>
      <c r="C232">
        <v>28120211601</v>
      </c>
    </row>
    <row r="233" spans="1:3" x14ac:dyDescent="0.25">
      <c r="A233">
        <v>927949</v>
      </c>
      <c r="B233" t="s">
        <v>244</v>
      </c>
      <c r="C233">
        <v>28120205201</v>
      </c>
    </row>
    <row r="234" spans="1:3" x14ac:dyDescent="0.25">
      <c r="A234">
        <v>931223</v>
      </c>
      <c r="B234" t="s">
        <v>245</v>
      </c>
      <c r="C234">
        <v>28120211301</v>
      </c>
    </row>
    <row r="235" spans="1:3" x14ac:dyDescent="0.25">
      <c r="A235">
        <v>931221</v>
      </c>
      <c r="B235" t="s">
        <v>246</v>
      </c>
      <c r="C235">
        <v>28120207505</v>
      </c>
    </row>
    <row r="236" spans="1:3" x14ac:dyDescent="0.25">
      <c r="A236">
        <v>174961</v>
      </c>
      <c r="B236" t="s">
        <v>247</v>
      </c>
      <c r="C236">
        <v>28120208801</v>
      </c>
    </row>
    <row r="237" spans="1:3" x14ac:dyDescent="0.25">
      <c r="A237">
        <v>174962</v>
      </c>
      <c r="B237" t="s">
        <v>248</v>
      </c>
      <c r="C237">
        <v>28120208901</v>
      </c>
    </row>
    <row r="238" spans="1:3" x14ac:dyDescent="0.25">
      <c r="A238">
        <v>174965</v>
      </c>
      <c r="B238" t="s">
        <v>249</v>
      </c>
      <c r="C238">
        <v>28120208802</v>
      </c>
    </row>
    <row r="239" spans="1:3" x14ac:dyDescent="0.25">
      <c r="A239">
        <v>173162</v>
      </c>
      <c r="B239" t="s">
        <v>250</v>
      </c>
      <c r="C239">
        <v>28120205601</v>
      </c>
    </row>
    <row r="240" spans="1:3" x14ac:dyDescent="0.25">
      <c r="A240">
        <v>173918</v>
      </c>
      <c r="B240" t="s">
        <v>251</v>
      </c>
      <c r="C240">
        <v>28120205801</v>
      </c>
    </row>
    <row r="241" spans="1:3" x14ac:dyDescent="0.25">
      <c r="A241">
        <v>174122</v>
      </c>
      <c r="B241" t="s">
        <v>252</v>
      </c>
      <c r="C241">
        <v>28120205701</v>
      </c>
    </row>
    <row r="242" spans="1:3" x14ac:dyDescent="0.25">
      <c r="A242">
        <v>174226</v>
      </c>
      <c r="B242" t="s">
        <v>253</v>
      </c>
      <c r="C242">
        <v>28120208803</v>
      </c>
    </row>
    <row r="243" spans="1:3" x14ac:dyDescent="0.25">
      <c r="A243">
        <v>930851</v>
      </c>
      <c r="B243" t="s">
        <v>254</v>
      </c>
      <c r="C243">
        <v>28120207702</v>
      </c>
    </row>
    <row r="244" spans="1:3" x14ac:dyDescent="0.25">
      <c r="A244">
        <v>930945</v>
      </c>
      <c r="B244" t="s">
        <v>255</v>
      </c>
      <c r="C244">
        <v>28120207901</v>
      </c>
    </row>
    <row r="245" spans="1:3" x14ac:dyDescent="0.25">
      <c r="A245">
        <v>963479</v>
      </c>
      <c r="B245" t="s">
        <v>256</v>
      </c>
      <c r="C245">
        <v>28120208301</v>
      </c>
    </row>
    <row r="246" spans="1:3" x14ac:dyDescent="0.25">
      <c r="A246">
        <v>942068</v>
      </c>
      <c r="B246" t="s">
        <v>257</v>
      </c>
      <c r="C246">
        <v>28120210001</v>
      </c>
    </row>
    <row r="247" spans="1:3" x14ac:dyDescent="0.25">
      <c r="A247">
        <v>930832</v>
      </c>
      <c r="B247" t="s">
        <v>258</v>
      </c>
      <c r="C247">
        <v>28120203201</v>
      </c>
    </row>
    <row r="248" spans="1:3" x14ac:dyDescent="0.25">
      <c r="A248">
        <v>930860</v>
      </c>
      <c r="B248" t="s">
        <v>259</v>
      </c>
      <c r="C248">
        <v>28120202002</v>
      </c>
    </row>
    <row r="249" spans="1:3" x14ac:dyDescent="0.25">
      <c r="A249">
        <v>930875</v>
      </c>
      <c r="B249" t="s">
        <v>260</v>
      </c>
      <c r="C249">
        <v>28120202003</v>
      </c>
    </row>
    <row r="250" spans="1:3" x14ac:dyDescent="0.25">
      <c r="A250">
        <v>912401</v>
      </c>
      <c r="B250" t="s">
        <v>261</v>
      </c>
      <c r="C250">
        <v>28120212301</v>
      </c>
    </row>
    <row r="251" spans="1:3" x14ac:dyDescent="0.25">
      <c r="A251">
        <v>927968</v>
      </c>
      <c r="B251" t="s">
        <v>262</v>
      </c>
      <c r="C251">
        <v>28120212103</v>
      </c>
    </row>
    <row r="252" spans="1:3" x14ac:dyDescent="0.25">
      <c r="A252">
        <v>930245</v>
      </c>
      <c r="B252" t="s">
        <v>263</v>
      </c>
      <c r="C252">
        <v>28120212205</v>
      </c>
    </row>
    <row r="253" spans="1:3" x14ac:dyDescent="0.25">
      <c r="A253">
        <v>963883</v>
      </c>
      <c r="B253" t="s">
        <v>264</v>
      </c>
      <c r="C253">
        <v>28120212107</v>
      </c>
    </row>
    <row r="254" spans="1:3" x14ac:dyDescent="0.25">
      <c r="A254">
        <v>963884</v>
      </c>
      <c r="B254" t="s">
        <v>265</v>
      </c>
      <c r="C254">
        <v>28120212303</v>
      </c>
    </row>
    <row r="255" spans="1:3" x14ac:dyDescent="0.25">
      <c r="A255">
        <v>942082</v>
      </c>
      <c r="B255" t="s">
        <v>266</v>
      </c>
      <c r="C255">
        <v>28120212101</v>
      </c>
    </row>
    <row r="256" spans="1:3" x14ac:dyDescent="0.25">
      <c r="A256">
        <v>942087</v>
      </c>
      <c r="B256" t="s">
        <v>267</v>
      </c>
      <c r="C256">
        <v>28120212201</v>
      </c>
    </row>
    <row r="257" spans="1:3" x14ac:dyDescent="0.25">
      <c r="A257">
        <v>964887</v>
      </c>
      <c r="B257" t="s">
        <v>268</v>
      </c>
      <c r="C257">
        <v>28120212302</v>
      </c>
    </row>
    <row r="258" spans="1:3" x14ac:dyDescent="0.25">
      <c r="A258">
        <v>174129</v>
      </c>
      <c r="B258" t="s">
        <v>269</v>
      </c>
      <c r="C258">
        <v>28120210201</v>
      </c>
    </row>
    <row r="259" spans="1:3" x14ac:dyDescent="0.25">
      <c r="A259">
        <v>964135</v>
      </c>
      <c r="B259" t="s">
        <v>270</v>
      </c>
      <c r="C259">
        <v>28120207703</v>
      </c>
    </row>
    <row r="260" spans="1:3" x14ac:dyDescent="0.25">
      <c r="A260">
        <v>964136</v>
      </c>
      <c r="B260" t="s">
        <v>271</v>
      </c>
      <c r="C260">
        <v>28120210203</v>
      </c>
    </row>
    <row r="261" spans="1:3" x14ac:dyDescent="0.25">
      <c r="A261">
        <v>964137</v>
      </c>
      <c r="B261" t="s">
        <v>272</v>
      </c>
      <c r="C261">
        <v>28120210301</v>
      </c>
    </row>
    <row r="262" spans="1:3" x14ac:dyDescent="0.25">
      <c r="A262">
        <v>942066</v>
      </c>
      <c r="B262" t="s">
        <v>273</v>
      </c>
      <c r="C262">
        <v>28120210501</v>
      </c>
    </row>
    <row r="263" spans="1:3" x14ac:dyDescent="0.25">
      <c r="A263">
        <v>964880</v>
      </c>
      <c r="B263" t="s">
        <v>274</v>
      </c>
      <c r="C263">
        <v>28120210210</v>
      </c>
    </row>
    <row r="264" spans="1:3" x14ac:dyDescent="0.25">
      <c r="A264">
        <v>963882</v>
      </c>
      <c r="B264" t="s">
        <v>275</v>
      </c>
      <c r="C264">
        <v>28120204601</v>
      </c>
    </row>
    <row r="265" spans="1:3" x14ac:dyDescent="0.25">
      <c r="A265">
        <v>964126</v>
      </c>
      <c r="B265" t="s">
        <v>276</v>
      </c>
      <c r="C265">
        <v>28120201702</v>
      </c>
    </row>
    <row r="266" spans="1:3" x14ac:dyDescent="0.25">
      <c r="A266">
        <v>964883</v>
      </c>
      <c r="B266" t="s">
        <v>277</v>
      </c>
      <c r="C266">
        <v>28120201601</v>
      </c>
    </row>
    <row r="267" spans="1:3" x14ac:dyDescent="0.25">
      <c r="A267">
        <v>964153</v>
      </c>
      <c r="B267" t="s">
        <v>278</v>
      </c>
      <c r="C267">
        <v>28120211001</v>
      </c>
    </row>
    <row r="268" spans="1:3" x14ac:dyDescent="0.25">
      <c r="A268">
        <v>964884</v>
      </c>
      <c r="B268" t="s">
        <v>279</v>
      </c>
      <c r="C268">
        <v>28120210801</v>
      </c>
    </row>
    <row r="269" spans="1:3" x14ac:dyDescent="0.25">
      <c r="A269">
        <v>930844</v>
      </c>
      <c r="B269" t="s">
        <v>280</v>
      </c>
      <c r="C269">
        <v>28120201203</v>
      </c>
    </row>
    <row r="270" spans="1:3" x14ac:dyDescent="0.25">
      <c r="A270">
        <v>928083</v>
      </c>
      <c r="B270" t="s">
        <v>281</v>
      </c>
      <c r="C270">
        <v>28120201301</v>
      </c>
    </row>
    <row r="271" spans="1:3" x14ac:dyDescent="0.25">
      <c r="A271">
        <v>930899</v>
      </c>
      <c r="B271" t="s">
        <v>282</v>
      </c>
      <c r="C271">
        <v>28120212402</v>
      </c>
    </row>
    <row r="272" spans="1:3" x14ac:dyDescent="0.25">
      <c r="A272">
        <v>942088</v>
      </c>
      <c r="B272" t="s">
        <v>283</v>
      </c>
      <c r="C272">
        <v>28120212401</v>
      </c>
    </row>
    <row r="273" spans="1:3" x14ac:dyDescent="0.25">
      <c r="A273">
        <v>928087</v>
      </c>
      <c r="B273" t="s">
        <v>284</v>
      </c>
      <c r="C273">
        <v>28120201801</v>
      </c>
    </row>
    <row r="274" spans="1:3" x14ac:dyDescent="0.25">
      <c r="A274">
        <v>931192</v>
      </c>
      <c r="B274" t="s">
        <v>286</v>
      </c>
      <c r="C274">
        <v>28120203001</v>
      </c>
    </row>
    <row r="275" spans="1:3" x14ac:dyDescent="0.25">
      <c r="A275">
        <v>963889</v>
      </c>
      <c r="B275" t="s">
        <v>285</v>
      </c>
      <c r="C275">
        <v>28120203901</v>
      </c>
    </row>
    <row r="276" spans="1:3" x14ac:dyDescent="0.25">
      <c r="A276">
        <v>964128</v>
      </c>
      <c r="B276" t="s">
        <v>287</v>
      </c>
      <c r="C276">
        <v>28120202101</v>
      </c>
    </row>
    <row r="277" spans="1:3" x14ac:dyDescent="0.25">
      <c r="A277">
        <v>963881</v>
      </c>
      <c r="B277" t="s">
        <v>288</v>
      </c>
      <c r="C277">
        <v>28120211401</v>
      </c>
    </row>
    <row r="278" spans="1:3" x14ac:dyDescent="0.25">
      <c r="A278">
        <v>964886</v>
      </c>
      <c r="B278" t="s">
        <v>289</v>
      </c>
      <c r="C278">
        <v>28120209602</v>
      </c>
    </row>
    <row r="279" spans="1:3" x14ac:dyDescent="0.25">
      <c r="A279">
        <v>927961</v>
      </c>
      <c r="B279" t="s">
        <v>290</v>
      </c>
      <c r="C279">
        <v>28120203502</v>
      </c>
    </row>
    <row r="280" spans="1:3" x14ac:dyDescent="0.25">
      <c r="A280">
        <v>930904</v>
      </c>
      <c r="B280" t="s">
        <v>291</v>
      </c>
      <c r="C280">
        <v>28120212001</v>
      </c>
    </row>
    <row r="281" spans="1:3" x14ac:dyDescent="0.25">
      <c r="A281">
        <v>932320</v>
      </c>
      <c r="B281" t="s">
        <v>292</v>
      </c>
      <c r="C281">
        <v>28120211601</v>
      </c>
    </row>
    <row r="282" spans="1:3" x14ac:dyDescent="0.25">
      <c r="A282">
        <v>964134</v>
      </c>
      <c r="B282" t="s">
        <v>293</v>
      </c>
      <c r="C282">
        <v>28120211901</v>
      </c>
    </row>
    <row r="283" spans="1:3" x14ac:dyDescent="0.25">
      <c r="A283">
        <v>173912</v>
      </c>
      <c r="B283" t="s">
        <v>294</v>
      </c>
      <c r="C283">
        <v>28120205201</v>
      </c>
    </row>
    <row r="284" spans="1:3" x14ac:dyDescent="0.25">
      <c r="A284">
        <v>931225</v>
      </c>
      <c r="B284" t="s">
        <v>295</v>
      </c>
      <c r="C284">
        <v>28120211301</v>
      </c>
    </row>
    <row r="285" spans="1:3" x14ac:dyDescent="0.25">
      <c r="A285">
        <v>931222</v>
      </c>
      <c r="B285" t="s">
        <v>296</v>
      </c>
      <c r="C285">
        <v>28120207505</v>
      </c>
    </row>
    <row r="286" spans="1:3" x14ac:dyDescent="0.25">
      <c r="A286">
        <v>942057</v>
      </c>
      <c r="B286" t="s">
        <v>297</v>
      </c>
      <c r="C286">
        <v>28120207502</v>
      </c>
    </row>
    <row r="287" spans="1:3" x14ac:dyDescent="0.25">
      <c r="A287">
        <v>211345</v>
      </c>
      <c r="B287" t="s">
        <v>298</v>
      </c>
      <c r="C287">
        <v>28120205601</v>
      </c>
    </row>
    <row r="288" spans="1:3" x14ac:dyDescent="0.25">
      <c r="A288">
        <v>213769</v>
      </c>
      <c r="B288" t="s">
        <v>299</v>
      </c>
      <c r="C288">
        <v>28120205701</v>
      </c>
    </row>
    <row r="289" spans="1:3" x14ac:dyDescent="0.25">
      <c r="A289">
        <v>216084</v>
      </c>
      <c r="B289" t="s">
        <v>300</v>
      </c>
      <c r="C289">
        <v>28120208901</v>
      </c>
    </row>
    <row r="290" spans="1:3" x14ac:dyDescent="0.25">
      <c r="A290">
        <v>224726</v>
      </c>
      <c r="B290" t="s">
        <v>301</v>
      </c>
      <c r="C290">
        <v>28120205801</v>
      </c>
    </row>
    <row r="291" spans="1:3" x14ac:dyDescent="0.25">
      <c r="A291">
        <v>224830</v>
      </c>
      <c r="B291" t="s">
        <v>302</v>
      </c>
      <c r="C291">
        <v>28120208803</v>
      </c>
    </row>
    <row r="292" spans="1:3" x14ac:dyDescent="0.25">
      <c r="A292">
        <v>225121</v>
      </c>
      <c r="B292" t="s">
        <v>303</v>
      </c>
      <c r="C292">
        <v>28120208802</v>
      </c>
    </row>
    <row r="293" spans="1:3" x14ac:dyDescent="0.25">
      <c r="A293">
        <v>896804</v>
      </c>
      <c r="B293" t="s">
        <v>304</v>
      </c>
      <c r="C293">
        <v>28120208801</v>
      </c>
    </row>
    <row r="294" spans="1:3" x14ac:dyDescent="0.25">
      <c r="A294">
        <v>213791</v>
      </c>
      <c r="B294" t="s">
        <v>305</v>
      </c>
      <c r="C294">
        <v>28120204001</v>
      </c>
    </row>
    <row r="295" spans="1:3" x14ac:dyDescent="0.25">
      <c r="A295">
        <v>212170</v>
      </c>
      <c r="B295" t="s">
        <v>306</v>
      </c>
      <c r="C295">
        <v>28120208301</v>
      </c>
    </row>
    <row r="296" spans="1:3" x14ac:dyDescent="0.25">
      <c r="A296">
        <v>213262</v>
      </c>
      <c r="B296" t="s">
        <v>307</v>
      </c>
      <c r="C296">
        <v>28120209901</v>
      </c>
    </row>
    <row r="297" spans="1:3" x14ac:dyDescent="0.25">
      <c r="A297">
        <v>224670</v>
      </c>
      <c r="B297" t="s">
        <v>308</v>
      </c>
      <c r="C297">
        <v>28120208201</v>
      </c>
    </row>
    <row r="298" spans="1:3" x14ac:dyDescent="0.25">
      <c r="A298">
        <v>224727</v>
      </c>
      <c r="B298" t="s">
        <v>309</v>
      </c>
      <c r="C298">
        <v>28120212107</v>
      </c>
    </row>
    <row r="299" spans="1:3" x14ac:dyDescent="0.25">
      <c r="A299">
        <v>225120</v>
      </c>
      <c r="B299" t="s">
        <v>310</v>
      </c>
      <c r="C299">
        <v>28120212101</v>
      </c>
    </row>
    <row r="300" spans="1:3" x14ac:dyDescent="0.25">
      <c r="A300">
        <v>211344</v>
      </c>
      <c r="B300" t="s">
        <v>311</v>
      </c>
      <c r="C300">
        <v>28120212301</v>
      </c>
    </row>
    <row r="301" spans="1:3" x14ac:dyDescent="0.25">
      <c r="A301">
        <v>213246</v>
      </c>
      <c r="B301" t="s">
        <v>312</v>
      </c>
      <c r="C301">
        <v>28120212103</v>
      </c>
    </row>
    <row r="302" spans="1:3" x14ac:dyDescent="0.25">
      <c r="A302">
        <v>213255</v>
      </c>
      <c r="B302" t="s">
        <v>313</v>
      </c>
      <c r="C302">
        <v>28120212303</v>
      </c>
    </row>
    <row r="303" spans="1:3" x14ac:dyDescent="0.25">
      <c r="A303">
        <v>213691</v>
      </c>
      <c r="B303" t="s">
        <v>314</v>
      </c>
      <c r="C303">
        <v>28120212205</v>
      </c>
    </row>
    <row r="304" spans="1:3" x14ac:dyDescent="0.25">
      <c r="A304">
        <v>224728</v>
      </c>
      <c r="B304" t="s">
        <v>315</v>
      </c>
      <c r="C304">
        <v>28120212203</v>
      </c>
    </row>
    <row r="305" spans="1:3" x14ac:dyDescent="0.25">
      <c r="A305">
        <v>225122</v>
      </c>
      <c r="B305" t="s">
        <v>316</v>
      </c>
      <c r="C305">
        <v>28120212302</v>
      </c>
    </row>
    <row r="306" spans="1:3" x14ac:dyDescent="0.25">
      <c r="A306">
        <v>225123</v>
      </c>
      <c r="B306" t="s">
        <v>317</v>
      </c>
      <c r="C306">
        <v>28120212201</v>
      </c>
    </row>
    <row r="307" spans="1:3" x14ac:dyDescent="0.25">
      <c r="A307">
        <v>895486</v>
      </c>
      <c r="B307" t="s">
        <v>318</v>
      </c>
      <c r="C307">
        <v>28120201702</v>
      </c>
    </row>
    <row r="308" spans="1:3" x14ac:dyDescent="0.25">
      <c r="A308">
        <v>896806</v>
      </c>
      <c r="B308" t="s">
        <v>319</v>
      </c>
      <c r="C308">
        <v>28120201601</v>
      </c>
    </row>
    <row r="309" spans="1:3" x14ac:dyDescent="0.25">
      <c r="A309">
        <v>213845</v>
      </c>
      <c r="B309" t="s">
        <v>320</v>
      </c>
      <c r="C309">
        <v>28120211001</v>
      </c>
    </row>
    <row r="310" spans="1:3" x14ac:dyDescent="0.25">
      <c r="A310">
        <v>216092</v>
      </c>
      <c r="B310" t="s">
        <v>321</v>
      </c>
      <c r="C310">
        <v>28120209801</v>
      </c>
    </row>
    <row r="311" spans="1:3" x14ac:dyDescent="0.25">
      <c r="A311">
        <v>216093</v>
      </c>
      <c r="B311" t="s">
        <v>322</v>
      </c>
      <c r="C311">
        <v>28120210801</v>
      </c>
    </row>
    <row r="312" spans="1:3" x14ac:dyDescent="0.25">
      <c r="A312">
        <v>211812</v>
      </c>
      <c r="B312" t="s">
        <v>323</v>
      </c>
      <c r="C312">
        <v>28120200402</v>
      </c>
    </row>
    <row r="313" spans="1:3" x14ac:dyDescent="0.25">
      <c r="A313">
        <v>216089</v>
      </c>
      <c r="B313" t="s">
        <v>324</v>
      </c>
      <c r="C313">
        <v>28120204901</v>
      </c>
    </row>
    <row r="314" spans="1:3" x14ac:dyDescent="0.25">
      <c r="A314">
        <v>213798</v>
      </c>
      <c r="B314" t="s">
        <v>325</v>
      </c>
      <c r="C314">
        <v>28120212402</v>
      </c>
    </row>
    <row r="315" spans="1:3" x14ac:dyDescent="0.25">
      <c r="A315">
        <v>216097</v>
      </c>
      <c r="B315" t="s">
        <v>326</v>
      </c>
      <c r="C315">
        <v>28120212401</v>
      </c>
    </row>
    <row r="316" spans="1:3" x14ac:dyDescent="0.25">
      <c r="A316">
        <v>213263</v>
      </c>
      <c r="B316" t="s">
        <v>327</v>
      </c>
      <c r="C316">
        <v>28120203901</v>
      </c>
    </row>
    <row r="317" spans="1:3" x14ac:dyDescent="0.25">
      <c r="A317">
        <v>216085</v>
      </c>
      <c r="B317" t="s">
        <v>328</v>
      </c>
      <c r="C317">
        <v>28120209201</v>
      </c>
    </row>
    <row r="318" spans="1:3" x14ac:dyDescent="0.25">
      <c r="A318">
        <v>216086</v>
      </c>
      <c r="B318" t="s">
        <v>329</v>
      </c>
      <c r="C318">
        <v>28120209301</v>
      </c>
    </row>
    <row r="319" spans="1:3" x14ac:dyDescent="0.25">
      <c r="A319">
        <v>211807</v>
      </c>
      <c r="B319" t="s">
        <v>330</v>
      </c>
      <c r="C319">
        <v>28120208501</v>
      </c>
    </row>
    <row r="320" spans="1:3" x14ac:dyDescent="0.25">
      <c r="A320">
        <v>213245</v>
      </c>
      <c r="B320" t="s">
        <v>331</v>
      </c>
      <c r="C320">
        <v>28120211401</v>
      </c>
    </row>
    <row r="321" spans="1:3" x14ac:dyDescent="0.25">
      <c r="A321">
        <v>216094</v>
      </c>
      <c r="B321" t="s">
        <v>332</v>
      </c>
      <c r="C321">
        <v>28120209602</v>
      </c>
    </row>
    <row r="322" spans="1:3" x14ac:dyDescent="0.25">
      <c r="A322">
        <v>213241</v>
      </c>
      <c r="B322" t="s">
        <v>333</v>
      </c>
      <c r="C322">
        <v>28120203502</v>
      </c>
    </row>
    <row r="323" spans="1:3" x14ac:dyDescent="0.25">
      <c r="A323">
        <v>213243</v>
      </c>
      <c r="B323" t="s">
        <v>334</v>
      </c>
      <c r="C323">
        <v>28120207203</v>
      </c>
    </row>
    <row r="324" spans="1:3" x14ac:dyDescent="0.25">
      <c r="A324">
        <v>895499</v>
      </c>
      <c r="B324" t="s">
        <v>335</v>
      </c>
      <c r="C324">
        <v>28120211901</v>
      </c>
    </row>
    <row r="325" spans="1:3" x14ac:dyDescent="0.25">
      <c r="A325">
        <v>895500</v>
      </c>
      <c r="B325" t="s">
        <v>336</v>
      </c>
      <c r="C325">
        <v>28120212001</v>
      </c>
    </row>
    <row r="326" spans="1:3" x14ac:dyDescent="0.25">
      <c r="A326">
        <v>895610</v>
      </c>
      <c r="B326" t="s">
        <v>337</v>
      </c>
      <c r="C326">
        <v>28120211601</v>
      </c>
    </row>
    <row r="327" spans="1:3" x14ac:dyDescent="0.25">
      <c r="A327">
        <v>213239</v>
      </c>
      <c r="B327" t="s">
        <v>338</v>
      </c>
      <c r="C327">
        <v>28120205201</v>
      </c>
    </row>
    <row r="328" spans="1:3" x14ac:dyDescent="0.25">
      <c r="A328">
        <v>945823</v>
      </c>
      <c r="B328" t="s">
        <v>339</v>
      </c>
      <c r="C328">
        <v>28120207505</v>
      </c>
    </row>
    <row r="329" spans="1:3" x14ac:dyDescent="0.25">
      <c r="A329">
        <v>283946</v>
      </c>
      <c r="B329" t="s">
        <v>340</v>
      </c>
      <c r="C329">
        <v>28120212301</v>
      </c>
    </row>
    <row r="330" spans="1:3" x14ac:dyDescent="0.25">
      <c r="A330">
        <v>284349</v>
      </c>
      <c r="B330" t="s">
        <v>341</v>
      </c>
      <c r="C330">
        <v>28120211301</v>
      </c>
    </row>
    <row r="331" spans="1:3" x14ac:dyDescent="0.25">
      <c r="A331">
        <v>903628</v>
      </c>
      <c r="B331" t="s">
        <v>342</v>
      </c>
      <c r="C331">
        <v>28120205801</v>
      </c>
    </row>
    <row r="332" spans="1:3" x14ac:dyDescent="0.25">
      <c r="A332">
        <v>904054</v>
      </c>
      <c r="B332" t="s">
        <v>343</v>
      </c>
      <c r="C332">
        <v>28120205701</v>
      </c>
    </row>
    <row r="333" spans="1:3" x14ac:dyDescent="0.25">
      <c r="A333">
        <v>904217</v>
      </c>
      <c r="B333" t="s">
        <v>344</v>
      </c>
      <c r="C333">
        <v>28120208803</v>
      </c>
    </row>
    <row r="334" spans="1:3" x14ac:dyDescent="0.25">
      <c r="A334">
        <v>905306</v>
      </c>
      <c r="B334" t="s">
        <v>345</v>
      </c>
      <c r="C334">
        <v>28120208801</v>
      </c>
    </row>
    <row r="335" spans="1:3" x14ac:dyDescent="0.25">
      <c r="A335">
        <v>905307</v>
      </c>
      <c r="B335" t="s">
        <v>346</v>
      </c>
      <c r="C335">
        <v>28120208901</v>
      </c>
    </row>
    <row r="336" spans="1:3" x14ac:dyDescent="0.25">
      <c r="A336">
        <v>905316</v>
      </c>
      <c r="B336" t="s">
        <v>347</v>
      </c>
      <c r="C336">
        <v>28120208802</v>
      </c>
    </row>
    <row r="337" spans="1:3" x14ac:dyDescent="0.25">
      <c r="A337">
        <v>902864</v>
      </c>
      <c r="B337" t="s">
        <v>348</v>
      </c>
      <c r="C337">
        <v>28120208301</v>
      </c>
    </row>
    <row r="338" spans="1:3" x14ac:dyDescent="0.25">
      <c r="A338">
        <v>904062</v>
      </c>
      <c r="B338" t="s">
        <v>349</v>
      </c>
      <c r="C338">
        <v>28120202002</v>
      </c>
    </row>
    <row r="339" spans="1:3" x14ac:dyDescent="0.25">
      <c r="A339">
        <v>283944</v>
      </c>
      <c r="B339" t="s">
        <v>350</v>
      </c>
      <c r="C339">
        <v>28120212301</v>
      </c>
    </row>
    <row r="340" spans="1:3" x14ac:dyDescent="0.25">
      <c r="A340">
        <v>903629</v>
      </c>
      <c r="B340" t="s">
        <v>351</v>
      </c>
      <c r="C340">
        <v>28120212107</v>
      </c>
    </row>
    <row r="341" spans="1:3" x14ac:dyDescent="0.25">
      <c r="A341">
        <v>904073</v>
      </c>
      <c r="B341" t="s">
        <v>352</v>
      </c>
      <c r="C341">
        <v>28120207703</v>
      </c>
    </row>
    <row r="342" spans="1:3" x14ac:dyDescent="0.25">
      <c r="A342">
        <v>904074</v>
      </c>
      <c r="B342" t="s">
        <v>353</v>
      </c>
      <c r="C342">
        <v>28120210203</v>
      </c>
    </row>
    <row r="343" spans="1:3" x14ac:dyDescent="0.25">
      <c r="A343">
        <v>904079</v>
      </c>
      <c r="B343" t="s">
        <v>354</v>
      </c>
      <c r="C343">
        <v>28120210201</v>
      </c>
    </row>
    <row r="344" spans="1:3" x14ac:dyDescent="0.25">
      <c r="A344">
        <v>905309</v>
      </c>
      <c r="B344" t="s">
        <v>355</v>
      </c>
      <c r="C344">
        <v>28120210210</v>
      </c>
    </row>
    <row r="345" spans="1:3" x14ac:dyDescent="0.25">
      <c r="A345">
        <v>903633</v>
      </c>
      <c r="B345" t="s">
        <v>356</v>
      </c>
      <c r="C345">
        <v>28120201301</v>
      </c>
    </row>
    <row r="346" spans="1:3" x14ac:dyDescent="0.25">
      <c r="A346">
        <v>904238</v>
      </c>
      <c r="B346" t="s">
        <v>357</v>
      </c>
      <c r="C346">
        <v>28120211601</v>
      </c>
    </row>
    <row r="347" spans="1:3" x14ac:dyDescent="0.25">
      <c r="A347">
        <v>903618</v>
      </c>
      <c r="B347" t="s">
        <v>358</v>
      </c>
      <c r="C347">
        <v>28120205201</v>
      </c>
    </row>
    <row r="348" spans="1:3" x14ac:dyDescent="0.25">
      <c r="A348">
        <v>284347</v>
      </c>
      <c r="B348" t="s">
        <v>359</v>
      </c>
      <c r="C348">
        <v>28120211301</v>
      </c>
    </row>
    <row r="349" spans="1:3" x14ac:dyDescent="0.25">
      <c r="A349">
        <v>906299</v>
      </c>
      <c r="B349" t="s">
        <v>360</v>
      </c>
      <c r="C349">
        <v>28120205801</v>
      </c>
    </row>
    <row r="350" spans="1:3" x14ac:dyDescent="0.25">
      <c r="A350">
        <v>906638</v>
      </c>
      <c r="B350" t="s">
        <v>361</v>
      </c>
      <c r="C350">
        <v>28120205701</v>
      </c>
    </row>
    <row r="351" spans="1:3" x14ac:dyDescent="0.25">
      <c r="A351">
        <v>906771</v>
      </c>
      <c r="B351" t="s">
        <v>362</v>
      </c>
      <c r="C351">
        <v>28120208803</v>
      </c>
    </row>
    <row r="352" spans="1:3" x14ac:dyDescent="0.25">
      <c r="A352">
        <v>906770</v>
      </c>
      <c r="B352" t="s">
        <v>363</v>
      </c>
      <c r="C352">
        <v>28120208803</v>
      </c>
    </row>
    <row r="353" spans="1:3" x14ac:dyDescent="0.25">
      <c r="A353">
        <v>908552</v>
      </c>
      <c r="B353" t="s">
        <v>364</v>
      </c>
      <c r="C353">
        <v>28120208801</v>
      </c>
    </row>
    <row r="354" spans="1:3" x14ac:dyDescent="0.25">
      <c r="A354">
        <v>908554</v>
      </c>
      <c r="B354" t="s">
        <v>365</v>
      </c>
      <c r="C354">
        <v>28120208901</v>
      </c>
    </row>
    <row r="355" spans="1:3" x14ac:dyDescent="0.25">
      <c r="A355">
        <v>908553</v>
      </c>
      <c r="B355" t="s">
        <v>366</v>
      </c>
      <c r="C355">
        <v>28120208801</v>
      </c>
    </row>
    <row r="356" spans="1:3" x14ac:dyDescent="0.25">
      <c r="A356">
        <v>908555</v>
      </c>
      <c r="B356" t="s">
        <v>367</v>
      </c>
      <c r="C356">
        <v>28120208901</v>
      </c>
    </row>
    <row r="357" spans="1:3" x14ac:dyDescent="0.25">
      <c r="A357">
        <v>908574</v>
      </c>
      <c r="B357" t="s">
        <v>368</v>
      </c>
      <c r="C357">
        <v>28120208802</v>
      </c>
    </row>
    <row r="358" spans="1:3" x14ac:dyDescent="0.25">
      <c r="A358">
        <v>908575</v>
      </c>
      <c r="B358" t="s">
        <v>369</v>
      </c>
      <c r="C358">
        <v>28120208802</v>
      </c>
    </row>
    <row r="359" spans="1:3" x14ac:dyDescent="0.25">
      <c r="A359">
        <v>905703</v>
      </c>
      <c r="B359" t="s">
        <v>370</v>
      </c>
      <c r="C359">
        <v>28120208301</v>
      </c>
    </row>
    <row r="360" spans="1:3" x14ac:dyDescent="0.25">
      <c r="A360">
        <v>906646</v>
      </c>
      <c r="B360" t="s">
        <v>371</v>
      </c>
      <c r="C360">
        <v>28120202002</v>
      </c>
    </row>
    <row r="361" spans="1:3" x14ac:dyDescent="0.25">
      <c r="A361">
        <v>906300</v>
      </c>
      <c r="B361" t="s">
        <v>372</v>
      </c>
      <c r="C361">
        <v>28120212107</v>
      </c>
    </row>
    <row r="362" spans="1:3" x14ac:dyDescent="0.25">
      <c r="A362">
        <v>906651</v>
      </c>
      <c r="B362" t="s">
        <v>373</v>
      </c>
      <c r="C362">
        <v>28120207703</v>
      </c>
    </row>
    <row r="363" spans="1:3" x14ac:dyDescent="0.25">
      <c r="A363">
        <v>906652</v>
      </c>
      <c r="B363" t="s">
        <v>374</v>
      </c>
      <c r="C363">
        <v>28120210203</v>
      </c>
    </row>
    <row r="364" spans="1:3" x14ac:dyDescent="0.25">
      <c r="A364">
        <v>906653</v>
      </c>
      <c r="B364" t="s">
        <v>375</v>
      </c>
      <c r="C364">
        <v>28120210301</v>
      </c>
    </row>
    <row r="365" spans="1:3" x14ac:dyDescent="0.25">
      <c r="A365">
        <v>906656</v>
      </c>
      <c r="B365" t="s">
        <v>376</v>
      </c>
      <c r="C365">
        <v>28120210201</v>
      </c>
    </row>
    <row r="366" spans="1:3" x14ac:dyDescent="0.25">
      <c r="A366">
        <v>908559</v>
      </c>
      <c r="B366" t="s">
        <v>377</v>
      </c>
      <c r="C366">
        <v>28120210210</v>
      </c>
    </row>
    <row r="367" spans="1:3" x14ac:dyDescent="0.25">
      <c r="A367">
        <v>908558</v>
      </c>
      <c r="B367" t="s">
        <v>378</v>
      </c>
      <c r="C367">
        <v>28120210210</v>
      </c>
    </row>
    <row r="368" spans="1:3" x14ac:dyDescent="0.25">
      <c r="A368">
        <v>908564</v>
      </c>
      <c r="B368" t="s">
        <v>379</v>
      </c>
      <c r="C368">
        <v>28120210801</v>
      </c>
    </row>
    <row r="369" spans="1:3" x14ac:dyDescent="0.25">
      <c r="A369">
        <v>908565</v>
      </c>
      <c r="B369" t="s">
        <v>380</v>
      </c>
      <c r="C369">
        <v>28120210801</v>
      </c>
    </row>
    <row r="370" spans="1:3" x14ac:dyDescent="0.25">
      <c r="A370">
        <v>906302</v>
      </c>
      <c r="B370" t="s">
        <v>381</v>
      </c>
      <c r="C370">
        <v>28120201301</v>
      </c>
    </row>
    <row r="371" spans="1:3" x14ac:dyDescent="0.25">
      <c r="A371">
        <v>906303</v>
      </c>
      <c r="B371" t="s">
        <v>382</v>
      </c>
      <c r="C371">
        <v>28120203901</v>
      </c>
    </row>
    <row r="372" spans="1:3" x14ac:dyDescent="0.25">
      <c r="A372">
        <v>908570</v>
      </c>
      <c r="B372" t="s">
        <v>383</v>
      </c>
      <c r="C372">
        <v>28120209602</v>
      </c>
    </row>
    <row r="373" spans="1:3" x14ac:dyDescent="0.25">
      <c r="A373">
        <v>908571</v>
      </c>
      <c r="B373" t="s">
        <v>384</v>
      </c>
      <c r="C373">
        <v>28120209602</v>
      </c>
    </row>
    <row r="374" spans="1:3" x14ac:dyDescent="0.25">
      <c r="A374">
        <v>906650</v>
      </c>
      <c r="B374" t="s">
        <v>385</v>
      </c>
      <c r="C374">
        <v>28120211901</v>
      </c>
    </row>
    <row r="375" spans="1:3" x14ac:dyDescent="0.25">
      <c r="A375">
        <v>906793</v>
      </c>
      <c r="B375" t="s">
        <v>386</v>
      </c>
      <c r="C375">
        <v>28120211601</v>
      </c>
    </row>
    <row r="376" spans="1:3" x14ac:dyDescent="0.25">
      <c r="A376">
        <v>906292</v>
      </c>
      <c r="B376" t="s">
        <v>387</v>
      </c>
      <c r="C376">
        <v>28120205201</v>
      </c>
    </row>
    <row r="377" spans="1:3" x14ac:dyDescent="0.25">
      <c r="A377">
        <v>271356</v>
      </c>
      <c r="B377" t="s">
        <v>388</v>
      </c>
      <c r="C377">
        <v>28120205601</v>
      </c>
    </row>
    <row r="378" spans="1:3" x14ac:dyDescent="0.25">
      <c r="A378">
        <v>283945</v>
      </c>
      <c r="B378" t="s">
        <v>389</v>
      </c>
      <c r="C378">
        <v>28120212301</v>
      </c>
    </row>
    <row r="379" spans="1:3" x14ac:dyDescent="0.25">
      <c r="A379">
        <v>276002</v>
      </c>
      <c r="B379" t="s">
        <v>390</v>
      </c>
      <c r="C379">
        <v>28120211001</v>
      </c>
    </row>
    <row r="380" spans="1:3" x14ac:dyDescent="0.25">
      <c r="A380">
        <v>944785</v>
      </c>
      <c r="B380" t="s">
        <v>391</v>
      </c>
      <c r="C380">
        <v>28120201204</v>
      </c>
    </row>
    <row r="381" spans="1:3" x14ac:dyDescent="0.25">
      <c r="A381">
        <v>271358</v>
      </c>
      <c r="B381" t="s">
        <v>392</v>
      </c>
      <c r="C381">
        <v>28120210601</v>
      </c>
    </row>
    <row r="382" spans="1:3" x14ac:dyDescent="0.25">
      <c r="A382">
        <v>275995</v>
      </c>
      <c r="B382" t="s">
        <v>393</v>
      </c>
      <c r="C382">
        <v>28120203001</v>
      </c>
    </row>
    <row r="383" spans="1:3" x14ac:dyDescent="0.25">
      <c r="A383">
        <v>275935</v>
      </c>
      <c r="B383" t="s">
        <v>394</v>
      </c>
      <c r="C383">
        <v>28120207602</v>
      </c>
    </row>
    <row r="384" spans="1:3" x14ac:dyDescent="0.25">
      <c r="A384">
        <v>276005</v>
      </c>
      <c r="B384" t="s">
        <v>395</v>
      </c>
      <c r="C384">
        <v>28120207505</v>
      </c>
    </row>
    <row r="385" spans="1:3" x14ac:dyDescent="0.25">
      <c r="A385">
        <v>271357</v>
      </c>
      <c r="B385" t="s">
        <v>396</v>
      </c>
      <c r="C385">
        <v>28120205601</v>
      </c>
    </row>
    <row r="386" spans="1:3" x14ac:dyDescent="0.25">
      <c r="A386">
        <v>276003</v>
      </c>
      <c r="B386" t="s">
        <v>397</v>
      </c>
      <c r="C386">
        <v>28120211001</v>
      </c>
    </row>
    <row r="387" spans="1:3" x14ac:dyDescent="0.25">
      <c r="A387">
        <v>943215</v>
      </c>
      <c r="B387" t="s">
        <v>398</v>
      </c>
      <c r="C387">
        <v>28120210601</v>
      </c>
    </row>
    <row r="388" spans="1:3" x14ac:dyDescent="0.25">
      <c r="A388">
        <v>283943</v>
      </c>
      <c r="B388" t="s">
        <v>399</v>
      </c>
      <c r="C388">
        <v>28120212301</v>
      </c>
    </row>
    <row r="389" spans="1:3" x14ac:dyDescent="0.25">
      <c r="A389">
        <v>211125</v>
      </c>
      <c r="B389" t="s">
        <v>400</v>
      </c>
      <c r="C389">
        <v>28120211001</v>
      </c>
    </row>
    <row r="390" spans="1:3" x14ac:dyDescent="0.25">
      <c r="A390">
        <v>284346</v>
      </c>
      <c r="B390" t="s">
        <v>401</v>
      </c>
      <c r="C390">
        <v>28120211301</v>
      </c>
    </row>
    <row r="391" spans="1:3" x14ac:dyDescent="0.25">
      <c r="A391">
        <v>186827</v>
      </c>
      <c r="B391" t="s">
        <v>402</v>
      </c>
      <c r="C391">
        <v>28120207505</v>
      </c>
    </row>
    <row r="392" spans="1:3" x14ac:dyDescent="0.25">
      <c r="A392">
        <v>235712</v>
      </c>
      <c r="B392" t="s">
        <v>403</v>
      </c>
      <c r="C392">
        <v>28120208803</v>
      </c>
    </row>
    <row r="393" spans="1:3" x14ac:dyDescent="0.25">
      <c r="A393">
        <v>226498</v>
      </c>
      <c r="B393" t="s">
        <v>404</v>
      </c>
      <c r="C393">
        <v>28120205601</v>
      </c>
    </row>
    <row r="394" spans="1:3" x14ac:dyDescent="0.25">
      <c r="A394">
        <v>233592</v>
      </c>
      <c r="B394" t="s">
        <v>405</v>
      </c>
      <c r="C394">
        <v>28120205801</v>
      </c>
    </row>
    <row r="395" spans="1:3" x14ac:dyDescent="0.25">
      <c r="A395">
        <v>234927</v>
      </c>
      <c r="B395" t="s">
        <v>406</v>
      </c>
      <c r="C395">
        <v>28120205701</v>
      </c>
    </row>
    <row r="396" spans="1:3" x14ac:dyDescent="0.25">
      <c r="A396">
        <v>240888</v>
      </c>
      <c r="B396" t="s">
        <v>407</v>
      </c>
      <c r="C396">
        <v>28120208801</v>
      </c>
    </row>
    <row r="397" spans="1:3" x14ac:dyDescent="0.25">
      <c r="A397">
        <v>240890</v>
      </c>
      <c r="B397" t="s">
        <v>408</v>
      </c>
      <c r="C397">
        <v>28120208901</v>
      </c>
    </row>
    <row r="398" spans="1:3" x14ac:dyDescent="0.25">
      <c r="A398">
        <v>240912</v>
      </c>
      <c r="B398" t="s">
        <v>409</v>
      </c>
      <c r="C398">
        <v>28120208802</v>
      </c>
    </row>
    <row r="399" spans="1:3" x14ac:dyDescent="0.25">
      <c r="A399">
        <v>951849</v>
      </c>
      <c r="B399" t="s">
        <v>410</v>
      </c>
      <c r="C399">
        <v>28120207702</v>
      </c>
    </row>
    <row r="400" spans="1:3" x14ac:dyDescent="0.25">
      <c r="A400">
        <v>230259</v>
      </c>
      <c r="B400" t="s">
        <v>411</v>
      </c>
      <c r="C400">
        <v>28120208301</v>
      </c>
    </row>
    <row r="401" spans="1:3" x14ac:dyDescent="0.25">
      <c r="A401">
        <v>235053</v>
      </c>
      <c r="B401" t="s">
        <v>412</v>
      </c>
      <c r="C401">
        <v>28120207901</v>
      </c>
    </row>
    <row r="402" spans="1:3" x14ac:dyDescent="0.25">
      <c r="A402">
        <v>235006</v>
      </c>
      <c r="B402" t="s">
        <v>413</v>
      </c>
      <c r="C402">
        <v>28120203201</v>
      </c>
    </row>
    <row r="403" spans="1:3" x14ac:dyDescent="0.25">
      <c r="A403">
        <v>235022</v>
      </c>
      <c r="B403" t="s">
        <v>414</v>
      </c>
      <c r="C403">
        <v>28120202002</v>
      </c>
    </row>
    <row r="404" spans="1:3" x14ac:dyDescent="0.25">
      <c r="A404">
        <v>235024</v>
      </c>
      <c r="B404" t="s">
        <v>415</v>
      </c>
      <c r="C404">
        <v>28120202003</v>
      </c>
    </row>
    <row r="405" spans="1:3" x14ac:dyDescent="0.25">
      <c r="A405">
        <v>233601</v>
      </c>
      <c r="B405" t="s">
        <v>416</v>
      </c>
      <c r="C405">
        <v>28120212107</v>
      </c>
    </row>
    <row r="406" spans="1:3" x14ac:dyDescent="0.25">
      <c r="A406">
        <v>233602</v>
      </c>
      <c r="B406" t="s">
        <v>417</v>
      </c>
      <c r="C406">
        <v>28120212203</v>
      </c>
    </row>
    <row r="407" spans="1:3" x14ac:dyDescent="0.25">
      <c r="A407">
        <v>233603</v>
      </c>
      <c r="B407" t="s">
        <v>418</v>
      </c>
      <c r="C407">
        <v>28120212303</v>
      </c>
    </row>
    <row r="408" spans="1:3" x14ac:dyDescent="0.25">
      <c r="A408">
        <v>226494</v>
      </c>
      <c r="B408" t="s">
        <v>419</v>
      </c>
      <c r="C408">
        <v>28120212301</v>
      </c>
    </row>
    <row r="409" spans="1:3" x14ac:dyDescent="0.25">
      <c r="A409">
        <v>233570</v>
      </c>
      <c r="B409" t="s">
        <v>420</v>
      </c>
      <c r="C409">
        <v>28120212103</v>
      </c>
    </row>
    <row r="410" spans="1:3" x14ac:dyDescent="0.25">
      <c r="A410">
        <v>234709</v>
      </c>
      <c r="B410" t="s">
        <v>421</v>
      </c>
      <c r="C410">
        <v>28120212205</v>
      </c>
    </row>
    <row r="411" spans="1:3" x14ac:dyDescent="0.25">
      <c r="A411">
        <v>240914</v>
      </c>
      <c r="B411" t="s">
        <v>422</v>
      </c>
      <c r="C411">
        <v>28120212302</v>
      </c>
    </row>
    <row r="412" spans="1:3" x14ac:dyDescent="0.25">
      <c r="A412">
        <v>240909</v>
      </c>
      <c r="B412" t="s">
        <v>423</v>
      </c>
      <c r="C412">
        <v>28120212101</v>
      </c>
    </row>
    <row r="413" spans="1:3" x14ac:dyDescent="0.25">
      <c r="A413">
        <v>240915</v>
      </c>
      <c r="B413" t="s">
        <v>424</v>
      </c>
      <c r="C413">
        <v>28120212201</v>
      </c>
    </row>
    <row r="414" spans="1:3" x14ac:dyDescent="0.25">
      <c r="A414">
        <v>951851</v>
      </c>
      <c r="B414" t="s">
        <v>425</v>
      </c>
      <c r="C414">
        <v>28120207703</v>
      </c>
    </row>
    <row r="415" spans="1:3" x14ac:dyDescent="0.25">
      <c r="A415">
        <v>951852</v>
      </c>
      <c r="B415" t="s">
        <v>426</v>
      </c>
      <c r="C415">
        <v>28120210203</v>
      </c>
    </row>
    <row r="416" spans="1:3" x14ac:dyDescent="0.25">
      <c r="A416">
        <v>951860</v>
      </c>
      <c r="B416" t="s">
        <v>427</v>
      </c>
      <c r="C416">
        <v>28120210201</v>
      </c>
    </row>
    <row r="417" spans="1:3" x14ac:dyDescent="0.25">
      <c r="A417">
        <v>233559</v>
      </c>
      <c r="B417" t="s">
        <v>428</v>
      </c>
      <c r="C417">
        <v>28120203101</v>
      </c>
    </row>
    <row r="418" spans="1:3" x14ac:dyDescent="0.25">
      <c r="A418">
        <v>233583</v>
      </c>
      <c r="B418" t="s">
        <v>429</v>
      </c>
      <c r="C418">
        <v>28120204601</v>
      </c>
    </row>
    <row r="419" spans="1:3" x14ac:dyDescent="0.25">
      <c r="A419">
        <v>233626</v>
      </c>
      <c r="B419" t="s">
        <v>430</v>
      </c>
      <c r="C419">
        <v>28120200301</v>
      </c>
    </row>
    <row r="420" spans="1:3" x14ac:dyDescent="0.25">
      <c r="A420">
        <v>235189</v>
      </c>
      <c r="B420" t="s">
        <v>431</v>
      </c>
      <c r="C420">
        <v>28120211001</v>
      </c>
    </row>
    <row r="421" spans="1:3" x14ac:dyDescent="0.25">
      <c r="A421">
        <v>240903</v>
      </c>
      <c r="B421" t="s">
        <v>432</v>
      </c>
      <c r="C421">
        <v>28120209801</v>
      </c>
    </row>
    <row r="422" spans="1:3" x14ac:dyDescent="0.25">
      <c r="A422">
        <v>240904</v>
      </c>
      <c r="B422" t="s">
        <v>433</v>
      </c>
      <c r="C422">
        <v>28120210801</v>
      </c>
    </row>
    <row r="423" spans="1:3" x14ac:dyDescent="0.25">
      <c r="A423">
        <v>235765</v>
      </c>
      <c r="B423" t="s">
        <v>434</v>
      </c>
      <c r="C423">
        <v>28120200901</v>
      </c>
    </row>
    <row r="424" spans="1:3" x14ac:dyDescent="0.25">
      <c r="A424">
        <v>235005</v>
      </c>
      <c r="B424" t="s">
        <v>435</v>
      </c>
      <c r="C424">
        <v>28120201202</v>
      </c>
    </row>
    <row r="425" spans="1:3" x14ac:dyDescent="0.25">
      <c r="A425">
        <v>235014</v>
      </c>
      <c r="B425" t="s">
        <v>436</v>
      </c>
      <c r="C425">
        <v>28120201203</v>
      </c>
    </row>
    <row r="426" spans="1:3" x14ac:dyDescent="0.25">
      <c r="A426">
        <v>235016</v>
      </c>
      <c r="B426" t="s">
        <v>437</v>
      </c>
      <c r="C426">
        <v>28120201204</v>
      </c>
    </row>
    <row r="427" spans="1:3" x14ac:dyDescent="0.25">
      <c r="A427">
        <v>228452</v>
      </c>
      <c r="B427" t="s">
        <v>438</v>
      </c>
      <c r="C427">
        <v>28120200402</v>
      </c>
    </row>
    <row r="428" spans="1:3" x14ac:dyDescent="0.25">
      <c r="A428">
        <v>233624</v>
      </c>
      <c r="B428" t="s">
        <v>439</v>
      </c>
      <c r="C428">
        <v>28120200502</v>
      </c>
    </row>
    <row r="429" spans="1:3" x14ac:dyDescent="0.25">
      <c r="A429">
        <v>233625</v>
      </c>
      <c r="B429" t="s">
        <v>440</v>
      </c>
      <c r="C429">
        <v>28120201301</v>
      </c>
    </row>
    <row r="430" spans="1:3" x14ac:dyDescent="0.25">
      <c r="A430">
        <v>235163</v>
      </c>
      <c r="B430" t="s">
        <v>441</v>
      </c>
      <c r="C430">
        <v>28120200701</v>
      </c>
    </row>
    <row r="431" spans="1:3" x14ac:dyDescent="0.25">
      <c r="A431">
        <v>235782</v>
      </c>
      <c r="B431" t="s">
        <v>442</v>
      </c>
      <c r="C431">
        <v>28120204702</v>
      </c>
    </row>
    <row r="432" spans="1:3" x14ac:dyDescent="0.25">
      <c r="A432">
        <v>240898</v>
      </c>
      <c r="B432" t="s">
        <v>443</v>
      </c>
      <c r="C432">
        <v>28120204901</v>
      </c>
    </row>
    <row r="433" spans="1:3" x14ac:dyDescent="0.25">
      <c r="A433">
        <v>240899</v>
      </c>
      <c r="B433" t="s">
        <v>444</v>
      </c>
      <c r="C433">
        <v>28120208401</v>
      </c>
    </row>
    <row r="434" spans="1:3" x14ac:dyDescent="0.25">
      <c r="A434">
        <v>234917</v>
      </c>
      <c r="B434" t="s">
        <v>445</v>
      </c>
      <c r="C434">
        <v>28120202101</v>
      </c>
    </row>
    <row r="435" spans="1:3" x14ac:dyDescent="0.25">
      <c r="A435">
        <v>240892</v>
      </c>
      <c r="B435" t="s">
        <v>446</v>
      </c>
      <c r="C435">
        <v>28120209201</v>
      </c>
    </row>
    <row r="436" spans="1:3" x14ac:dyDescent="0.25">
      <c r="A436">
        <v>240894</v>
      </c>
      <c r="B436" t="s">
        <v>447</v>
      </c>
      <c r="C436">
        <v>28120209301</v>
      </c>
    </row>
    <row r="437" spans="1:3" x14ac:dyDescent="0.25">
      <c r="A437">
        <v>233569</v>
      </c>
      <c r="B437" t="s">
        <v>448</v>
      </c>
      <c r="C437">
        <v>28120211401</v>
      </c>
    </row>
    <row r="438" spans="1:3" x14ac:dyDescent="0.25">
      <c r="A438">
        <v>226493</v>
      </c>
      <c r="B438" t="s">
        <v>449</v>
      </c>
      <c r="C438">
        <v>28120206001</v>
      </c>
    </row>
    <row r="439" spans="1:3" x14ac:dyDescent="0.25">
      <c r="A439">
        <v>228440</v>
      </c>
      <c r="B439" t="s">
        <v>450</v>
      </c>
      <c r="C439">
        <v>28120208501</v>
      </c>
    </row>
    <row r="440" spans="1:3" x14ac:dyDescent="0.25">
      <c r="A440">
        <v>240908</v>
      </c>
      <c r="B440" t="s">
        <v>451</v>
      </c>
      <c r="C440">
        <v>28120209602</v>
      </c>
    </row>
    <row r="441" spans="1:3" x14ac:dyDescent="0.25">
      <c r="A441">
        <v>233564</v>
      </c>
      <c r="B441" t="s">
        <v>452</v>
      </c>
      <c r="C441">
        <v>28120203502</v>
      </c>
    </row>
    <row r="442" spans="1:3" x14ac:dyDescent="0.25">
      <c r="A442">
        <v>233567</v>
      </c>
      <c r="B442" t="s">
        <v>453</v>
      </c>
      <c r="C442">
        <v>28120207203</v>
      </c>
    </row>
    <row r="443" spans="1:3" x14ac:dyDescent="0.25">
      <c r="A443">
        <v>235033</v>
      </c>
      <c r="B443" t="s">
        <v>454</v>
      </c>
      <c r="C443">
        <v>28120212001</v>
      </c>
    </row>
    <row r="444" spans="1:3" x14ac:dyDescent="0.25">
      <c r="A444">
        <v>235774</v>
      </c>
      <c r="B444" t="s">
        <v>455</v>
      </c>
      <c r="C444">
        <v>28120211601</v>
      </c>
    </row>
    <row r="445" spans="1:3" x14ac:dyDescent="0.25">
      <c r="A445">
        <v>233555</v>
      </c>
      <c r="B445" t="s">
        <v>456</v>
      </c>
      <c r="C445">
        <v>28120205201</v>
      </c>
    </row>
    <row r="446" spans="1:3" x14ac:dyDescent="0.25">
      <c r="A446">
        <v>951425</v>
      </c>
      <c r="B446" t="s">
        <v>457</v>
      </c>
      <c r="C446">
        <v>28120211501</v>
      </c>
    </row>
    <row r="447" spans="1:3" x14ac:dyDescent="0.25">
      <c r="A447">
        <v>951873</v>
      </c>
      <c r="B447" t="s">
        <v>458</v>
      </c>
      <c r="C447">
        <v>28120211301</v>
      </c>
    </row>
    <row r="448" spans="1:3" x14ac:dyDescent="0.25">
      <c r="A448">
        <v>235190</v>
      </c>
      <c r="B448" t="s">
        <v>459</v>
      </c>
      <c r="C448">
        <v>28120207505</v>
      </c>
    </row>
    <row r="449" spans="1:3" x14ac:dyDescent="0.25">
      <c r="A449">
        <v>240883</v>
      </c>
      <c r="B449" t="s">
        <v>460</v>
      </c>
      <c r="C449">
        <v>28120207502</v>
      </c>
    </row>
    <row r="450" spans="1:3" x14ac:dyDescent="0.25">
      <c r="A450">
        <v>1052571</v>
      </c>
      <c r="B450" t="s">
        <v>461</v>
      </c>
      <c r="C450">
        <v>28120204601</v>
      </c>
    </row>
    <row r="451" spans="1:3" x14ac:dyDescent="0.25">
      <c r="A451">
        <v>1052711</v>
      </c>
      <c r="B451" t="s">
        <v>462</v>
      </c>
      <c r="C451">
        <v>28120202101</v>
      </c>
    </row>
    <row r="452" spans="1:3" s="9" customFormat="1" x14ac:dyDescent="0.25">
      <c r="A452" s="9">
        <v>1059670</v>
      </c>
      <c r="B452" s="9" t="s">
        <v>486</v>
      </c>
      <c r="C452" s="10">
        <v>28120201501</v>
      </c>
    </row>
    <row r="453" spans="1:3" x14ac:dyDescent="0.25">
      <c r="A453">
        <v>1058030</v>
      </c>
      <c r="B453" t="s">
        <v>487</v>
      </c>
      <c r="C453" s="6">
        <v>28120201708</v>
      </c>
    </row>
    <row r="454" spans="1:3" x14ac:dyDescent="0.25">
      <c r="A454">
        <v>1058619</v>
      </c>
      <c r="B454" t="s">
        <v>488</v>
      </c>
      <c r="C454" s="6">
        <v>28120203401</v>
      </c>
    </row>
    <row r="455" spans="1:3" x14ac:dyDescent="0.25">
      <c r="A455">
        <v>1061018</v>
      </c>
      <c r="B455" t="s">
        <v>489</v>
      </c>
      <c r="C455" s="6">
        <v>28120206901</v>
      </c>
    </row>
    <row r="456" spans="1:3" x14ac:dyDescent="0.25">
      <c r="A456">
        <v>1060993</v>
      </c>
      <c r="B456" t="s">
        <v>490</v>
      </c>
      <c r="C456" s="6">
        <v>28120201203</v>
      </c>
    </row>
    <row r="457" spans="1:3" x14ac:dyDescent="0.25">
      <c r="A457">
        <v>1061706</v>
      </c>
      <c r="B457" t="s">
        <v>491</v>
      </c>
      <c r="C457" s="6">
        <v>28120203801</v>
      </c>
    </row>
    <row r="458" spans="1:3" x14ac:dyDescent="0.25">
      <c r="A458">
        <v>1056488</v>
      </c>
      <c r="B458" t="s">
        <v>492</v>
      </c>
      <c r="C458" s="6">
        <v>28120201204</v>
      </c>
    </row>
    <row r="459" spans="1:3" x14ac:dyDescent="0.25">
      <c r="A459">
        <v>1059184</v>
      </c>
      <c r="B459" t="s">
        <v>493</v>
      </c>
      <c r="C459" s="6">
        <v>28120201101</v>
      </c>
    </row>
    <row r="460" spans="1:3" x14ac:dyDescent="0.25">
      <c r="A460">
        <v>1059214</v>
      </c>
      <c r="B460" t="s">
        <v>494</v>
      </c>
      <c r="C460" s="6">
        <v>28120201102</v>
      </c>
    </row>
    <row r="461" spans="1:3" x14ac:dyDescent="0.25">
      <c r="A461">
        <v>1059216</v>
      </c>
      <c r="B461" t="s">
        <v>495</v>
      </c>
      <c r="C461" s="6">
        <v>28120201702</v>
      </c>
    </row>
    <row r="462" spans="1:3" x14ac:dyDescent="0.25">
      <c r="A462">
        <v>1059279</v>
      </c>
      <c r="B462" t="s">
        <v>496</v>
      </c>
      <c r="C462" s="6">
        <v>28120201401</v>
      </c>
    </row>
    <row r="463" spans="1:3" x14ac:dyDescent="0.25">
      <c r="A463">
        <v>1059385</v>
      </c>
      <c r="B463" t="s">
        <v>497</v>
      </c>
      <c r="C463" s="6">
        <v>28120201101</v>
      </c>
    </row>
    <row r="464" spans="1:3" x14ac:dyDescent="0.25">
      <c r="A464">
        <v>1059436</v>
      </c>
      <c r="B464" t="s">
        <v>498</v>
      </c>
      <c r="C464" s="6">
        <v>28120201102</v>
      </c>
    </row>
    <row r="465" spans="1:3" x14ac:dyDescent="0.25">
      <c r="A465">
        <v>1059439</v>
      </c>
      <c r="B465" t="s">
        <v>499</v>
      </c>
      <c r="C465" s="6">
        <v>28120201702</v>
      </c>
    </row>
    <row r="466" spans="1:3" x14ac:dyDescent="0.25">
      <c r="A466">
        <v>1057374</v>
      </c>
      <c r="B466" t="s">
        <v>500</v>
      </c>
      <c r="C466" s="6">
        <v>28120201204</v>
      </c>
    </row>
    <row r="467" spans="1:3" x14ac:dyDescent="0.25">
      <c r="A467">
        <v>1059388</v>
      </c>
      <c r="B467" t="s">
        <v>501</v>
      </c>
      <c r="C467" s="6">
        <v>28120200403</v>
      </c>
    </row>
    <row r="468" spans="1:3" x14ac:dyDescent="0.25">
      <c r="A468">
        <v>1057375</v>
      </c>
      <c r="B468" t="s">
        <v>502</v>
      </c>
      <c r="C468" s="6">
        <v>28120201204</v>
      </c>
    </row>
    <row r="469" spans="1:3" x14ac:dyDescent="0.25">
      <c r="A469">
        <v>1059183</v>
      </c>
      <c r="B469" t="s">
        <v>503</v>
      </c>
      <c r="C469" s="6">
        <v>28120201101</v>
      </c>
    </row>
    <row r="470" spans="1:3" x14ac:dyDescent="0.25">
      <c r="A470">
        <v>1059213</v>
      </c>
      <c r="B470" t="s">
        <v>504</v>
      </c>
      <c r="C470" s="6">
        <v>28120201102</v>
      </c>
    </row>
    <row r="471" spans="1:3" x14ac:dyDescent="0.25">
      <c r="A471">
        <v>1059215</v>
      </c>
      <c r="B471" t="s">
        <v>505</v>
      </c>
      <c r="C471" s="6">
        <v>28120201702</v>
      </c>
    </row>
    <row r="472" spans="1:3" x14ac:dyDescent="0.25">
      <c r="A472">
        <v>1056487</v>
      </c>
      <c r="B472" t="s">
        <v>506</v>
      </c>
      <c r="C472" s="6">
        <v>28120201204</v>
      </c>
    </row>
    <row r="473" spans="1:3" x14ac:dyDescent="0.25">
      <c r="A473">
        <v>1059217</v>
      </c>
      <c r="B473" t="s">
        <v>507</v>
      </c>
      <c r="C473" s="6">
        <v>28120201203</v>
      </c>
    </row>
    <row r="474" spans="1:3" x14ac:dyDescent="0.25">
      <c r="A474">
        <v>1059523</v>
      </c>
      <c r="B474" t="s">
        <v>508</v>
      </c>
      <c r="C474" s="6">
        <v>28120200403</v>
      </c>
    </row>
    <row r="475" spans="1:3" x14ac:dyDescent="0.25">
      <c r="A475">
        <v>1059384</v>
      </c>
      <c r="B475" t="s">
        <v>509</v>
      </c>
      <c r="C475" s="6">
        <v>28120201101</v>
      </c>
    </row>
    <row r="476" spans="1:3" x14ac:dyDescent="0.25">
      <c r="A476">
        <v>1059435</v>
      </c>
      <c r="B476" t="s">
        <v>510</v>
      </c>
      <c r="C476" s="6">
        <v>28120201102</v>
      </c>
    </row>
    <row r="477" spans="1:3" x14ac:dyDescent="0.25">
      <c r="A477">
        <v>1059438</v>
      </c>
      <c r="B477" t="s">
        <v>511</v>
      </c>
      <c r="C477" s="6">
        <v>28120201702</v>
      </c>
    </row>
    <row r="478" spans="1:3" x14ac:dyDescent="0.25">
      <c r="A478">
        <v>1057373</v>
      </c>
      <c r="B478" t="s">
        <v>512</v>
      </c>
      <c r="C478" s="6">
        <v>28120201204</v>
      </c>
    </row>
    <row r="479" spans="1:3" x14ac:dyDescent="0.25">
      <c r="A479">
        <v>1059387</v>
      </c>
      <c r="B479" t="s">
        <v>513</v>
      </c>
      <c r="C479" s="6">
        <v>28120200403</v>
      </c>
    </row>
    <row r="480" spans="1:3" x14ac:dyDescent="0.25">
      <c r="A480">
        <v>1059386</v>
      </c>
      <c r="B480" t="s">
        <v>514</v>
      </c>
      <c r="C480" s="6">
        <v>28120201101</v>
      </c>
    </row>
    <row r="481" spans="1:3" x14ac:dyDescent="0.25">
      <c r="A481">
        <v>1059437</v>
      </c>
      <c r="B481" t="s">
        <v>515</v>
      </c>
      <c r="C481" s="6">
        <v>28120201102</v>
      </c>
    </row>
    <row r="482" spans="1:3" x14ac:dyDescent="0.25">
      <c r="A482">
        <v>1059440</v>
      </c>
      <c r="B482" t="s">
        <v>516</v>
      </c>
      <c r="C482" s="6">
        <v>28120201702</v>
      </c>
    </row>
    <row r="483" spans="1:3" x14ac:dyDescent="0.25">
      <c r="A483">
        <v>1059505</v>
      </c>
      <c r="B483" t="s">
        <v>517</v>
      </c>
      <c r="C483" s="6">
        <v>28120201401</v>
      </c>
    </row>
    <row r="484" spans="1:3" x14ac:dyDescent="0.25">
      <c r="A484">
        <v>224670</v>
      </c>
      <c r="B484" t="s">
        <v>308</v>
      </c>
      <c r="C484" s="6">
        <v>28120208201</v>
      </c>
    </row>
    <row r="485" spans="1:3" x14ac:dyDescent="0.25">
      <c r="A485">
        <v>1058289</v>
      </c>
      <c r="B485" t="s">
        <v>518</v>
      </c>
      <c r="C485" s="6">
        <v>28120200301</v>
      </c>
    </row>
    <row r="486" spans="1:3" x14ac:dyDescent="0.25">
      <c r="A486">
        <v>1059843</v>
      </c>
      <c r="B486" t="s">
        <v>519</v>
      </c>
      <c r="C486" s="6">
        <v>28120201601</v>
      </c>
    </row>
    <row r="487" spans="1:3" x14ac:dyDescent="0.25">
      <c r="A487">
        <v>1059724</v>
      </c>
      <c r="B487" t="s">
        <v>520</v>
      </c>
      <c r="C487" s="6">
        <v>28120200401</v>
      </c>
    </row>
    <row r="488" spans="1:3" x14ac:dyDescent="0.25">
      <c r="A488">
        <v>1059725</v>
      </c>
      <c r="B488" t="s">
        <v>521</v>
      </c>
      <c r="C488" s="6">
        <v>28120200403</v>
      </c>
    </row>
    <row r="489" spans="1:3" x14ac:dyDescent="0.25">
      <c r="A489">
        <v>1059726</v>
      </c>
      <c r="B489" t="s">
        <v>522</v>
      </c>
      <c r="C489" s="6">
        <v>28120200502</v>
      </c>
    </row>
    <row r="490" spans="1:3" x14ac:dyDescent="0.25">
      <c r="A490">
        <v>1059727</v>
      </c>
      <c r="B490" t="s">
        <v>523</v>
      </c>
      <c r="C490" s="6">
        <v>28120201301</v>
      </c>
    </row>
    <row r="491" spans="1:3" x14ac:dyDescent="0.25">
      <c r="A491">
        <v>1059751</v>
      </c>
      <c r="B491" t="s">
        <v>524</v>
      </c>
      <c r="C491" s="6">
        <v>28120201501</v>
      </c>
    </row>
    <row r="492" spans="1:3" x14ac:dyDescent="0.25">
      <c r="A492">
        <v>1059842</v>
      </c>
      <c r="B492" t="s">
        <v>525</v>
      </c>
      <c r="C492" s="6">
        <v>28120208401</v>
      </c>
    </row>
    <row r="493" spans="1:3" x14ac:dyDescent="0.25">
      <c r="A493">
        <v>1058144</v>
      </c>
      <c r="B493" t="s">
        <v>526</v>
      </c>
      <c r="C493" s="6">
        <v>28120211001</v>
      </c>
    </row>
    <row r="494" spans="1:3" x14ac:dyDescent="0.25">
      <c r="A494">
        <v>1062088</v>
      </c>
      <c r="B494" t="s">
        <v>533</v>
      </c>
      <c r="C494" s="6">
        <v>28120209001</v>
      </c>
    </row>
    <row r="495" spans="1:3" x14ac:dyDescent="0.25">
      <c r="A495">
        <v>1064653</v>
      </c>
      <c r="B495" t="s">
        <v>535</v>
      </c>
      <c r="C495" s="6">
        <v>28120200701</v>
      </c>
    </row>
    <row r="496" spans="1:3" x14ac:dyDescent="0.25">
      <c r="A496">
        <v>1064615</v>
      </c>
      <c r="B496" t="s">
        <v>536</v>
      </c>
      <c r="C496" s="6">
        <v>28120208701</v>
      </c>
    </row>
    <row r="497" spans="1:3" x14ac:dyDescent="0.25">
      <c r="A497">
        <v>1062451</v>
      </c>
      <c r="B497" t="s">
        <v>538</v>
      </c>
      <c r="C497" s="6">
        <v>28120208802</v>
      </c>
    </row>
    <row r="498" spans="1:3" x14ac:dyDescent="0.25">
      <c r="A498">
        <v>1064616</v>
      </c>
      <c r="B498" t="s">
        <v>540</v>
      </c>
      <c r="C498" s="6">
        <v>28120208701</v>
      </c>
    </row>
    <row r="499" spans="1:3" x14ac:dyDescent="0.25">
      <c r="A499">
        <v>1062087</v>
      </c>
      <c r="B499" t="s">
        <v>541</v>
      </c>
      <c r="C499" s="6">
        <v>28120209001</v>
      </c>
    </row>
    <row r="500" spans="1:3" x14ac:dyDescent="0.25">
      <c r="A500">
        <v>1064709</v>
      </c>
      <c r="B500" t="s">
        <v>542</v>
      </c>
      <c r="C500" s="6">
        <v>28120203302</v>
      </c>
    </row>
    <row r="501" spans="1:3" x14ac:dyDescent="0.25">
      <c r="A501">
        <v>1064652</v>
      </c>
      <c r="B501" t="s">
        <v>544</v>
      </c>
      <c r="C501" s="6">
        <v>28120200701</v>
      </c>
    </row>
    <row r="502" spans="1:3" x14ac:dyDescent="0.25">
      <c r="A502">
        <v>1064614</v>
      </c>
      <c r="B502" t="s">
        <v>545</v>
      </c>
      <c r="C502" s="6">
        <v>28120208701</v>
      </c>
    </row>
    <row r="503" spans="1:3" x14ac:dyDescent="0.25">
      <c r="A503">
        <v>1064695</v>
      </c>
      <c r="B503" t="s">
        <v>546</v>
      </c>
      <c r="C503" s="6">
        <v>28120201601</v>
      </c>
    </row>
    <row r="504" spans="1:3" x14ac:dyDescent="0.25">
      <c r="A504">
        <v>224670</v>
      </c>
      <c r="B504" t="s">
        <v>308</v>
      </c>
      <c r="C504" s="6">
        <v>28120208201</v>
      </c>
    </row>
    <row r="505" spans="1:3" x14ac:dyDescent="0.25">
      <c r="A505">
        <v>1062700</v>
      </c>
      <c r="B505" t="s">
        <v>548</v>
      </c>
      <c r="C505" s="6">
        <v>28120212203</v>
      </c>
    </row>
    <row r="506" spans="1:3" x14ac:dyDescent="0.25">
      <c r="A506">
        <v>1062715</v>
      </c>
      <c r="B506" t="s">
        <v>549</v>
      </c>
      <c r="C506" s="6">
        <v>28120200701</v>
      </c>
    </row>
    <row r="507" spans="1:3" x14ac:dyDescent="0.25">
      <c r="A507">
        <v>1062720</v>
      </c>
      <c r="B507" t="s">
        <v>550</v>
      </c>
      <c r="C507" s="6">
        <v>28120204702</v>
      </c>
    </row>
    <row r="508" spans="1:3" x14ac:dyDescent="0.25">
      <c r="A508">
        <v>1063703</v>
      </c>
      <c r="B508" t="s">
        <v>551</v>
      </c>
      <c r="C508" s="6">
        <v>28120202003</v>
      </c>
    </row>
    <row r="509" spans="1:3" x14ac:dyDescent="0.25">
      <c r="A509">
        <v>1064762</v>
      </c>
      <c r="B509" t="s">
        <v>553</v>
      </c>
      <c r="C509" s="6">
        <v>28120200701</v>
      </c>
    </row>
    <row r="510" spans="1:3" x14ac:dyDescent="0.25">
      <c r="A510">
        <v>1065249</v>
      </c>
      <c r="B510" t="s">
        <v>554</v>
      </c>
      <c r="C510" s="6">
        <v>28120205201</v>
      </c>
    </row>
    <row r="511" spans="1:3" x14ac:dyDescent="0.25">
      <c r="A511">
        <v>1065251</v>
      </c>
      <c r="B511" t="s">
        <v>556</v>
      </c>
      <c r="C511" s="6">
        <v>28120205501</v>
      </c>
    </row>
    <row r="512" spans="1:3" x14ac:dyDescent="0.25">
      <c r="A512">
        <v>1065252</v>
      </c>
      <c r="B512" t="s">
        <v>558</v>
      </c>
      <c r="C512" s="6">
        <v>28120205001</v>
      </c>
    </row>
    <row r="513" spans="1:3" x14ac:dyDescent="0.25">
      <c r="A513">
        <v>1065284</v>
      </c>
      <c r="B513" t="s">
        <v>560</v>
      </c>
      <c r="C513" s="6">
        <v>28120205401</v>
      </c>
    </row>
    <row r="514" spans="1:3" x14ac:dyDescent="0.25">
      <c r="A514">
        <v>1065321</v>
      </c>
      <c r="B514" t="s">
        <v>562</v>
      </c>
      <c r="C514" s="6">
        <v>28120205001</v>
      </c>
    </row>
    <row r="515" spans="1:3" x14ac:dyDescent="0.25">
      <c r="A515">
        <v>1065316</v>
      </c>
      <c r="B515" t="s">
        <v>563</v>
      </c>
      <c r="C515" s="6">
        <v>28120205201</v>
      </c>
    </row>
    <row r="516" spans="1:3" x14ac:dyDescent="0.25">
      <c r="A516">
        <v>1065319</v>
      </c>
      <c r="B516" t="s">
        <v>564</v>
      </c>
      <c r="C516" s="6">
        <v>28120205501</v>
      </c>
    </row>
    <row r="517" spans="1:3" x14ac:dyDescent="0.25">
      <c r="A517">
        <v>1065250</v>
      </c>
      <c r="B517" t="s">
        <v>565</v>
      </c>
      <c r="C517" s="6">
        <v>28120205501</v>
      </c>
    </row>
    <row r="518" spans="1:3" x14ac:dyDescent="0.25">
      <c r="A518">
        <v>1065371</v>
      </c>
      <c r="B518" t="s">
        <v>566</v>
      </c>
      <c r="C518" s="6">
        <v>28120204702</v>
      </c>
    </row>
    <row r="519" spans="1:3" x14ac:dyDescent="0.25">
      <c r="A519">
        <v>1065318</v>
      </c>
      <c r="B519" t="s">
        <v>567</v>
      </c>
      <c r="C519" s="6">
        <v>28120205501</v>
      </c>
    </row>
    <row r="520" spans="1:3" x14ac:dyDescent="0.25">
      <c r="A520">
        <v>1065320</v>
      </c>
      <c r="B520" t="s">
        <v>568</v>
      </c>
      <c r="C520" s="6">
        <v>28120205501</v>
      </c>
    </row>
    <row r="521" spans="1:3" x14ac:dyDescent="0.25">
      <c r="A521">
        <v>1065322</v>
      </c>
      <c r="B521" t="s">
        <v>569</v>
      </c>
      <c r="C521" s="6">
        <v>28120205001</v>
      </c>
    </row>
    <row r="522" spans="1:3" x14ac:dyDescent="0.25">
      <c r="A522">
        <v>1065361</v>
      </c>
      <c r="B522" t="s">
        <v>570</v>
      </c>
      <c r="C522" s="6">
        <v>28120205401</v>
      </c>
    </row>
    <row r="523" spans="1:3" x14ac:dyDescent="0.25">
      <c r="A523">
        <v>1065317</v>
      </c>
      <c r="B523" t="s">
        <v>571</v>
      </c>
      <c r="C523" s="6">
        <v>28120205201</v>
      </c>
    </row>
    <row r="524" spans="1:3" x14ac:dyDescent="0.25">
      <c r="A524">
        <v>224670</v>
      </c>
      <c r="B524" t="s">
        <v>308</v>
      </c>
      <c r="C524" s="6">
        <v>28120208201</v>
      </c>
    </row>
    <row r="525" spans="1:3" x14ac:dyDescent="0.25">
      <c r="A525">
        <v>1065438</v>
      </c>
      <c r="B525" t="s">
        <v>572</v>
      </c>
      <c r="C525" s="6">
        <v>28120212303</v>
      </c>
    </row>
    <row r="526" spans="1:3" x14ac:dyDescent="0.25">
      <c r="A526">
        <v>1065443</v>
      </c>
      <c r="B526" t="s">
        <v>574</v>
      </c>
      <c r="C526" s="6">
        <v>28120201102</v>
      </c>
    </row>
    <row r="527" spans="1:3" x14ac:dyDescent="0.25">
      <c r="A527">
        <v>1065479</v>
      </c>
      <c r="B527" t="s">
        <v>576</v>
      </c>
      <c r="C527" s="6">
        <v>28120201401</v>
      </c>
    </row>
    <row r="528" spans="1:3" x14ac:dyDescent="0.25">
      <c r="A528">
        <v>1065533</v>
      </c>
      <c r="B528" t="s">
        <v>578</v>
      </c>
      <c r="C528" s="6">
        <v>28120205201</v>
      </c>
    </row>
    <row r="529" spans="1:3" x14ac:dyDescent="0.25">
      <c r="A529">
        <v>1065534</v>
      </c>
      <c r="B529" t="s">
        <v>579</v>
      </c>
      <c r="C529" s="6">
        <v>28120205001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Sheet2</vt:lpstr>
      <vt:lpstr>REVISED</vt:lpstr>
      <vt:lpstr>DATA</vt:lpstr>
      <vt:lpstr>SCHOOLS</vt:lpstr>
      <vt:lpstr>Sheet3</vt:lpstr>
      <vt:lpstr>Sheet1</vt:lpstr>
      <vt:lpstr>CR ID</vt:lpstr>
      <vt:lpstr>crdata</vt:lpstr>
      <vt:lpstr>pending</vt:lpstr>
      <vt:lpstr>PROGRESS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2023-01-20T04:09:11Z</cp:lastPrinted>
  <dcterms:created xsi:type="dcterms:W3CDTF">2023-01-19T16:54:55Z</dcterms:created>
  <dcterms:modified xsi:type="dcterms:W3CDTF">2023-03-27T04:54:44Z</dcterms:modified>
</cp:coreProperties>
</file>