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BYJUS\BYJUS LATEST 09032023\"/>
    </mc:Choice>
  </mc:AlternateContent>
  <xr:revisionPtr revIDLastSave="0" documentId="13_ncr:1_{E05A45B4-C9DA-4CC2-A7B4-F01C185B88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ACHERS" sheetId="4" r:id="rId1"/>
    <sheet name="Sheet4" sheetId="9" r:id="rId2"/>
    <sheet name="ABSTRACT" sheetId="1" r:id="rId3"/>
    <sheet name="Sheet2" sheetId="7" r:id="rId4"/>
    <sheet name="TOTAL - LIST - 3 BATCHES " sheetId="2" r:id="rId5"/>
    <sheet name="RE" sheetId="8" r:id="rId6"/>
    <sheet name="NEW TABS" sheetId="5" r:id="rId7"/>
    <sheet name="PENDING TAGGING" sheetId="3" r:id="rId8"/>
    <sheet name="Sheet1" sheetId="6" r:id="rId9"/>
    <sheet name="Sheet5" sheetId="10" r:id="rId10"/>
  </sheets>
  <definedNames>
    <definedName name="_xlnm._FilterDatabase" localSheetId="0" hidden="1">TEACHERS!$A$2:$K$121</definedName>
    <definedName name="_xlnm._FilterDatabase" localSheetId="4" hidden="1">'TOTAL - LIST - 3 BATCHES '!$A$2:$N$121</definedName>
    <definedName name="PENDINGTABS">'PENDING TAGGING'!$A$2:$H$49</definedName>
    <definedName name="_xlnm.Print_Titles" localSheetId="0">TEACHERS!$1:$2</definedName>
    <definedName name="_xlnm.Print_Titles" localSheetId="4">'TOTAL - LIST - 3 BATCHES 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H42" i="4"/>
  <c r="H43" i="4"/>
  <c r="H44" i="4"/>
  <c r="H45" i="4"/>
  <c r="H46" i="4"/>
  <c r="H47" i="4"/>
  <c r="H41" i="4"/>
  <c r="H5" i="4"/>
  <c r="H6" i="4"/>
  <c r="H4" i="4"/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I5" i="7"/>
  <c r="J5" i="7" s="1"/>
  <c r="I6" i="7"/>
  <c r="J6" i="7" s="1"/>
  <c r="I7" i="7"/>
  <c r="J7" i="7" s="1"/>
  <c r="I8" i="7"/>
  <c r="J8" i="7" s="1"/>
  <c r="I9" i="7"/>
  <c r="I10" i="7"/>
  <c r="I11" i="7"/>
  <c r="I12" i="7"/>
  <c r="I13" i="7"/>
  <c r="I14" i="7"/>
  <c r="I15" i="7"/>
  <c r="I16" i="7"/>
  <c r="I17" i="7"/>
  <c r="I18" i="7"/>
  <c r="I4" i="7"/>
  <c r="H97" i="4"/>
  <c r="H90" i="4"/>
  <c r="H91" i="4"/>
  <c r="H92" i="4"/>
  <c r="H93" i="4"/>
  <c r="H94" i="4"/>
  <c r="H89" i="4"/>
  <c r="H57" i="4"/>
  <c r="H58" i="4"/>
  <c r="H59" i="4"/>
  <c r="H60" i="4"/>
  <c r="H61" i="4"/>
  <c r="H56" i="4"/>
  <c r="H55" i="4"/>
  <c r="A1" i="9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9" i="7"/>
  <c r="J9" i="7"/>
  <c r="J10" i="7"/>
  <c r="J11" i="7"/>
  <c r="J12" i="7"/>
  <c r="J13" i="7"/>
  <c r="J14" i="7"/>
  <c r="J15" i="7"/>
  <c r="J16" i="7"/>
  <c r="J17" i="7"/>
  <c r="J18" i="7"/>
  <c r="J4" i="7"/>
  <c r="D19" i="7"/>
  <c r="D20" i="7" s="1"/>
  <c r="C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4" i="7"/>
  <c r="K15" i="3"/>
  <c r="N18" i="2"/>
  <c r="N19" i="2"/>
  <c r="N20" i="2"/>
  <c r="N21" i="2"/>
  <c r="N31" i="2"/>
  <c r="N33" i="2"/>
  <c r="N40" i="2"/>
  <c r="N42" i="2"/>
  <c r="N43" i="2"/>
  <c r="N44" i="2"/>
  <c r="N45" i="2"/>
  <c r="N50" i="2"/>
  <c r="N51" i="2"/>
  <c r="N52" i="2"/>
  <c r="N53" i="2"/>
  <c r="N55" i="2"/>
  <c r="N56" i="2"/>
  <c r="N57" i="2"/>
  <c r="N64" i="2"/>
  <c r="N65" i="2"/>
  <c r="N71" i="2"/>
  <c r="N72" i="2"/>
  <c r="N81" i="2"/>
  <c r="N82" i="2"/>
  <c r="N83" i="2"/>
  <c r="N84" i="2"/>
  <c r="N85" i="2"/>
  <c r="N86" i="2"/>
  <c r="N91" i="2"/>
  <c r="N92" i="2"/>
  <c r="N93" i="2"/>
  <c r="N94" i="2"/>
  <c r="N101" i="2"/>
  <c r="N102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D21" i="7" l="1"/>
  <c r="I19" i="7"/>
  <c r="J19" i="7"/>
  <c r="L19" i="7"/>
</calcChain>
</file>

<file path=xl/sharedStrings.xml><?xml version="1.0" encoding="utf-8"?>
<sst xmlns="http://schemas.openxmlformats.org/spreadsheetml/2006/main" count="3416" uniqueCount="1159">
  <si>
    <t xml:space="preserve">New District </t>
  </si>
  <si>
    <t>Alluri Sitharama Raju</t>
  </si>
  <si>
    <t>Anakapalli</t>
  </si>
  <si>
    <t>KURNOOL-330</t>
  </si>
  <si>
    <t>Ananthapuram</t>
  </si>
  <si>
    <t>KURNOOL-275</t>
  </si>
  <si>
    <t>Annamayya</t>
  </si>
  <si>
    <t>Bapatla</t>
  </si>
  <si>
    <t>TIRUPATI-84</t>
  </si>
  <si>
    <t>Chittoor</t>
  </si>
  <si>
    <t>East Godavari</t>
  </si>
  <si>
    <t>Eluru</t>
  </si>
  <si>
    <t>BAPTLA-17</t>
  </si>
  <si>
    <t>Guntur</t>
  </si>
  <si>
    <t>Kakinada</t>
  </si>
  <si>
    <t>Konaseema</t>
  </si>
  <si>
    <t>Krishna</t>
  </si>
  <si>
    <t>Kurnool</t>
  </si>
  <si>
    <t>Manyam</t>
  </si>
  <si>
    <t>Nandyal</t>
  </si>
  <si>
    <t>NTR</t>
  </si>
  <si>
    <t>NANDYAL-211</t>
  </si>
  <si>
    <t>Palnadu</t>
  </si>
  <si>
    <t>Prakasam</t>
  </si>
  <si>
    <t>SPS Nellore</t>
  </si>
  <si>
    <t>KURNOOL-301</t>
  </si>
  <si>
    <t>Sri Satyasai</t>
  </si>
  <si>
    <t>Srikakulam</t>
  </si>
  <si>
    <t>Tirupati</t>
  </si>
  <si>
    <t>Visakhapatnam</t>
  </si>
  <si>
    <t>Vizianagaram</t>
  </si>
  <si>
    <t>West Godavari</t>
  </si>
  <si>
    <t>YSR Kadapa</t>
  </si>
  <si>
    <t>Grand Total</t>
  </si>
  <si>
    <t>Sl.No</t>
  </si>
  <si>
    <t>TOT-ADDL REQ</t>
  </si>
  <si>
    <t>TO BE SENT FROM HQ</t>
  </si>
  <si>
    <t>mandal_name</t>
  </si>
  <si>
    <t>school_code</t>
  </si>
  <si>
    <t xml:space="preserve">management </t>
  </si>
  <si>
    <t>school name</t>
  </si>
  <si>
    <t>treasuryid</t>
  </si>
  <si>
    <t>tch_name</t>
  </si>
  <si>
    <t>MPP_ZPP SCHOOLS</t>
  </si>
  <si>
    <t>School Asst./PGT / JL ( Mathematics )</t>
  </si>
  <si>
    <t>School Asst./PGT /JL ( Telugu )</t>
  </si>
  <si>
    <t>School Asst./PGT ( Bio.Science )</t>
  </si>
  <si>
    <t>School Asst./PGT ( Phy.Science )</t>
  </si>
  <si>
    <t>School Asst./PGT ( Social Studies )</t>
  </si>
  <si>
    <t>School Asst./PGT / JL ( English )</t>
  </si>
  <si>
    <t>Language Pandit ( Telugu )</t>
  </si>
  <si>
    <t>TW DEPT. ASHRAM SCHOOLS</t>
  </si>
  <si>
    <t>STATE GOVT.</t>
  </si>
  <si>
    <t>APTWREI SOCIETY SCHOOLS</t>
  </si>
  <si>
    <t>KGBVS(SSA)</t>
  </si>
  <si>
    <t>MANYAM</t>
  </si>
  <si>
    <t>G.L.PURAM</t>
  </si>
  <si>
    <t>GUPS KEDARIPURAM</t>
  </si>
  <si>
    <t>KUMBURKU RAJESWARI</t>
  </si>
  <si>
    <t>CHALLA SURYANARAYANA</t>
  </si>
  <si>
    <t>BIDDIKA ADAIAH</t>
  </si>
  <si>
    <t>GTWAS  KEDARIPURAM COL</t>
  </si>
  <si>
    <t>BIDDIKA RADHA KUMARI</t>
  </si>
  <si>
    <t>MANDANGI M.S.S.KUMARI</t>
  </si>
  <si>
    <t>TOTA BHARATHI</t>
  </si>
  <si>
    <t>MANDANGI KUMARI</t>
  </si>
  <si>
    <t>TOYAKA CHENCHULAKSHMI</t>
  </si>
  <si>
    <t>PATTIKA JAYAPRADHA</t>
  </si>
  <si>
    <t>GTWAS  KOSANGIBHADRA</t>
  </si>
  <si>
    <t>BIDDIKA PRASADARAO</t>
  </si>
  <si>
    <t>GTWAS  KOTHAGUDA</t>
  </si>
  <si>
    <t>kondagorri SRINIVASARAO</t>
  </si>
  <si>
    <t>BIDDIKA SIVA RAO</t>
  </si>
  <si>
    <t>ARIKA SURI</t>
  </si>
  <si>
    <t>MOOTAKA GURUMURTY</t>
  </si>
  <si>
    <t>MUTAKA APPARAO</t>
  </si>
  <si>
    <t>KILLAKA ANANDA RAO</t>
  </si>
  <si>
    <t>GTWAS TADIKONDA</t>
  </si>
  <si>
    <t xml:space="preserve"> P.ANANTHA RAO</t>
  </si>
  <si>
    <t>VOOYAKA RADHA BAI</t>
  </si>
  <si>
    <t xml:space="preserve">BIDDIKA SUKKU </t>
  </si>
  <si>
    <t>GUNAGENJI G.ADINARAYANA</t>
  </si>
  <si>
    <t>mutaka RAVIKUMAR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</si>
  <si>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</si>
  <si>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</si>
  <si>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</si>
  <si>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</si>
  <si>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</si>
  <si>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</si>
  <si>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</si>
  <si>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</si>
  <si>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</si>
  <si>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</si>
  <si>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</si>
  <si>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</si>
  <si>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</si>
  <si>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</si>
  <si>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</si>
  <si>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</si>
  <si>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</si>
  <si>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</si>
  <si>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KUMBURKU PRABHA</t>
  </si>
  <si>
    <t>BIDDIKA BHUDEVI</t>
  </si>
  <si>
    <t>GTWASGIRLS P AMITI</t>
  </si>
  <si>
    <t>MANDANGI PARVATHI</t>
  </si>
  <si>
    <t>NIMMAKA BHARATAMMA</t>
  </si>
  <si>
    <t>MALLIPURAM RAJESWARI</t>
  </si>
  <si>
    <t>PUVVALA  KUMARI</t>
  </si>
  <si>
    <t>BIDDIKA BHARATHI</t>
  </si>
  <si>
    <t>ADDAKULA PRAVEENA</t>
  </si>
  <si>
    <t>GTWAHSGIRLS  REGIDI</t>
  </si>
  <si>
    <t>MANDANGI VAJRAM</t>
  </si>
  <si>
    <t>PATNANA P KONDAMMA</t>
  </si>
  <si>
    <t>NALLI SWATHI</t>
  </si>
  <si>
    <t>URITI KRISHNAVENI</t>
  </si>
  <si>
    <t>VANJARAPU SWATHI</t>
  </si>
  <si>
    <t>MANDANGI GEETA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</si>
  <si>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</si>
  <si>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</si>
  <si>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</si>
  <si>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</si>
  <si>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</si>
  <si>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</si>
  <si>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</si>
  <si>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</si>
  <si>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</si>
  <si>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</si>
  <si>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</si>
  <si>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</si>
  <si>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VATAKA KRISHNA RAO</t>
  </si>
  <si>
    <t>KILLAKA KURMA RAO</t>
  </si>
  <si>
    <t>PATTIKA DHARMA RAO</t>
  </si>
  <si>
    <t>MANDANGI BHASKARA RAO</t>
  </si>
  <si>
    <t>School Asst./PGT/JL ( Hindi )</t>
  </si>
  <si>
    <t>Language Pandit ( Hindi )</t>
  </si>
  <si>
    <t>YEPPARIKA KEERTHANA</t>
  </si>
  <si>
    <t>ULAKA U JANAKI</t>
  </si>
  <si>
    <t>KONDAGORRI DUNIA</t>
  </si>
  <si>
    <t>NIMMALA RANGA RAO</t>
  </si>
  <si>
    <t>NIMMALA NAGAYYA</t>
  </si>
  <si>
    <t>KANCHARI VINAYAKA MAHARANA</t>
  </si>
  <si>
    <t>BIDDIKA PARAMMA</t>
  </si>
  <si>
    <t>BORIGI SIVA PRIYA</t>
  </si>
  <si>
    <t>NIMMALA VIJAYA KUMARI</t>
  </si>
  <si>
    <t>JANNI  SRIDEVI</t>
  </si>
  <si>
    <t>PATTIKA ROJA KUMARI</t>
  </si>
  <si>
    <t>kolaka indirameenakshi</t>
  </si>
  <si>
    <t>POLA JAYALAKSHMI</t>
  </si>
  <si>
    <t>HIMARAKA SANTHI KUMAR</t>
  </si>
  <si>
    <t>JEELAKARRA  MANTRAJOLOVILLAGE</t>
  </si>
  <si>
    <t>ADDANKI VENUGOPAL</t>
  </si>
  <si>
    <t>KIMMI NAVEEN KUMAR</t>
  </si>
  <si>
    <t>KODANDA SARALA KUMARI</t>
  </si>
  <si>
    <t>KADRAKA BALARAJU</t>
  </si>
  <si>
    <t>MAALI UMAMAHESWARARAO</t>
  </si>
  <si>
    <t>PUVVALA LINGARAJU</t>
  </si>
  <si>
    <t>BOLE RAJESH</t>
  </si>
  <si>
    <t>VOOYAKA ADINARAYANA</t>
  </si>
  <si>
    <t>APTWRSBOYS  BHADRAGIRI</t>
  </si>
  <si>
    <t>SEERAPU RAVI KUMAR</t>
  </si>
  <si>
    <t>ONTI KAMESWARA RAO</t>
  </si>
  <si>
    <t>VOONNA HARISCHANDRUDU</t>
  </si>
  <si>
    <t>F002718</t>
  </si>
  <si>
    <t>ADDAKAKULA JAGADEESH</t>
  </si>
  <si>
    <t>kondagorri kishore</t>
  </si>
  <si>
    <t>F002681</t>
  </si>
  <si>
    <t>GUNTREDDI HARIBABU</t>
  </si>
  <si>
    <t>F001990</t>
  </si>
  <si>
    <t>VUYAKA LAKSHMANA RAO</t>
  </si>
  <si>
    <t>CHELLARAPU RAMBABU</t>
  </si>
  <si>
    <t>APTWRSGIRLS BHADRAGIRI</t>
  </si>
  <si>
    <t>GOPALASETTI BANGARRAJU</t>
  </si>
  <si>
    <t>F004227</t>
  </si>
  <si>
    <t>KANTA VENKATA RAMANA</t>
  </si>
  <si>
    <t>F001647</t>
  </si>
  <si>
    <t>ADDAKULA KAVITHA</t>
  </si>
  <si>
    <t>YEGIREDDI USHARANI</t>
  </si>
  <si>
    <t>KURANGI KUMARI</t>
  </si>
  <si>
    <t>KGBV G.L.PURAM</t>
  </si>
  <si>
    <t>MARISARLA RAJINI</t>
  </si>
  <si>
    <t>TELUGU ADILAKSHMI</t>
  </si>
  <si>
    <t>MEENAKA JYOTHI</t>
  </si>
  <si>
    <t>TIMMAKA SUGUNA</t>
  </si>
  <si>
    <t>NIMMAKA GEETA</t>
  </si>
  <si>
    <t>NIMMAKA RAJESWARI</t>
  </si>
  <si>
    <t>PARISILLA VIMALA</t>
  </si>
  <si>
    <t>MELLAKA AMMAJI</t>
  </si>
  <si>
    <t>MOOTAKA VENKATARAO</t>
  </si>
  <si>
    <t>GOWDU SUDHIR KUMAR</t>
  </si>
  <si>
    <t>SRIRAMA MANASA</t>
  </si>
  <si>
    <t>BATCHALA SOMULU</t>
  </si>
  <si>
    <t>GONDELA PATTABHIRAMAMURTY</t>
  </si>
  <si>
    <t>KOLAKA NARESH</t>
  </si>
  <si>
    <t>PALLA CHIRANJEEVULU</t>
  </si>
  <si>
    <t>TALADA NEELIMA</t>
  </si>
  <si>
    <t>MANDANGI NARAYANA RAO</t>
  </si>
  <si>
    <t>KODANDA RAMESH BABU</t>
  </si>
  <si>
    <t>NEWLY ADDED</t>
  </si>
  <si>
    <t>HINDI TEACHERS</t>
  </si>
  <si>
    <t>TELUGU TEACHERS</t>
  </si>
  <si>
    <t>IDENTIFICATION REMARKS</t>
  </si>
  <si>
    <t>TO BE SHIFTED FROM SURPLUS DIST</t>
  </si>
  <si>
    <t>LAST BATCH TABS DISTRIBUTION FOR TEACHERS</t>
  </si>
  <si>
    <t>S.NO</t>
  </si>
  <si>
    <t>DISTRICT</t>
  </si>
  <si>
    <t xml:space="preserve">BYJUs  TABS ALLOTMENT FOR TEACHERS </t>
  </si>
  <si>
    <t>IN FIRST BATCH ALREADY GIVEN</t>
  </si>
  <si>
    <t>TEACHER PHONE NUMBER</t>
  </si>
  <si>
    <t>IF ANY REMARKS</t>
  </si>
  <si>
    <t>TAB TAGGED in online (YES/NO)</t>
  </si>
  <si>
    <t>designation</t>
  </si>
  <si>
    <t>S.No.</t>
  </si>
  <si>
    <t>DISTRICT_NAME</t>
  </si>
  <si>
    <t>MANDAL_NAME</t>
  </si>
  <si>
    <t>SCHOOL_CODE</t>
  </si>
  <si>
    <t>SCHOOL_NAME</t>
  </si>
  <si>
    <t>EMPLOYEE_ID</t>
  </si>
  <si>
    <t>TEACHER_NAME</t>
  </si>
  <si>
    <t>28120201204</t>
  </si>
  <si>
    <t>28120201205</t>
  </si>
  <si>
    <t>28120201603</t>
  </si>
  <si>
    <t>28120201803</t>
  </si>
  <si>
    <t>28120202803</t>
  </si>
  <si>
    <t>28120207604</t>
  </si>
  <si>
    <t>28120207615</t>
  </si>
  <si>
    <t>28120210205</t>
  </si>
  <si>
    <t>28120210804</t>
  </si>
  <si>
    <t>28120212104</t>
  </si>
  <si>
    <t>28120212403</t>
  </si>
  <si>
    <t>NOT TAGGED</t>
  </si>
  <si>
    <t>SCHOOL ATTENDANCE APP PASSWORD</t>
  </si>
  <si>
    <t>DEPUTED TO OTHER MANDAL</t>
  </si>
  <si>
    <t>BYJUS ICON NOT DISPLAY</t>
  </si>
  <si>
    <t>TRANSFERED TO OTHER MANDAL</t>
  </si>
  <si>
    <t>ARIKA BHAGYAVAMSI</t>
  </si>
  <si>
    <t>NIMMAKA DEVA</t>
  </si>
  <si>
    <t>BIDDIKA SANTHOSH</t>
  </si>
  <si>
    <t>PUVVALA CHALAPATHI</t>
  </si>
  <si>
    <t>BIDDIKA NARESH</t>
  </si>
  <si>
    <t>ADDAKULA LAKSHMI PRASANNA</t>
  </si>
  <si>
    <t>PALAKA PALLAVI</t>
  </si>
  <si>
    <t>NIMMALA PRANEETH</t>
  </si>
  <si>
    <t>Ap241109771</t>
  </si>
  <si>
    <t>MANDANGI SUMALATHA</t>
  </si>
  <si>
    <t>PALAKA SRIVALLI</t>
  </si>
  <si>
    <t>KILLAKA CHANTI</t>
  </si>
  <si>
    <t>THADANGI RANJITH KUMAR</t>
  </si>
  <si>
    <t>JILAKARRA JILAKARRA SWAPNA</t>
  </si>
  <si>
    <t>KILLAKA PRAVEEN</t>
  </si>
  <si>
    <t>BIDDIKA NAGENDRA RAO</t>
  </si>
  <si>
    <t>MANDANGI NANDINI</t>
  </si>
  <si>
    <t>ARIKA SHYAM KUMAR</t>
  </si>
  <si>
    <t>ARIKA KISHOR</t>
  </si>
  <si>
    <t>MANDANGI SARATH KUMAR</t>
  </si>
  <si>
    <t>KONDAGORRI RAHEEN</t>
  </si>
  <si>
    <t>PATTIKA KEERTHIK</t>
  </si>
  <si>
    <t>Ap081219815</t>
  </si>
  <si>
    <t>NIMMALA JAGAN</t>
  </si>
  <si>
    <t>KADRAKA INDU</t>
  </si>
  <si>
    <t>KONDAGORRI DIVYA</t>
  </si>
  <si>
    <t>ANDAVARAPU JYOTSHNA</t>
  </si>
  <si>
    <t>AP221115614</t>
  </si>
  <si>
    <t>PUVVALA KAVYASRI</t>
  </si>
  <si>
    <t>KONDAGORRI ARCHANA</t>
  </si>
  <si>
    <t>KADRAKA RAJU</t>
  </si>
  <si>
    <t>NIMMAKA BABURAO</t>
  </si>
  <si>
    <t>PATTIKA VYSHNAVI</t>
  </si>
  <si>
    <t>BIDDIKA OJJI</t>
  </si>
  <si>
    <t>KUMBURKA CHAKRI</t>
  </si>
  <si>
    <t>TIMMAKA NANDINI</t>
  </si>
  <si>
    <t>THOYAKA MAHALAXMI</t>
  </si>
  <si>
    <t>MANDANGI VILASH</t>
  </si>
  <si>
    <t>TOYAKA KARTHIK</t>
  </si>
  <si>
    <t>BIDDIKA VISHNU</t>
  </si>
  <si>
    <t>TADANGI VAMSI</t>
  </si>
  <si>
    <t>BIDDIKA PEMANNA</t>
  </si>
  <si>
    <t>ARIKA SAI SRI</t>
  </si>
  <si>
    <t>BIDDIKA MOWNIKA</t>
  </si>
  <si>
    <t>TANDASA CHARAN</t>
  </si>
  <si>
    <t>Ap221115612</t>
  </si>
  <si>
    <t>BIDDIKA INDHU</t>
  </si>
  <si>
    <t>KADRAKA NIKHITHA</t>
  </si>
  <si>
    <t>KADARKA VIJAY</t>
  </si>
  <si>
    <t>KILLAKA KARTHIK</t>
  </si>
  <si>
    <t>PATTIKA ISWARYA</t>
  </si>
  <si>
    <t>BIDDIKA CHARAN</t>
  </si>
  <si>
    <t>MANDANGI GIRI</t>
  </si>
  <si>
    <t>MANDANGI ANITHA</t>
  </si>
  <si>
    <t>BIDDIKA LIPSA</t>
  </si>
  <si>
    <t>MUTAKA DEVARAJU</t>
  </si>
  <si>
    <t>NIMMAKA PARDHU</t>
  </si>
  <si>
    <t>KONDAGORRI VENU</t>
  </si>
  <si>
    <t>NIMMALA ANWESH</t>
  </si>
  <si>
    <t>Ap081219814</t>
  </si>
  <si>
    <t>KILLAKA GOWTAMGAMBIR</t>
  </si>
  <si>
    <t>PUVVALA KAVERI</t>
  </si>
  <si>
    <t>BIDDIKA ANITHA</t>
  </si>
  <si>
    <t>DARAPU HARSAVARDHAN</t>
  </si>
  <si>
    <t>BIDDIKA SRIJA</t>
  </si>
  <si>
    <t>KONDAGORRI PRANEETHA</t>
  </si>
  <si>
    <t>- PATHIKA SIDDU</t>
  </si>
  <si>
    <t>PALLERIKA CHARAN</t>
  </si>
  <si>
    <t>KONDAGORRI PRAVALIKHA</t>
  </si>
  <si>
    <t>BIDDIKA SIDDU</t>
  </si>
  <si>
    <t>MANDANGI RAHUL</t>
  </si>
  <si>
    <t>ARIKA NAGAMANI</t>
  </si>
  <si>
    <t>PATTIKA RAM CHARAN TEJA</t>
  </si>
  <si>
    <t>KOTA SATEESH</t>
  </si>
  <si>
    <t>NIMMAKA RAVI</t>
  </si>
  <si>
    <t>KONDAGORRI RAKHEE</t>
  </si>
  <si>
    <t>TOYAKA NANI</t>
  </si>
  <si>
    <t>MUTAKA AVEEN</t>
  </si>
  <si>
    <t>NIMMAKA DEVI</t>
  </si>
  <si>
    <t>NIMMALA SANJANA</t>
  </si>
  <si>
    <t>PYDA HARSHITH</t>
  </si>
  <si>
    <t>Ap241109788</t>
  </si>
  <si>
    <t>ARIKA MALLISWARI</t>
  </si>
  <si>
    <t>KILLAKA HARATHI</t>
  </si>
  <si>
    <t>ARIKA MOHAN</t>
  </si>
  <si>
    <t>BIDDIKA ESWARA RAO</t>
  </si>
  <si>
    <t>MANDANGI MANISHA</t>
  </si>
  <si>
    <t>BIDDIKA JAYARAM</t>
  </si>
  <si>
    <t>BIDDIKA SHIVAMANI</t>
  </si>
  <si>
    <t>YENUGULA AKSHAYA</t>
  </si>
  <si>
    <t>TOYAKA CHARAN</t>
  </si>
  <si>
    <t>MANCHALA THULASIRAM</t>
  </si>
  <si>
    <t>BIDDIAK SANDEEP</t>
  </si>
  <si>
    <t>KILLAKA SURESH</t>
  </si>
  <si>
    <t>PATTIKA SYAM SUNDAR</t>
  </si>
  <si>
    <t>MANDANGI KARUNA KUMAR</t>
  </si>
  <si>
    <t>ARIKA KEERTHANA</t>
  </si>
  <si>
    <t>BIDDIKA PALLAVI</t>
  </si>
  <si>
    <t>NEMALIPURI GNANA NANDH</t>
  </si>
  <si>
    <t>Ap221115616</t>
  </si>
  <si>
    <t>MANDANGI SIRISHA</t>
  </si>
  <si>
    <t>HIMARAKA PRAMEELA</t>
  </si>
  <si>
    <t>ARIKA PRABHASH</t>
  </si>
  <si>
    <t>MANDANGI SRIDEVI</t>
  </si>
  <si>
    <t>BIDDIKA VENKATESH</t>
  </si>
  <si>
    <t>BIDDIKA ANIL KUMAR</t>
  </si>
  <si>
    <t>JEELAKARRA POORNA</t>
  </si>
  <si>
    <t>VULAKA RAMYA</t>
  </si>
  <si>
    <t>15p2026926</t>
  </si>
  <si>
    <t>VOOLAKA BHARATH</t>
  </si>
  <si>
    <t>ARIKA CHANDU</t>
  </si>
  <si>
    <t>KADRAKA KADRAKA JOHAN</t>
  </si>
  <si>
    <t>KUMBURKA CHAITHNYA</t>
  </si>
  <si>
    <t>ARIKA AJAY KUMAR</t>
  </si>
  <si>
    <t>PATTIKA PRAVALLIKA</t>
  </si>
  <si>
    <t>MUTAKA SWATHI</t>
  </si>
  <si>
    <t>PALAKA LAHARI PRASANNA</t>
  </si>
  <si>
    <t>Ap241109713</t>
  </si>
  <si>
    <t>NIMMAKA ANJALI</t>
  </si>
  <si>
    <t>KONDAGORRI SONIYA</t>
  </si>
  <si>
    <t>KILLAKA TILLU</t>
  </si>
  <si>
    <t>MANDANGI SUNEEL</t>
  </si>
  <si>
    <t>TOYAKA NAGA LAXMI</t>
  </si>
  <si>
    <t>BIDDIKA SIMHADRI</t>
  </si>
  <si>
    <t>PATTIKA DEENESH</t>
  </si>
  <si>
    <t>GORAPADU KERTHANA</t>
  </si>
  <si>
    <t>ARIKA DILEEP</t>
  </si>
  <si>
    <t>KOLAKA PRADEEP</t>
  </si>
  <si>
    <t>ARIKA MOULESH</t>
  </si>
  <si>
    <t>KADRAKA ESWARARAO</t>
  </si>
  <si>
    <t>ARIKA ASHOK</t>
  </si>
  <si>
    <t>Ap081270102</t>
  </si>
  <si>
    <t>PUVVLA CHOTU</t>
  </si>
  <si>
    <t>BIDDIKA RADHIKA</t>
  </si>
  <si>
    <t>BIDDIKA MEGHANA</t>
  </si>
  <si>
    <t>PALLA ADITYA</t>
  </si>
  <si>
    <t>MANDANGI GEETHANJALI</t>
  </si>
  <si>
    <t>MANDANGI SAMUTHA</t>
  </si>
  <si>
    <t>PATTIKA CHARAN</t>
  </si>
  <si>
    <t>PATTIKA CHAMANTHI</t>
  </si>
  <si>
    <t>NIMMAKA SATTIBABU</t>
  </si>
  <si>
    <t>PATTIKA SRIKANTH</t>
  </si>
  <si>
    <t>ARIKA BANUMATI</t>
  </si>
  <si>
    <t>ARIKA MANIKANTA</t>
  </si>
  <si>
    <t>TADANGI KESAVARAO</t>
  </si>
  <si>
    <t>KONDAGORRI KARTHEEK</t>
  </si>
  <si>
    <t>KILLAKA NAVEEN</t>
  </si>
  <si>
    <t>ARIKA KARTHIK</t>
  </si>
  <si>
    <t>Ap081219813</t>
  </si>
  <si>
    <t>PATTIKA JAGGARAO</t>
  </si>
  <si>
    <t>MANDANGI SAKUNTHALA</t>
  </si>
  <si>
    <t>NIMMAKA RENUKA</t>
  </si>
  <si>
    <t>GOWDU GOWTHAMI</t>
  </si>
  <si>
    <t>Ap241109783</t>
  </si>
  <si>
    <t>KUMBURKU SWAPNA</t>
  </si>
  <si>
    <t>MANDANGI SRUTHI</t>
  </si>
  <si>
    <t>NIMMALA HEMAVATHI</t>
  </si>
  <si>
    <t xml:space="preserve">KONDAGORRI KONDAGORRI CHANDU </t>
  </si>
  <si>
    <t>KONDAGORRI CHARAN KUMAR</t>
  </si>
  <si>
    <t>JARDA SRIVALLI</t>
  </si>
  <si>
    <t>TADANGI ABHI SHEIK</t>
  </si>
  <si>
    <t>MEENAKA KRANTHI KUMAR</t>
  </si>
  <si>
    <t>MANDANGI THIRUPATHI RAO</t>
  </si>
  <si>
    <t>NIMMAKA NAVEEN</t>
  </si>
  <si>
    <t>BIDDIKA MOHANDAS</t>
  </si>
  <si>
    <t>Ap081218720</t>
  </si>
  <si>
    <t>BIDDIKA SUDHARSAN</t>
  </si>
  <si>
    <t>ARIKA LEPAKSHI</t>
  </si>
  <si>
    <t>MANDANGI SWATHI</t>
  </si>
  <si>
    <t>150204528t</t>
  </si>
  <si>
    <t>KANDULA VANDANA</t>
  </si>
  <si>
    <t>Ap241109714</t>
  </si>
  <si>
    <t>ARIKA NAVYA</t>
  </si>
  <si>
    <t>PUVVALA SRAVANI</t>
  </si>
  <si>
    <t>NIMMALA GAYATHRI</t>
  </si>
  <si>
    <t>MANDANGI Mandangi Vishnu</t>
  </si>
  <si>
    <t>MANDANGI MANOJ</t>
  </si>
  <si>
    <t>GORAPADU YAMUNA</t>
  </si>
  <si>
    <t>NIMMAKA ABHI</t>
  </si>
  <si>
    <t>YEPPARIKA PENTAYYA</t>
  </si>
  <si>
    <t>PUVVULA RANJITH KUMAR</t>
  </si>
  <si>
    <t>KILLAKA CHINNABABU</t>
  </si>
  <si>
    <t>BIDDIKA SAIMO</t>
  </si>
  <si>
    <t>Ap081270103</t>
  </si>
  <si>
    <t>BIDDIKA PRASHANTH KUMAR</t>
  </si>
  <si>
    <t>TOYAKA BUJJI</t>
  </si>
  <si>
    <t>KONDAGORRI PRIYA</t>
  </si>
  <si>
    <t>PASUPUREDDI ROHIT SHARMA</t>
  </si>
  <si>
    <t>ap241109785</t>
  </si>
  <si>
    <t>ARIKA KAMALA</t>
  </si>
  <si>
    <t>KILLAKA ALEKHYA</t>
  </si>
  <si>
    <t>PATTIKA ASWANI</t>
  </si>
  <si>
    <t>BIDDIKA PRAVEEN KUMAR</t>
  </si>
  <si>
    <t>SEEMALA CHINTU</t>
  </si>
  <si>
    <t>BIDDIKA NIKHIL</t>
  </si>
  <si>
    <t>GORRELA HARIKRISHNA</t>
  </si>
  <si>
    <t>BIDDIKA ESWAR</t>
  </si>
  <si>
    <t>NIMMAKA DINESH</t>
  </si>
  <si>
    <t>ARIKA JEEVAN</t>
  </si>
  <si>
    <t>MANDANGI PRASANTH KUMAR</t>
  </si>
  <si>
    <t>TOYAKA PRATYUSA</t>
  </si>
  <si>
    <t>VOOYAKA INDU</t>
  </si>
  <si>
    <t>150200152u</t>
  </si>
  <si>
    <t>PEDDINTI MEGHANA</t>
  </si>
  <si>
    <t>Ap241109729</t>
  </si>
  <si>
    <t>ARIKA PRIYACHANDANA</t>
  </si>
  <si>
    <t>MANDANGI AKSHAYA</t>
  </si>
  <si>
    <t>TOYAKA KUMAR</t>
  </si>
  <si>
    <t>MUTAKA USHARANI</t>
  </si>
  <si>
    <t>KONDAGORRI SIDDU</t>
  </si>
  <si>
    <t>ARIKA ADHIVISHNU</t>
  </si>
  <si>
    <t>TOYAKA MUMITHA</t>
  </si>
  <si>
    <t>PATTHIKA SAISUSANTH</t>
  </si>
  <si>
    <t>KONDAGORRI VISHNU</t>
  </si>
  <si>
    <t>PUVVALA MADHAVARAO</t>
  </si>
  <si>
    <t>KOLAKA SRINIVASU</t>
  </si>
  <si>
    <t>BIDDIKA SOLOMO</t>
  </si>
  <si>
    <t>Ap081219809</t>
  </si>
  <si>
    <t>MANDANGI HAREESH</t>
  </si>
  <si>
    <t>BIDDIKA INISHA</t>
  </si>
  <si>
    <t>PASUPUREDDI ROOPA</t>
  </si>
  <si>
    <t>PUVVALA DEEPTHI</t>
  </si>
  <si>
    <t>Ap241109790</t>
  </si>
  <si>
    <t>GEDELA MEGHANA</t>
  </si>
  <si>
    <t>UYAKA SHARMILA</t>
  </si>
  <si>
    <t>MUTAKA HEMANI</t>
  </si>
  <si>
    <t>MANDANGI SEKHAR</t>
  </si>
  <si>
    <t>TOYAKA SUMITHRA</t>
  </si>
  <si>
    <t>ASUPATRI YASASWANI</t>
  </si>
  <si>
    <t>KUMBURKA PRUDHVI</t>
  </si>
  <si>
    <t>PUVVALA SIDDHU</t>
  </si>
  <si>
    <t>TIMMAKA SIVAJI</t>
  </si>
  <si>
    <t>ARIKA JASWANTH</t>
  </si>
  <si>
    <t>MANDANGI YUVARAJU</t>
  </si>
  <si>
    <t>VARANASI MOUNIKA</t>
  </si>
  <si>
    <t>KONDAGORRI SUSANTHI</t>
  </si>
  <si>
    <t>THOTA HARSHAVARDHAN</t>
  </si>
  <si>
    <t>Ap241109782</t>
  </si>
  <si>
    <t>MANDANGI SUHASINI</t>
  </si>
  <si>
    <t>KILLAKA KAVITHA</t>
  </si>
  <si>
    <t>MANDANGI YAMUNA</t>
  </si>
  <si>
    <t>KONDAGORRI SANTOSH</t>
  </si>
  <si>
    <t>NIMMAKA HARSHITHA</t>
  </si>
  <si>
    <t>DAKOJU JAGADEESH CHANDRA PRASAD</t>
  </si>
  <si>
    <t>TOYAKA AKHIL</t>
  </si>
  <si>
    <t>MANDANGI CHARAN</t>
  </si>
  <si>
    <t>PATHIKA DURGARAO</t>
  </si>
  <si>
    <t>Ap081219810</t>
  </si>
  <si>
    <t>ARIKA VENU</t>
  </si>
  <si>
    <t>TADIVLASA SIRI VENNELA</t>
  </si>
  <si>
    <t>THOTA ALEKHYA</t>
  </si>
  <si>
    <t>BANDI TRIVENI</t>
  </si>
  <si>
    <t>Ap241109772</t>
  </si>
  <si>
    <t>MANDANGI SUSEELA</t>
  </si>
  <si>
    <t>MANDANGI MOUNIKA</t>
  </si>
  <si>
    <t>ARIKA GETHA</t>
  </si>
  <si>
    <t>BIDDIKA VAMSI KRISHNA</t>
  </si>
  <si>
    <t>BIDDIKA AKANGYA</t>
  </si>
  <si>
    <t>MUTAKA SHASHIDHAR</t>
  </si>
  <si>
    <t>BIDDIKA VIKRAM</t>
  </si>
  <si>
    <t>TOYAKA PRADEEP</t>
  </si>
  <si>
    <t>BIDDIKA DUTARGANI</t>
  </si>
  <si>
    <t>Ap081268578</t>
  </si>
  <si>
    <t>BIDDIKA HARSHAVARDHAN</t>
  </si>
  <si>
    <t>NIMMALA SAMEERA</t>
  </si>
  <si>
    <t>KORRAI PRIYANKA</t>
  </si>
  <si>
    <t>PALAKA MADAN</t>
  </si>
  <si>
    <t>R9ZTA03XXAA</t>
  </si>
  <si>
    <t>BIDDIKA NANDHINI</t>
  </si>
  <si>
    <t>MANDANGI PUSHPA LATHA</t>
  </si>
  <si>
    <t>MUTAKA RUPA</t>
  </si>
  <si>
    <t>NIMMALA LAVA RAJU</t>
  </si>
  <si>
    <t>PUVVALA DHANALAKSHMI</t>
  </si>
  <si>
    <t>PATTIKA UDAY KUMAR</t>
  </si>
  <si>
    <t>PATTHIKA PRABHAKAR</t>
  </si>
  <si>
    <t>PUVVALA SANDEEP</t>
  </si>
  <si>
    <t>BIDDIKA SIMMADRI</t>
  </si>
  <si>
    <t>KONDAGORRI VIJAY</t>
  </si>
  <si>
    <t>BIDDIKA PUJA</t>
  </si>
  <si>
    <t>SAMALA MANASWINI</t>
  </si>
  <si>
    <t>SINGAM SRIKAR</t>
  </si>
  <si>
    <t>Ap241109780</t>
  </si>
  <si>
    <t>PUVVALA NAVYA</t>
  </si>
  <si>
    <t>ARIKA PRATYUSA</t>
  </si>
  <si>
    <t>BIDDIKA KEERTHANA</t>
  </si>
  <si>
    <t>RAYAGADA KAVYA</t>
  </si>
  <si>
    <t>MANDANGI MANOJ KUMAR</t>
  </si>
  <si>
    <t>NIMMAKA ISHAK</t>
  </si>
  <si>
    <t>BIDDIKA SAMBA</t>
  </si>
  <si>
    <t>BIDDIKA JALEENDRA</t>
  </si>
  <si>
    <t>KILLAKA HARITA SRI</t>
  </si>
  <si>
    <t>MALI DEEPIKA</t>
  </si>
  <si>
    <t>SATAPATHI SNEHITHA</t>
  </si>
  <si>
    <t>Ap241109745</t>
  </si>
  <si>
    <t>NIMMALA JHANSHI</t>
  </si>
  <si>
    <t>KONDAGORRI ANITHA</t>
  </si>
  <si>
    <t>MEESALA SINDHURA</t>
  </si>
  <si>
    <t>BIDDIKA VIKHIL</t>
  </si>
  <si>
    <t>PUVVALA ANU</t>
  </si>
  <si>
    <t>KONDAGORRI SUKANYA</t>
  </si>
  <si>
    <t>ARIKA BALARAJU</t>
  </si>
  <si>
    <t>NIMMAKA VIKAS</t>
  </si>
  <si>
    <t>NIMMAKA MURALI KRISHNA</t>
  </si>
  <si>
    <t>Ap081270198</t>
  </si>
  <si>
    <t>BIDDIKA ARUN</t>
  </si>
  <si>
    <t>NIMMAKA JOSHNA</t>
  </si>
  <si>
    <t>KORRI VASUDA</t>
  </si>
  <si>
    <t>GUNDA BHAVANA</t>
  </si>
  <si>
    <t>Ap241109781</t>
  </si>
  <si>
    <t>BIDDIKA VASAVI</t>
  </si>
  <si>
    <t>BDDIKA SAMEERA</t>
  </si>
  <si>
    <t>BIDDIKA INDU</t>
  </si>
  <si>
    <t>BIDDIKA SARASWATHI</t>
  </si>
  <si>
    <t>BIDDIKA MAHESH</t>
  </si>
  <si>
    <t>KOLAKA GANESH</t>
  </si>
  <si>
    <t>KONDAGORRI PAVAN</t>
  </si>
  <si>
    <t>PATTIKA GANESH</t>
  </si>
  <si>
    <t>Ap081268568</t>
  </si>
  <si>
    <t>BIDDIKA RAMCHARAN</t>
  </si>
  <si>
    <t>NIMMAKA PALLAVI</t>
  </si>
  <si>
    <t>KADRAKA AMANI</t>
  </si>
  <si>
    <t>DEESARI VARUN</t>
  </si>
  <si>
    <t>Ap241109743</t>
  </si>
  <si>
    <t>MANDANGI KALPANA</t>
  </si>
  <si>
    <t>NIMMAKA SWAPNA</t>
  </si>
  <si>
    <t>BIDDIKA SWAPNA</t>
  </si>
  <si>
    <t>MANDANGI CHAITANYA</t>
  </si>
  <si>
    <t>ADDAKULA RAVALI</t>
  </si>
  <si>
    <t>PATTIKA LIKITA</t>
  </si>
  <si>
    <t>KONDAGORRI JASANTH</t>
  </si>
  <si>
    <t>BIDDIKA VINOD</t>
  </si>
  <si>
    <t>TOYAKA VARUN</t>
  </si>
  <si>
    <t>KONDAGORRI PRANEETH MANOHAR</t>
  </si>
  <si>
    <t>ARIKA LAVANYA</t>
  </si>
  <si>
    <t>KUMBURKU MEENAKSHI</t>
  </si>
  <si>
    <t>BODDANA PRANAV</t>
  </si>
  <si>
    <t>Ap241109744</t>
  </si>
  <si>
    <t>NIMMAKA VAISHALI</t>
  </si>
  <si>
    <t>TOYAKA INDRAJA</t>
  </si>
  <si>
    <t>KUMBRIKA KARTHIK</t>
  </si>
  <si>
    <t>PATTIKA ANITHA</t>
  </si>
  <si>
    <t>AKULA BHARGAVI</t>
  </si>
  <si>
    <t>MANDANGI SRINIVAS</t>
  </si>
  <si>
    <t>KONDAGORRI RANJITHKUMAR</t>
  </si>
  <si>
    <t>KILLAKA RAMU</t>
  </si>
  <si>
    <t>Ap081268563</t>
  </si>
  <si>
    <t>MUTAKA JEEVAN</t>
  </si>
  <si>
    <t>KUMBRIKA JYOTSHNA</t>
  </si>
  <si>
    <t>KADRAKA KEERTHANA</t>
  </si>
  <si>
    <t>NIMMAKA HARSAVARDHAN</t>
  </si>
  <si>
    <t>SEEMALA PRAMEELA</t>
  </si>
  <si>
    <t>NIMMAKA MANASA</t>
  </si>
  <si>
    <t>KONDAGORRI KASTURI</t>
  </si>
  <si>
    <t>NIMMALA SANKARA RAO</t>
  </si>
  <si>
    <t>PATTIKA ILIYANI</t>
  </si>
  <si>
    <t>VUYAKA KARTHIK</t>
  </si>
  <si>
    <t>MANDANGI YASWANTH</t>
  </si>
  <si>
    <t>PATTIKA DINESH</t>
  </si>
  <si>
    <t>KOLAKA KIRAN</t>
  </si>
  <si>
    <t>TOYAKA SURENDRA</t>
  </si>
  <si>
    <t>LIMMAKA SRI RAM</t>
  </si>
  <si>
    <t>HIMARAKA SAILAJA</t>
  </si>
  <si>
    <t>ARIKA SRUTHI</t>
  </si>
  <si>
    <t>Ap221115617</t>
  </si>
  <si>
    <t>BIDDIKA JANSI</t>
  </si>
  <si>
    <t>KILLAKA NEELANTHI</t>
  </si>
  <si>
    <t>PUVVALA PAIDIRAJU</t>
  </si>
  <si>
    <t>NIMMKA SIMHADRI</t>
  </si>
  <si>
    <t>MANDANGI LALITHA</t>
  </si>
  <si>
    <t>BIDDIKA SANJAY</t>
  </si>
  <si>
    <t>KONDAGORRI PRAVEEN</t>
  </si>
  <si>
    <t>BIDDIKA SUSHMITA</t>
  </si>
  <si>
    <t>ARIKA ANITHA</t>
  </si>
  <si>
    <t>TADANGI PILIP KUMAR</t>
  </si>
  <si>
    <t>TOYAKA NARESH</t>
  </si>
  <si>
    <t>KADRAKA NUVVESWARARAO</t>
  </si>
  <si>
    <t>Ap081218429</t>
  </si>
  <si>
    <t>MUTAKA DAYASH KUMAR</t>
  </si>
  <si>
    <t>KONDAGORRI SREEJA</t>
  </si>
  <si>
    <t>MELLAKA PUJITHA</t>
  </si>
  <si>
    <t>R9ZTA04R188</t>
  </si>
  <si>
    <t>KONDAGORRI JANAKI</t>
  </si>
  <si>
    <t>MANDANGI AMURATHA</t>
  </si>
  <si>
    <t>ARIKA DIVYA</t>
  </si>
  <si>
    <t>YAPPARIKA SRIDHAR</t>
  </si>
  <si>
    <t>TADANGI SRIDEVI</t>
  </si>
  <si>
    <t>MANDANGI TIRUPATHI</t>
  </si>
  <si>
    <t>PALAKA LOKESH</t>
  </si>
  <si>
    <t>KONDAGORRI LINGARAJU</t>
  </si>
  <si>
    <t>PATTIKA JASVANTH</t>
  </si>
  <si>
    <t>Ap081270193</t>
  </si>
  <si>
    <t>KONDAGORRI SAMEER</t>
  </si>
  <si>
    <t>BIDDIAKA PRASANTI</t>
  </si>
  <si>
    <t>LANKA HARIKA</t>
  </si>
  <si>
    <t>ARIKA CHARAN</t>
  </si>
  <si>
    <t>Ap221115545</t>
  </si>
  <si>
    <t>BIDDIKA KEERTHI</t>
  </si>
  <si>
    <t>MANDANGI MAMATHA</t>
  </si>
  <si>
    <t>BIDDIKA ANKITHA</t>
  </si>
  <si>
    <t>BIDDIKA PRAVEEN</t>
  </si>
  <si>
    <t>VOOYAKA MADURI</t>
  </si>
  <si>
    <t>KILLAKA DAMODHAR</t>
  </si>
  <si>
    <t>TADANGI SRINU</t>
  </si>
  <si>
    <t>BIDDIKA PRAVEENKUMAR</t>
  </si>
  <si>
    <t>BIDDIKA SUNEETHA</t>
  </si>
  <si>
    <t>NIMMALA ANITHA</t>
  </si>
  <si>
    <t>KANCHARI NEELADRI GARI LAXMI MANASA</t>
  </si>
  <si>
    <t>Ap221115586</t>
  </si>
  <si>
    <t>PATTIKA SANJU</t>
  </si>
  <si>
    <t>BIDDIKA KRISHNAVENI</t>
  </si>
  <si>
    <t>SEEMALA SOMESWARARAO</t>
  </si>
  <si>
    <t>ARIKA ARCHANA</t>
  </si>
  <si>
    <t>VOOYAKA ANUSKA</t>
  </si>
  <si>
    <t>KONDAGORRI RISH KUMAR</t>
  </si>
  <si>
    <t>TADANGI CHARAN</t>
  </si>
  <si>
    <t>KILLAKA SIDDU</t>
  </si>
  <si>
    <t>Ap081270192</t>
  </si>
  <si>
    <t>MEENAKA CHANTI</t>
  </si>
  <si>
    <t>MANDANGI RUSMITHA</t>
  </si>
  <si>
    <t>TADANGI YAMUNA</t>
  </si>
  <si>
    <t>KONDAGORRI ANVESH</t>
  </si>
  <si>
    <t>Ap221115540</t>
  </si>
  <si>
    <t>KONDAGORRI KETHRINA</t>
  </si>
  <si>
    <t>JEELAKARRA ANITHA</t>
  </si>
  <si>
    <t>YEPPARIKA ANUSHA</t>
  </si>
  <si>
    <t>SEEMALA GAGAN</t>
  </si>
  <si>
    <t>PATTIKA JUMMI</t>
  </si>
  <si>
    <t>MANDANGI DINESH</t>
  </si>
  <si>
    <t>PATTIKA PRAVEEN</t>
  </si>
  <si>
    <t>MANDANGI ARUN</t>
  </si>
  <si>
    <t>BIDDIKA SAMUYELU</t>
  </si>
  <si>
    <t>Ap081218430</t>
  </si>
  <si>
    <t>MANDANGI SRIRAM</t>
  </si>
  <si>
    <t>KURANGI AKILA</t>
  </si>
  <si>
    <t>THOYAKA MADHAVI</t>
  </si>
  <si>
    <t>JALIGAPU MURALIKRISTNA</t>
  </si>
  <si>
    <t>Ap241109749</t>
  </si>
  <si>
    <t>KONDAGORRI SRUTHI</t>
  </si>
  <si>
    <t>PALLA MAHALAXMI</t>
  </si>
  <si>
    <t>BIDDIKA SUHASINI</t>
  </si>
  <si>
    <t>BDIIKA CHINNA BABU</t>
  </si>
  <si>
    <t>KOLAKA SANDYA</t>
  </si>
  <si>
    <t>MANDANGI VISHNUVARDHAN</t>
  </si>
  <si>
    <t>KADRAKA SIDDARD</t>
  </si>
  <si>
    <t>MUTAKA AKHIL</t>
  </si>
  <si>
    <t>ARIKA SRINU</t>
  </si>
  <si>
    <t>Ap081219806</t>
  </si>
  <si>
    <t>PUVVALA SIVAJI</t>
  </si>
  <si>
    <t>PATTIKA SRUTHI</t>
  </si>
  <si>
    <t>MANDANGI ALEKHYA</t>
  </si>
  <si>
    <t>GOWDU SUMAN</t>
  </si>
  <si>
    <t>PYLA RENUKA</t>
  </si>
  <si>
    <t>PATTIKA LAILA</t>
  </si>
  <si>
    <t>TOYAKA NANDINI</t>
  </si>
  <si>
    <t>KOLAKA ROHITH</t>
  </si>
  <si>
    <t>NIMMAKA CHAMANTHI</t>
  </si>
  <si>
    <t>MOTTIKA RISHITHA</t>
  </si>
  <si>
    <t>TADANGI SIDDARDHA</t>
  </si>
  <si>
    <t>SAMALA ANIL</t>
  </si>
  <si>
    <t>BIDDIKA SRINU</t>
  </si>
  <si>
    <t>KONDAGORRI NAVEEN</t>
  </si>
  <si>
    <t>BIDDIKA SRI DEVI</t>
  </si>
  <si>
    <t>M ANURADHA</t>
  </si>
  <si>
    <t>VUYAKA YUVASRI</t>
  </si>
  <si>
    <t>AP221115561</t>
  </si>
  <si>
    <t>NIMMAKA SANJANA</t>
  </si>
  <si>
    <t>PATTIKA SONY</t>
  </si>
  <si>
    <t>PUVVALA LAXMI</t>
  </si>
  <si>
    <t>TOYAKA PARAMESU</t>
  </si>
  <si>
    <t>MANDANGI SWARNA</t>
  </si>
  <si>
    <t>KONDAGORRI PAVANI</t>
  </si>
  <si>
    <t>KUJJI GIRI</t>
  </si>
  <si>
    <t>BIDDIKA RAMANNA</t>
  </si>
  <si>
    <t>BIDDIKA JAGADEESH</t>
  </si>
  <si>
    <t>TADANGI SRIVALLI</t>
  </si>
  <si>
    <t>BIDDIKA SRUTHI</t>
  </si>
  <si>
    <t>PANDA BHAVANISANKAR</t>
  </si>
  <si>
    <t>Ap221115581</t>
  </si>
  <si>
    <t>BIDDIKA BAGYA SRI</t>
  </si>
  <si>
    <t>MANDANGI KRISHNAVENI</t>
  </si>
  <si>
    <t>BIDDIKA SAMITHA</t>
  </si>
  <si>
    <t>BIDDIKA MADHU</t>
  </si>
  <si>
    <t>BIDDIKA BHUVANESWARI</t>
  </si>
  <si>
    <t>KUMBURUKA MALLIKA</t>
  </si>
  <si>
    <t>MANDANGI NAVADEEP</t>
  </si>
  <si>
    <t>TADANGI KUSANNA</t>
  </si>
  <si>
    <t>Ap081219807</t>
  </si>
  <si>
    <t>BIDDIKA YUVARAJU</t>
  </si>
  <si>
    <t>MUTAKA ISWERYA</t>
  </si>
  <si>
    <t>NIMMAKA PRAMEELA</t>
  </si>
  <si>
    <t>TERLAPU PRASANNA KUMAR DORA</t>
  </si>
  <si>
    <t>Ap221115535</t>
  </si>
  <si>
    <t>MANDANGI GOUTHAMI</t>
  </si>
  <si>
    <t>JEELAKARRA KALYANI</t>
  </si>
  <si>
    <t>SEEMALA PADMA</t>
  </si>
  <si>
    <t>MANDANGI SYAM SUNADAR</t>
  </si>
  <si>
    <t>ARIKA RADHIKA</t>
  </si>
  <si>
    <t>PTTIKA NAVYASRI</t>
  </si>
  <si>
    <t>NIMMAKA PRAVEEN</t>
  </si>
  <si>
    <t xml:space="preserve">TADANGI ABHISHEK </t>
  </si>
  <si>
    <t>Ap081270189</t>
  </si>
  <si>
    <t>NIMMAKA SIMHADHRI</t>
  </si>
  <si>
    <t>MUTAKA SAMEERA</t>
  </si>
  <si>
    <t>ADDAKULA SRIHARSHA</t>
  </si>
  <si>
    <t>Ap241109778</t>
  </si>
  <si>
    <t>MANDANGI SRIVALLI</t>
  </si>
  <si>
    <t>KONDAGORRI LONISA</t>
  </si>
  <si>
    <t>UYAKA SREEJA</t>
  </si>
  <si>
    <t>PALAKA DINESH</t>
  </si>
  <si>
    <t>MANDANGI SARITHA</t>
  </si>
  <si>
    <t>MANDANGI ABHIRAMU</t>
  </si>
  <si>
    <t>BIDDIKA ANIL</t>
  </si>
  <si>
    <t>PUVVALA DHANUNJAYA</t>
  </si>
  <si>
    <t>PUVVALA SANTOSH</t>
  </si>
  <si>
    <t>MANDANGI SAGAR</t>
  </si>
  <si>
    <t>VOOYAKA UDAY</t>
  </si>
  <si>
    <t>JEELAKARRA SRIVALLI</t>
  </si>
  <si>
    <t>ARIKA VYSHNAVI</t>
  </si>
  <si>
    <t>ARIKA ARVIND</t>
  </si>
  <si>
    <t>Ap221115606</t>
  </si>
  <si>
    <t>ARIKA ALEKHYA</t>
  </si>
  <si>
    <t>KADRAKA PAVAN</t>
  </si>
  <si>
    <t>TIMMAKA CHARAN</t>
  </si>
  <si>
    <t>TOYAKA SWAPNA</t>
  </si>
  <si>
    <t>BIDDIKA LAXMINARASIMHA</t>
  </si>
  <si>
    <t>BIDDIKA TONY</t>
  </si>
  <si>
    <t>TOYAKA SRIDEVI</t>
  </si>
  <si>
    <t>PULLERU VENKATESH</t>
  </si>
  <si>
    <t>JALIGAPU VARSHITH</t>
  </si>
  <si>
    <t>TOYAKA RAMAKRISHNA</t>
  </si>
  <si>
    <t>KONDAGORRI VAMSI</t>
  </si>
  <si>
    <t>KOLAKA SRIDEVI</t>
  </si>
  <si>
    <t>BIDDIKA PURUSHOTHAM</t>
  </si>
  <si>
    <t>Ap241109777</t>
  </si>
  <si>
    <t>MUTAKA PRANATHI</t>
  </si>
  <si>
    <t>ADDAKULA SULOCHANA</t>
  </si>
  <si>
    <t>BIDDIKA MERI</t>
  </si>
  <si>
    <t>MANDANGI KARTHIK</t>
  </si>
  <si>
    <t>BIDDIKA SOWJANYA</t>
  </si>
  <si>
    <t>MEENAKA VARSHA</t>
  </si>
  <si>
    <t>JANNI VARUN</t>
  </si>
  <si>
    <t>BIDDIKA MUNNA</t>
  </si>
  <si>
    <t>NIMMAKA SAIKUMAR</t>
  </si>
  <si>
    <t>BIDDIKA SIREESHA</t>
  </si>
  <si>
    <t>BODDANA PRANETH</t>
  </si>
  <si>
    <t>Ap241109662</t>
  </si>
  <si>
    <t>MANDANGI SANDHYA</t>
  </si>
  <si>
    <t>MANDANGI JUNNITHA</t>
  </si>
  <si>
    <t>MANDANGI KEERTANA</t>
  </si>
  <si>
    <t>BIDDIKA SRI KUMAR</t>
  </si>
  <si>
    <t>KADRAKA CHARMI</t>
  </si>
  <si>
    <t>BIDDIKA YAMANI</t>
  </si>
  <si>
    <t>TANDANGI JASWANTH</t>
  </si>
  <si>
    <t>TADANGI ABHIMANYU</t>
  </si>
  <si>
    <t>Ap081219851</t>
  </si>
  <si>
    <t>VUYAKA TANUJ KUMAR</t>
  </si>
  <si>
    <t>NIMMAKA DEEPIKA</t>
  </si>
  <si>
    <t>LIMMALA SALINISARANYA</t>
  </si>
  <si>
    <t>Ap241109775</t>
  </si>
  <si>
    <t>BIDDIKA PAVANI</t>
  </si>
  <si>
    <t>KILLAKA JANAKI</t>
  </si>
  <si>
    <t>TADANGI RAMYASRI</t>
  </si>
  <si>
    <t>BIDDIKA ADITYA</t>
  </si>
  <si>
    <t>KONDAGORRI SOWJANYA</t>
  </si>
  <si>
    <t>ARIKA CHAITANYA</t>
  </si>
  <si>
    <t>PATTIKA AJITH KUMAR</t>
  </si>
  <si>
    <t>Ap081218426</t>
  </si>
  <si>
    <t>BIDDIKA RAVINDRA</t>
  </si>
  <si>
    <t>BIDDIKA KAVITHA</t>
  </si>
  <si>
    <t>BUDUMURU JASWANTH</t>
  </si>
  <si>
    <t>Ap241109711</t>
  </si>
  <si>
    <t>TADANGI ANJILI</t>
  </si>
  <si>
    <t>KILLAKA MADHURI</t>
  </si>
  <si>
    <t>SEEMALA PUNYAVATHI</t>
  </si>
  <si>
    <t>BIDDIKA NAVEEN</t>
  </si>
  <si>
    <t>PALAKA NAVYA</t>
  </si>
  <si>
    <t>BIDDIKA RINA BINDU</t>
  </si>
  <si>
    <t>KONDAGORRI CHANDRASEKHAR</t>
  </si>
  <si>
    <t>MANDANGI SUDEER</t>
  </si>
  <si>
    <t>Ap081219805</t>
  </si>
  <si>
    <t>MEENAKA SURYA</t>
  </si>
  <si>
    <t>BIDDIKA PURNA</t>
  </si>
  <si>
    <t>BOGI THANUSREE</t>
  </si>
  <si>
    <t>AP241109776</t>
  </si>
  <si>
    <t>KONDAGORRI RADHIKA</t>
  </si>
  <si>
    <t>YEJJU NIHARIKA</t>
  </si>
  <si>
    <t>NIMMALA SARASAMI</t>
  </si>
  <si>
    <t>ARIKA VIJAY KUMAR</t>
  </si>
  <si>
    <t>JEELAKARRA SUSMITHA</t>
  </si>
  <si>
    <t>BIDDIKA SUDHEER</t>
  </si>
  <si>
    <t>NIMMAKA HARSHAVARDHAN</t>
  </si>
  <si>
    <t>TADANGI RAJU</t>
  </si>
  <si>
    <t>Ap081219804</t>
  </si>
  <si>
    <t>JEELAKARRA SUDHEER</t>
  </si>
  <si>
    <t>ARIKA PAVITRA</t>
  </si>
  <si>
    <t>RENJETTI BHAVYA</t>
  </si>
  <si>
    <t>BIDDIKA SRIVALLI</t>
  </si>
  <si>
    <t>MANDANGI REVATHI</t>
  </si>
  <si>
    <t>KONISA SAI ANUHYA</t>
  </si>
  <si>
    <t>TOYAKA SRINIVASU</t>
  </si>
  <si>
    <t>Ap081224560</t>
  </si>
  <si>
    <t>JEELAKARRA AKHIL</t>
  </si>
  <si>
    <t>KONDAGORRI ISMERI</t>
  </si>
  <si>
    <t>BIDDIKA KAVYASRI</t>
  </si>
  <si>
    <t>RENJETTI LAVANYA</t>
  </si>
  <si>
    <t>NIMMAKA VYSHNAVI</t>
  </si>
  <si>
    <t>BIDDIKA JOHNPAUL</t>
  </si>
  <si>
    <t>NIMMALA VAMSI</t>
  </si>
  <si>
    <t>TOYAKA KESAVARAO</t>
  </si>
  <si>
    <t>KADRAKA THARAK</t>
  </si>
  <si>
    <t>VOOYAKA CHARANYA</t>
  </si>
  <si>
    <t>BIDDIKA SRAVANI</t>
  </si>
  <si>
    <t>JEELAKARRA AKHILA</t>
  </si>
  <si>
    <t>TOYAMA HARATHI</t>
  </si>
  <si>
    <t>BIDDIKA MONESH KUMAR</t>
  </si>
  <si>
    <t>MANDANGI SAROJINI</t>
  </si>
  <si>
    <t>KONDAGORRI SARATH</t>
  </si>
  <si>
    <t>TADANGI SATISH</t>
  </si>
  <si>
    <t>Ap081270196</t>
  </si>
  <si>
    <t>PATTIKA ABHISHEKE</t>
  </si>
  <si>
    <t>MANDANGI DIVYA</t>
  </si>
  <si>
    <t>BIDDIKA DIVYA</t>
  </si>
  <si>
    <t>NIMMAKA SWATHI</t>
  </si>
  <si>
    <t>ARIKA PRAVEEN</t>
  </si>
  <si>
    <t>PATTIKA CHANDU</t>
  </si>
  <si>
    <t>PUVVALA CHARAN</t>
  </si>
  <si>
    <t>BIDDIKA CHANDU</t>
  </si>
  <si>
    <t>TOYAKA DIVYA</t>
  </si>
  <si>
    <t>BIDDIKA DILLISWARI</t>
  </si>
  <si>
    <t>KUMBBURKA SUNIL</t>
  </si>
  <si>
    <t>BIDDAKA CHANDHU</t>
  </si>
  <si>
    <t>KONDAGORRI ARAVIND</t>
  </si>
  <si>
    <t>MANDANGI PAVAN</t>
  </si>
  <si>
    <t>NIMMALA POORNA</t>
  </si>
  <si>
    <t>Ap081219802</t>
  </si>
  <si>
    <t>TOYAKA AJAY KUMAR</t>
  </si>
  <si>
    <t>TOYAKA NANDHINI</t>
  </si>
  <si>
    <t>PALAKA RANI</t>
  </si>
  <si>
    <t>TULALA SUSHMA</t>
  </si>
  <si>
    <t>ap241109734</t>
  </si>
  <si>
    <t>KONDAGORRI AMALA</t>
  </si>
  <si>
    <t>BIDDIKA DEEPTHI</t>
  </si>
  <si>
    <t>MANDANGI KANTHARAO</t>
  </si>
  <si>
    <t>KILLAKA SAMEERU</t>
  </si>
  <si>
    <t>MANDANGI KAVYA</t>
  </si>
  <si>
    <t>PATTIKA VIJAY</t>
  </si>
  <si>
    <t>BIDDIKA NARSINGU</t>
  </si>
  <si>
    <t>BIDDIKA DIPIKA</t>
  </si>
  <si>
    <t>NIMMALA GANESWARI</t>
  </si>
  <si>
    <t>BALASINGI CHARAN</t>
  </si>
  <si>
    <t>BIDDIKA PREM KUMAR</t>
  </si>
  <si>
    <t>TADANGI SHIVA</t>
  </si>
  <si>
    <t>BIDDIKA SUMASRI</t>
  </si>
  <si>
    <t>NIMMAKA SINDHU</t>
  </si>
  <si>
    <t>ARIKA SATISH KUMAR</t>
  </si>
  <si>
    <t>MANDANGI SANTHOSU</t>
  </si>
  <si>
    <t>BIDDIKA MANOJ</t>
  </si>
  <si>
    <t>MANDANGI VASU</t>
  </si>
  <si>
    <t>MANDANGI SURESH</t>
  </si>
  <si>
    <t>MANDANGI MEGHANA</t>
  </si>
  <si>
    <t>BIDDIKA SUSMITHA</t>
  </si>
  <si>
    <t>MELLAKA HYMAVATHI</t>
  </si>
  <si>
    <t>YEPPARIKA AKHILKUMAR</t>
  </si>
  <si>
    <t>VUYAKA ASKHAYA</t>
  </si>
  <si>
    <t>PALAKA CHANDU</t>
  </si>
  <si>
    <t>PALAKA NAVEEN</t>
  </si>
  <si>
    <t>Ap081270200</t>
  </si>
  <si>
    <t>BIDDIKA SAI TARUN TEJA</t>
  </si>
  <si>
    <t>MANDANGI SWAPNA</t>
  </si>
  <si>
    <t>TOYAKA SOUJANYA</t>
  </si>
  <si>
    <t>KILLAKA DINESH</t>
  </si>
  <si>
    <t>VATAKA MANASA</t>
  </si>
  <si>
    <t>ARIKA KIRAN</t>
  </si>
  <si>
    <t>TADANGI APPALASWAMI</t>
  </si>
  <si>
    <t>Ap081219808</t>
  </si>
  <si>
    <t>KONDAGORRI DEVENDRA</t>
  </si>
  <si>
    <t>TOYAKA ANJALI</t>
  </si>
  <si>
    <t>BIDDIKA DEEPIKA</t>
  </si>
  <si>
    <t>LAKKUDORA AKSHYA</t>
  </si>
  <si>
    <t>BIDDIKA BABU RAO</t>
  </si>
  <si>
    <t>ARIKA HARSHAVARDHAN</t>
  </si>
  <si>
    <t>PALAKA KRISHNA</t>
  </si>
  <si>
    <t>TAYAKA GANGARAJU</t>
  </si>
  <si>
    <t>KONDAGORRI SANJANA</t>
  </si>
  <si>
    <t>BIDDIKA SAMEERA</t>
  </si>
  <si>
    <t>KILLAKA KEERTHANA</t>
  </si>
  <si>
    <t>MANDANGI LOKESH</t>
  </si>
  <si>
    <t>BIDDIKA BIDDIKA VINAY</t>
  </si>
  <si>
    <t>BIDDIKA LINGARAJU</t>
  </si>
  <si>
    <t>BIDDIKA REETHA</t>
  </si>
  <si>
    <t>BIDDIKA NAVYA</t>
  </si>
  <si>
    <t>NIMMAKA KAVITHA</t>
  </si>
  <si>
    <t>ARIKA ARIKA LAHARI</t>
  </si>
  <si>
    <t>KURANGI MANMADHA</t>
  </si>
  <si>
    <t>Ap081270185</t>
  </si>
  <si>
    <t>TADANGI VINAY</t>
  </si>
  <si>
    <t>JEELAKARRA PRABHAVATHI</t>
  </si>
  <si>
    <t>MANDANGI MADHULATHA</t>
  </si>
  <si>
    <t>TALAGAPU APARNA</t>
  </si>
  <si>
    <t>GODABA  SANTHOSINI</t>
  </si>
  <si>
    <t>KONDAGORRI GOUTHAM</t>
  </si>
  <si>
    <t>MANDAGI CHARAN</t>
  </si>
  <si>
    <t>MANDANGI KRISHNA</t>
  </si>
  <si>
    <t>MANDANGI MAHESHWARI</t>
  </si>
  <si>
    <t>MANDANGI ANU</t>
  </si>
  <si>
    <t>NIMMAKA URMILA</t>
  </si>
  <si>
    <t>YADLA CHARAN</t>
  </si>
  <si>
    <t>ARIKA LUDDA</t>
  </si>
  <si>
    <t>KONDAGORRI KUMARASWAMI</t>
  </si>
  <si>
    <t>BIDDIKA SUKANYA</t>
  </si>
  <si>
    <t>KOLAKA DIVYA</t>
  </si>
  <si>
    <t>TOYAKA RAMAKRISHANA</t>
  </si>
  <si>
    <t>BIDDIKA SANTHOSH KUMAR</t>
  </si>
  <si>
    <t>Ap081218423</t>
  </si>
  <si>
    <t>MANDANGI SIDDU</t>
  </si>
  <si>
    <t>KONDAGORRI SILPA</t>
  </si>
  <si>
    <t>BIDDIKA Q NANDINI</t>
  </si>
  <si>
    <t>VATAKA ESTERANI</t>
  </si>
  <si>
    <t>KOLAKA PROMOD</t>
  </si>
  <si>
    <t>KADRAKA ARAVIND</t>
  </si>
  <si>
    <t>KILLAKA MALLESH</t>
  </si>
  <si>
    <t>BIDDIKA GURUNADHAM</t>
  </si>
  <si>
    <t>Ap081268566</t>
  </si>
  <si>
    <t>BIDDIKA PRUDVIRAJ</t>
  </si>
  <si>
    <t>MANDANGI SRAVANI</t>
  </si>
  <si>
    <t>JUMMU MOUNIKA SRI</t>
  </si>
  <si>
    <t>ap241109715</t>
  </si>
  <si>
    <t>MANDANGI PAVANI</t>
  </si>
  <si>
    <t>MANDANGI DEEVENAPRIYA</t>
  </si>
  <si>
    <t>KADRAKA CHANTI</t>
  </si>
  <si>
    <t>PALLERIKA CHANDU</t>
  </si>
  <si>
    <t>BIDDIKA RASHINI</t>
  </si>
  <si>
    <t>MANDANGI GIRIBABU</t>
  </si>
  <si>
    <t>BIDDIKA SAI KIRAN</t>
  </si>
  <si>
    <t>PATTIKA SACHIN</t>
  </si>
  <si>
    <t>VOOYAKA KARTHIK</t>
  </si>
  <si>
    <t>NEECHUKA PRAVEEN KUMAR</t>
  </si>
  <si>
    <t>ARIKA PAVANI</t>
  </si>
  <si>
    <t>BIDDIKA SATWIKA</t>
  </si>
  <si>
    <t>NIMMAKA KRISHNAVENI</t>
  </si>
  <si>
    <t>ARIKA SRIKANTH</t>
  </si>
  <si>
    <t>BIDDIKA PRADEEP</t>
  </si>
  <si>
    <t>BIDDIKA PRASANTH</t>
  </si>
  <si>
    <t>MANDANGI SANDYA</t>
  </si>
  <si>
    <t>NIMMAKA SIRIVALLI</t>
  </si>
  <si>
    <t>MANDANGI SANDEEP KUMAR</t>
  </si>
  <si>
    <t>NIMMALA KAILASH</t>
  </si>
  <si>
    <t>BIDDIKA GEETHA</t>
  </si>
  <si>
    <t>TADANGI ANUSHA</t>
  </si>
  <si>
    <t>PUVVALA UDAY</t>
  </si>
  <si>
    <t>- PEDAKAPU CHAKRIDORA</t>
  </si>
  <si>
    <t xml:space="preserve">BIDDIKA DIVYA </t>
  </si>
  <si>
    <t>MANDANGI GRACEMADHURI</t>
  </si>
  <si>
    <t>BIDDIKA CHARANKUMAR</t>
  </si>
  <si>
    <t>KONDAGORRI MANOJ</t>
  </si>
  <si>
    <t>KONDAGORRI MAHESH</t>
  </si>
  <si>
    <t>ARIKA INDU</t>
  </si>
  <si>
    <t>KADRAKA AJITH KUMAR</t>
  </si>
  <si>
    <t>NALLA RAHUL</t>
  </si>
  <si>
    <t>PEEDAKA JAGDEESH</t>
  </si>
  <si>
    <t>ULAKA SRAVANI</t>
  </si>
  <si>
    <t>BIDDIKA TARUNTEJA</t>
  </si>
  <si>
    <t>MANDANGI SUSANTH</t>
  </si>
  <si>
    <t xml:space="preserve">NIMMAKA CHARAN </t>
  </si>
  <si>
    <t>THAMARAPALLI SWAPNA</t>
  </si>
  <si>
    <t>KILLAKA DEEPIKA</t>
  </si>
  <si>
    <t>ARIKA NAVEEN</t>
  </si>
  <si>
    <t>TOYAKA AKASH</t>
  </si>
  <si>
    <t>180202927up4</t>
  </si>
  <si>
    <t>MANDANGI VEDIKA</t>
  </si>
  <si>
    <t>MANDANGI MURALI</t>
  </si>
  <si>
    <t>HIMARIKA KARTHIK</t>
  </si>
  <si>
    <t>BIDDIKA NANDINI</t>
  </si>
  <si>
    <t>PUVVALA DIVYA</t>
  </si>
  <si>
    <t>KODANDA CHARAN</t>
  </si>
  <si>
    <t>ARIKA KAMESH</t>
  </si>
  <si>
    <t>MUTAKA JANAKI</t>
  </si>
  <si>
    <t>MANDANGI JAYASUDHA</t>
  </si>
  <si>
    <t>NIMMAKA PRASADH</t>
  </si>
  <si>
    <t>EEDALA GANESH</t>
  </si>
  <si>
    <t>KONDAGORRI SUNEEL</t>
  </si>
  <si>
    <t>BIDDIKA GIRI</t>
  </si>
  <si>
    <t>KILLAKA BALAKRISHNA</t>
  </si>
  <si>
    <t>PUVVALA SRIKANYA</t>
  </si>
  <si>
    <t>ARIKA DEEPIKA</t>
  </si>
  <si>
    <t>YANDABILLI SIVANI</t>
  </si>
  <si>
    <t>Ap081219776</t>
  </si>
  <si>
    <t>MANDANGI ABILAANEE</t>
  </si>
  <si>
    <t>TOYAKA RAJINI</t>
  </si>
  <si>
    <t>PUVVALA SUMAN</t>
  </si>
  <si>
    <t>PALLERIKA ESWAR</t>
  </si>
  <si>
    <t>PATTIKA VENKATESH</t>
  </si>
  <si>
    <t>MANDANGI GOWTHAM</t>
  </si>
  <si>
    <t>PALAKA OMKAR</t>
  </si>
  <si>
    <t>KOMATIPALLI BHAGYA SRI</t>
  </si>
  <si>
    <t>JEELAKARRA SWAPNA</t>
  </si>
  <si>
    <t>MANDANGI NANI</t>
  </si>
  <si>
    <t>KONDAGORRI SAI RAHUL</t>
  </si>
  <si>
    <t>ARIKA CHITRA</t>
  </si>
  <si>
    <t>JEELAKARRA ALLIKA</t>
  </si>
  <si>
    <t>PATTIKA JEEVAN</t>
  </si>
  <si>
    <t>KOMATIPALLI TEJA SRI</t>
  </si>
  <si>
    <t>MANDNAGI KALPANA</t>
  </si>
  <si>
    <t>ARIKA JOSEPH</t>
  </si>
  <si>
    <t>YADLA LASYA</t>
  </si>
  <si>
    <t>KILLAKA SUSMITHA</t>
  </si>
  <si>
    <t>MANDANGI PRADEEP</t>
  </si>
  <si>
    <t>MUTAKA RADIKA</t>
  </si>
  <si>
    <t>NIMMAKA INDU</t>
  </si>
  <si>
    <t>MANDANGI NIKHIL</t>
  </si>
  <si>
    <t>TADANGI ANITHA</t>
  </si>
  <si>
    <t>PATTIKA ANIL</t>
  </si>
  <si>
    <t>MELLAKA SRUJANA SRI</t>
  </si>
  <si>
    <t>NIMMAKA DIVYA</t>
  </si>
  <si>
    <t>MANDANGI MADHU</t>
  </si>
  <si>
    <t>KUMBURKU SAHITHI</t>
  </si>
  <si>
    <t>KADRAKA SURI</t>
  </si>
  <si>
    <t>KILLAKA SANTHOSH</t>
  </si>
  <si>
    <t>ARIKA PRADESH</t>
  </si>
  <si>
    <t>PATLASINGI BALARAJU</t>
  </si>
  <si>
    <t>KADRAKA SUSANTH</t>
  </si>
  <si>
    <t>PATTIKA SIVA KUMAR</t>
  </si>
  <si>
    <t>NIMMAKA SANTHOSH</t>
  </si>
  <si>
    <t>VOOYAKA GAYATRI</t>
  </si>
  <si>
    <t>BIDDIKA HARMIYA</t>
  </si>
  <si>
    <t>TUMARADA MAHALAXMI</t>
  </si>
  <si>
    <t>BIDDIKA TEJAVATHI</t>
  </si>
  <si>
    <t>KILLAKA BUJJI</t>
  </si>
  <si>
    <t>TIMMAKA DHANANJAYA</t>
  </si>
  <si>
    <t>UYAKA SANJANA</t>
  </si>
  <si>
    <t>THADANGI BALU</t>
  </si>
  <si>
    <t>TOYAKA CHINNARI</t>
  </si>
  <si>
    <t>TOYAKA CHANDU</t>
  </si>
  <si>
    <t>PUVVALA HARSHA VARDHAN</t>
  </si>
  <si>
    <t>NIMMAKA ARUN KUMAR</t>
  </si>
  <si>
    <t>MEENAKA SUDEER</t>
  </si>
  <si>
    <t>BIDDIKA SRIKANTH</t>
  </si>
  <si>
    <t>Ap081270194</t>
  </si>
  <si>
    <t>BIDDIKA GOWTHAM</t>
  </si>
  <si>
    <t>TOYAKA NEHA</t>
  </si>
  <si>
    <t>TIMMAKA ANJALI</t>
  </si>
  <si>
    <t>SRIRAM PRAVALIKA</t>
  </si>
  <si>
    <t>Ap221115571</t>
  </si>
  <si>
    <t>MANDANGI SWETHA</t>
  </si>
  <si>
    <t>KILLAKA KAVERI</t>
  </si>
  <si>
    <t>KILAKA CHANDU</t>
  </si>
  <si>
    <t>KOLAKA NANI</t>
  </si>
  <si>
    <t>MANDANGI SUKANYA</t>
  </si>
  <si>
    <t>TOYAKA SANTHOSH</t>
  </si>
  <si>
    <t>MUTAKA ANITHA</t>
  </si>
  <si>
    <t>ADDAKULA SOWJANYA</t>
  </si>
  <si>
    <t>SCHOOL NAME</t>
  </si>
  <si>
    <t>TOTAL TEACHERS</t>
  </si>
  <si>
    <t>TAGGED</t>
  </si>
  <si>
    <t>PENDING</t>
  </si>
  <si>
    <t>REMARKS</t>
  </si>
  <si>
    <t>BARNIKALA MURALI DHARA RAO</t>
  </si>
  <si>
    <t>NO</t>
  </si>
  <si>
    <t>KURMARAO BIDDIKA</t>
  </si>
  <si>
    <t>YES</t>
  </si>
  <si>
    <t>TRINADHA RAO</t>
  </si>
  <si>
    <t>srihari gowdu</t>
  </si>
  <si>
    <t>Sankara rao Arika</t>
  </si>
  <si>
    <t>Arika Suryaprakasarao</t>
  </si>
  <si>
    <t>Jannimarri Santosh Kumar</t>
  </si>
  <si>
    <t>Siva Priya</t>
  </si>
  <si>
    <t>Suneeta Nimmala</t>
  </si>
  <si>
    <t>paramma Biddika</t>
  </si>
  <si>
    <t>CHANDRAMOULI KOMMANABILLI</t>
  </si>
  <si>
    <t>Thotapalli Vijetha</t>
  </si>
  <si>
    <t>Biddika priyanka</t>
  </si>
  <si>
    <t>Murali Dhara Rao</t>
  </si>
  <si>
    <t>DELETE</t>
  </si>
  <si>
    <t>TAGGED TO ANOTHER TEACHER</t>
  </si>
  <si>
    <t>vataka chakrapani</t>
  </si>
  <si>
    <t>gampa ganeswara rao</t>
  </si>
  <si>
    <t>Arika Anandarao</t>
  </si>
  <si>
    <t>CHIRANJEEVULU KUMBURKU</t>
  </si>
  <si>
    <t>1 TAB TAGGED TO ANOTHER TEACHER</t>
  </si>
  <si>
    <t>TOBE TAGGED</t>
  </si>
  <si>
    <t>APTWRSBOYS BHADRAGIRI</t>
  </si>
  <si>
    <t>GTWAHSGIRLS REGIDI</t>
  </si>
  <si>
    <t>GTWAS KEDARIPURAM COL</t>
  </si>
  <si>
    <t>GTWAS KOSANGIBHADRA</t>
  </si>
  <si>
    <t>GTWAS KOTHAGUDA</t>
  </si>
  <si>
    <t>Roja Kumari Pattika</t>
  </si>
  <si>
    <t>Rajeswari Mallipuram</t>
  </si>
  <si>
    <t>Puvvala Kumari</t>
  </si>
  <si>
    <t>Bharatamma Nimmaka</t>
  </si>
  <si>
    <t>parvathi mandangi</t>
  </si>
  <si>
    <t>Janni Sridevi</t>
  </si>
  <si>
    <t>Bharathi Biddika</t>
  </si>
  <si>
    <t>Jyothi@1989</t>
  </si>
  <si>
    <t>Suguna@1986</t>
  </si>
  <si>
    <t>Sugeeta@41</t>
  </si>
  <si>
    <t>6 TOBE DELETED</t>
  </si>
  <si>
    <t>3 TOBE DELETED</t>
  </si>
  <si>
    <t>seerapu ravikumar</t>
  </si>
  <si>
    <t>Reddy Satyavathi</t>
  </si>
  <si>
    <t>Hari schandrudu</t>
  </si>
  <si>
    <t>Chellarapu Rambabu</t>
  </si>
  <si>
    <t>jagadeesh addakula</t>
  </si>
  <si>
    <t>1 TOBE DELETED - REDDY SATYAVATHI</t>
  </si>
  <si>
    <t>SURI ARIKA</t>
  </si>
  <si>
    <t>BIDDIKA SIVARAO</t>
  </si>
  <si>
    <t>kondagorri srinivasarao</t>
  </si>
  <si>
    <t>GURUMURTY MOOTAKA</t>
  </si>
  <si>
    <t>NIMMALA RANGARAO</t>
  </si>
  <si>
    <t>KILLAKA ANANDARAO</t>
  </si>
  <si>
    <t>Mutaka Apparao</t>
  </si>
  <si>
    <t>Yapparika Kirthana</t>
  </si>
  <si>
    <t>yapparika kirthana</t>
  </si>
  <si>
    <t>Mandangi kumari</t>
  </si>
  <si>
    <t>sskumari mandangi</t>
  </si>
  <si>
    <t>Thota Bharathi</t>
  </si>
  <si>
    <t>biddika radhakumari</t>
  </si>
  <si>
    <t>toyaka chenchulakshmi</t>
  </si>
  <si>
    <t>ulaka janaki</t>
  </si>
  <si>
    <t>2 TABS HANDEDOVER TO DEO OFFICE 
1 TOBE DELETED Y KEERTHANA 2255870</t>
  </si>
  <si>
    <t>TAB HANDOVER TO DEO</t>
  </si>
  <si>
    <t>sukku Biddika</t>
  </si>
  <si>
    <t>Ravikumar Mutaka</t>
  </si>
  <si>
    <t>anantarao pothaka</t>
  </si>
  <si>
    <t>Adinarayana Gunagenji</t>
  </si>
  <si>
    <t>srihari kondagorri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</si>
</sst>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/>
    </xf>
    <xf numFmtId="0" fontId="7" fillId="0" borderId="3" xfId="1" applyNumberFormat="1" applyFont="1" applyFill="1" applyBorder="1" applyAlignment="1"/>
    <xf numFmtId="0" fontId="7" fillId="0" borderId="3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right"/>
    </xf>
    <xf numFmtId="0" fontId="7" fillId="0" borderId="4" xfId="1" applyNumberFormat="1" applyFont="1" applyFill="1" applyBorder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/>
    <xf numFmtId="0" fontId="7" fillId="0" borderId="2" xfId="1" applyNumberFormat="1" applyFont="1" applyFill="1" applyBorder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0" fontId="7" fillId="0" borderId="7" xfId="1" applyNumberFormat="1" applyFont="1" applyFill="1" applyBorder="1" applyAlignment="1">
      <alignment horizontal="center"/>
    </xf>
    <xf numFmtId="0" fontId="7" fillId="0" borderId="7" xfId="1" applyNumberFormat="1" applyFont="1" applyFill="1" applyBorder="1" applyAlignment="1"/>
    <xf numFmtId="0" fontId="7" fillId="0" borderId="7" xfId="1" applyNumberFormat="1" applyFont="1" applyFill="1" applyBorder="1" applyAlignment="1">
      <alignment horizontal="right"/>
    </xf>
    <xf numFmtId="0" fontId="9" fillId="3" borderId="8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4" borderId="0" xfId="0" applyFill="1" applyAlignment="1">
      <alignment vertical="center"/>
    </xf>
    <xf numFmtId="0" fontId="0" fillId="3" borderId="0" xfId="0" applyFill="1"/>
    <xf numFmtId="0" fontId="11" fillId="3" borderId="8" xfId="0" applyFont="1" applyFill="1" applyBorder="1" applyAlignment="1">
      <alignment vertical="center" wrapText="1"/>
    </xf>
    <xf numFmtId="0" fontId="12" fillId="0" borderId="1" xfId="2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8" fillId="0" borderId="3" xfId="1" applyNumberFormat="1" applyFont="1" applyFill="1" applyBorder="1" applyAlignment="1">
      <alignment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69BA730E-ED7C-48FE-972B-E1FEB8F267C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geeta@41" TargetMode="External"/><Relationship Id="rId2" Type="http://schemas.openxmlformats.org/officeDocument/2006/relationships/hyperlink" Target="mailto:Suguna@1986" TargetMode="External"/><Relationship Id="rId1" Type="http://schemas.openxmlformats.org/officeDocument/2006/relationships/hyperlink" Target="mailto:Jyothi@198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2D53-24DE-4CA6-821E-D71D2E5AE843}">
  <sheetPr filterMode="1">
    <pageSetUpPr fitToPage="1"/>
  </sheetPr>
  <dimension ref="A1:K121"/>
  <sheetViews>
    <sheetView tabSelected="1" workbookViewId="0">
      <selection activeCell="G125" sqref="G125"/>
    </sheetView>
  </sheetViews>
  <sheetFormatPr defaultRowHeight="18.75" customHeight="1" x14ac:dyDescent="0.25"/>
  <cols>
    <col min="1" max="1" width="5.28515625" style="12" customWidth="1"/>
    <col min="2" max="2" width="11.7109375" style="7" bestFit="1" customWidth="1"/>
    <col min="3" max="3" width="27.42578125" style="7" customWidth="1"/>
    <col min="4" max="4" width="11.7109375" style="7" bestFit="1" customWidth="1"/>
    <col min="5" max="5" width="31.85546875" style="7" customWidth="1"/>
    <col min="6" max="6" width="34.140625" style="7" bestFit="1" customWidth="1"/>
    <col min="7" max="7" width="26.5703125" style="7" customWidth="1"/>
    <col min="8" max="8" width="9.7109375" style="7" bestFit="1" customWidth="1"/>
    <col min="9" max="9" width="11" style="50" bestFit="1" customWidth="1"/>
    <col min="10" max="10" width="30.85546875" style="7" bestFit="1" customWidth="1"/>
    <col min="11" max="11" width="28.85546875" style="7" bestFit="1" customWidth="1"/>
    <col min="12" max="16384" width="9.140625" style="7"/>
  </cols>
  <sheetData>
    <row r="1" spans="1:11" ht="18.75" customHeight="1" x14ac:dyDescent="0.25">
      <c r="A1" s="52" t="s">
        <v>205</v>
      </c>
      <c r="B1" s="52"/>
      <c r="C1" s="52"/>
      <c r="D1" s="52"/>
      <c r="E1" s="52"/>
      <c r="F1" s="52"/>
      <c r="G1" s="52"/>
    </row>
    <row r="2" spans="1:11" s="23" customFormat="1" ht="41.25" customHeight="1" x14ac:dyDescent="0.25">
      <c r="A2" s="20" t="s">
        <v>203</v>
      </c>
      <c r="B2" s="21" t="s">
        <v>38</v>
      </c>
      <c r="C2" s="22" t="s">
        <v>40</v>
      </c>
      <c r="D2" s="22" t="s">
        <v>41</v>
      </c>
      <c r="E2" s="22" t="s">
        <v>42</v>
      </c>
      <c r="F2" s="22" t="s">
        <v>210</v>
      </c>
      <c r="G2" s="20" t="s">
        <v>230</v>
      </c>
      <c r="I2" s="51"/>
    </row>
    <row r="3" spans="1:11" ht="18.75" hidden="1" customHeight="1" x14ac:dyDescent="0.25">
      <c r="A3" s="8">
        <v>1</v>
      </c>
      <c r="B3" s="9">
        <v>28120207506</v>
      </c>
      <c r="C3" s="9" t="s">
        <v>158</v>
      </c>
      <c r="D3" s="9">
        <v>1234564</v>
      </c>
      <c r="E3" s="9" t="s">
        <v>160</v>
      </c>
      <c r="F3" s="9" t="s">
        <v>44</v>
      </c>
      <c r="G3" s="19"/>
    </row>
    <row r="4" spans="1:11" ht="18.75" hidden="1" customHeight="1" x14ac:dyDescent="0.25">
      <c r="A4" s="8">
        <v>2</v>
      </c>
      <c r="B4" s="9">
        <v>28120207506</v>
      </c>
      <c r="C4" s="9" t="s">
        <v>158</v>
      </c>
      <c r="D4" s="9">
        <v>2345486</v>
      </c>
      <c r="E4" s="9" t="s">
        <v>169</v>
      </c>
      <c r="F4" s="9" t="s">
        <v>49</v>
      </c>
      <c r="G4" s="19"/>
      <c r="H4" s="7">
        <f>D4-I4</f>
        <v>0</v>
      </c>
      <c r="I4" s="50">
        <v>2345486</v>
      </c>
      <c r="J4" s="7" t="s">
        <v>1134</v>
      </c>
      <c r="K4" s="7" t="s">
        <v>1093</v>
      </c>
    </row>
    <row r="5" spans="1:11" ht="18.75" hidden="1" customHeight="1" x14ac:dyDescent="0.25">
      <c r="A5" s="8">
        <v>3</v>
      </c>
      <c r="B5" s="9">
        <v>28120207506</v>
      </c>
      <c r="C5" s="9" t="s">
        <v>158</v>
      </c>
      <c r="D5" s="9">
        <v>4569870</v>
      </c>
      <c r="E5" s="9" t="s">
        <v>164</v>
      </c>
      <c r="F5" s="9" t="s">
        <v>46</v>
      </c>
      <c r="G5" s="19"/>
      <c r="H5" s="7">
        <f t="shared" ref="H5:H6" si="0">D5-I5</f>
        <v>0</v>
      </c>
      <c r="I5" s="50">
        <v>4569870</v>
      </c>
      <c r="J5" s="7" t="s">
        <v>164</v>
      </c>
      <c r="K5" s="7" t="s">
        <v>1093</v>
      </c>
    </row>
    <row r="6" spans="1:11" ht="18.75" hidden="1" customHeight="1" x14ac:dyDescent="0.25">
      <c r="A6" s="8">
        <v>4</v>
      </c>
      <c r="B6" s="9">
        <v>28120207506</v>
      </c>
      <c r="C6" s="9" t="s">
        <v>158</v>
      </c>
      <c r="D6" s="9">
        <v>1008162260</v>
      </c>
      <c r="E6" s="9" t="s">
        <v>159</v>
      </c>
      <c r="F6" s="9" t="s">
        <v>47</v>
      </c>
      <c r="G6" s="19"/>
      <c r="H6" s="7">
        <f t="shared" si="0"/>
        <v>0</v>
      </c>
      <c r="I6" s="50">
        <v>1008162260</v>
      </c>
      <c r="J6" s="7" t="s">
        <v>1131</v>
      </c>
      <c r="K6" s="7" t="s">
        <v>1093</v>
      </c>
    </row>
    <row r="7" spans="1:11" ht="18.75" hidden="1" customHeight="1" x14ac:dyDescent="0.25">
      <c r="A7" s="8">
        <v>5</v>
      </c>
      <c r="B7" s="9">
        <v>28120207506</v>
      </c>
      <c r="C7" s="9" t="s">
        <v>158</v>
      </c>
      <c r="D7" s="9">
        <v>1008203997</v>
      </c>
      <c r="E7" s="9" t="s">
        <v>161</v>
      </c>
      <c r="F7" s="9" t="s">
        <v>48</v>
      </c>
      <c r="G7" s="19"/>
      <c r="I7" s="50">
        <v>1008203997</v>
      </c>
      <c r="J7" s="7" t="s">
        <v>1133</v>
      </c>
      <c r="K7" s="7" t="s">
        <v>1093</v>
      </c>
    </row>
    <row r="8" spans="1:11" ht="18.75" hidden="1" customHeight="1" x14ac:dyDescent="0.25">
      <c r="A8" s="8">
        <v>6</v>
      </c>
      <c r="B8" s="9">
        <v>28120207506</v>
      </c>
      <c r="C8" s="9" t="s">
        <v>158</v>
      </c>
      <c r="D8" s="9" t="s">
        <v>167</v>
      </c>
      <c r="E8" s="9" t="s">
        <v>168</v>
      </c>
      <c r="F8" s="9" t="s">
        <v>44</v>
      </c>
      <c r="G8" s="19"/>
      <c r="I8" s="50" t="s">
        <v>167</v>
      </c>
      <c r="J8" s="7" t="s">
        <v>168</v>
      </c>
      <c r="K8" s="7" t="s">
        <v>1093</v>
      </c>
    </row>
    <row r="9" spans="1:11" ht="18.75" hidden="1" customHeight="1" x14ac:dyDescent="0.25">
      <c r="A9" s="8">
        <v>7</v>
      </c>
      <c r="B9" s="9">
        <v>28120207506</v>
      </c>
      <c r="C9" s="9" t="s">
        <v>158</v>
      </c>
      <c r="D9" s="9" t="s">
        <v>165</v>
      </c>
      <c r="E9" s="9" t="s">
        <v>166</v>
      </c>
      <c r="F9" s="9" t="s">
        <v>49</v>
      </c>
      <c r="G9" s="19"/>
    </row>
    <row r="10" spans="1:11" ht="18.75" hidden="1" customHeight="1" x14ac:dyDescent="0.25">
      <c r="A10" s="8">
        <v>8</v>
      </c>
      <c r="B10" s="9">
        <v>28120207506</v>
      </c>
      <c r="C10" s="9" t="s">
        <v>158</v>
      </c>
      <c r="D10" s="9" t="s">
        <v>162</v>
      </c>
      <c r="E10" s="9" t="s">
        <v>163</v>
      </c>
      <c r="F10" s="9" t="s">
        <v>45</v>
      </c>
      <c r="G10" s="19"/>
      <c r="I10" s="50" t="s">
        <v>162</v>
      </c>
      <c r="J10" s="7" t="s">
        <v>1135</v>
      </c>
      <c r="K10" s="7" t="s">
        <v>1093</v>
      </c>
    </row>
    <row r="11" spans="1:11" ht="18.75" hidden="1" customHeight="1" x14ac:dyDescent="0.25">
      <c r="A11" s="8">
        <v>9</v>
      </c>
      <c r="B11" s="9">
        <v>28120207507</v>
      </c>
      <c r="C11" s="9" t="s">
        <v>170</v>
      </c>
      <c r="D11" s="9" t="s">
        <v>174</v>
      </c>
      <c r="E11" s="9" t="s">
        <v>175</v>
      </c>
      <c r="F11" s="9" t="s">
        <v>45</v>
      </c>
      <c r="G11" s="19"/>
      <c r="I11" s="7"/>
    </row>
    <row r="12" spans="1:11" ht="18.75" hidden="1" customHeight="1" x14ac:dyDescent="0.25">
      <c r="A12" s="8">
        <v>10</v>
      </c>
      <c r="B12" s="9">
        <v>28120207507</v>
      </c>
      <c r="C12" s="9" t="s">
        <v>170</v>
      </c>
      <c r="D12" s="9">
        <v>1008158565</v>
      </c>
      <c r="E12" s="9" t="s">
        <v>171</v>
      </c>
      <c r="F12" s="9" t="s">
        <v>46</v>
      </c>
      <c r="G12" s="19"/>
      <c r="I12" s="7"/>
    </row>
    <row r="13" spans="1:11" ht="18.75" hidden="1" customHeight="1" x14ac:dyDescent="0.25">
      <c r="A13" s="8">
        <v>11</v>
      </c>
      <c r="B13" s="9">
        <v>28120207507</v>
      </c>
      <c r="C13" s="9" t="s">
        <v>170</v>
      </c>
      <c r="D13" s="9">
        <v>1003141639</v>
      </c>
      <c r="E13" s="9" t="s">
        <v>177</v>
      </c>
      <c r="F13" s="9" t="s">
        <v>48</v>
      </c>
      <c r="G13" s="19"/>
      <c r="I13" s="7"/>
    </row>
    <row r="14" spans="1:11" ht="18.75" hidden="1" customHeight="1" x14ac:dyDescent="0.25">
      <c r="A14" s="8">
        <v>12</v>
      </c>
      <c r="B14" s="9">
        <v>28120207507</v>
      </c>
      <c r="C14" s="9" t="s">
        <v>170</v>
      </c>
      <c r="D14" s="9">
        <v>4965790</v>
      </c>
      <c r="E14" s="9" t="s">
        <v>176</v>
      </c>
      <c r="F14" s="9" t="s">
        <v>44</v>
      </c>
      <c r="G14" s="19"/>
      <c r="I14" s="7"/>
    </row>
    <row r="15" spans="1:11" ht="18.75" hidden="1" customHeight="1" x14ac:dyDescent="0.25">
      <c r="A15" s="8">
        <v>13</v>
      </c>
      <c r="B15" s="9">
        <v>28120207507</v>
      </c>
      <c r="C15" s="9" t="s">
        <v>170</v>
      </c>
      <c r="D15" s="9" t="s">
        <v>172</v>
      </c>
      <c r="E15" s="9" t="s">
        <v>173</v>
      </c>
      <c r="F15" s="9" t="s">
        <v>49</v>
      </c>
      <c r="G15" s="19"/>
      <c r="I15" s="7"/>
    </row>
    <row r="16" spans="1:11" ht="18.75" hidden="1" customHeight="1" x14ac:dyDescent="0.25">
      <c r="A16" s="8">
        <v>14</v>
      </c>
      <c r="B16" s="9">
        <v>28120210804</v>
      </c>
      <c r="C16" s="9" t="s">
        <v>110</v>
      </c>
      <c r="D16" s="9">
        <v>2255888</v>
      </c>
      <c r="E16" s="9" t="s">
        <v>146</v>
      </c>
      <c r="F16" s="9" t="s">
        <v>134</v>
      </c>
      <c r="G16" s="19"/>
      <c r="I16" s="7"/>
    </row>
    <row r="17" spans="1:11" ht="18.75" hidden="1" customHeight="1" x14ac:dyDescent="0.25">
      <c r="A17" s="8">
        <v>15</v>
      </c>
      <c r="B17" s="9">
        <v>28120210804</v>
      </c>
      <c r="C17" s="9" t="s">
        <v>110</v>
      </c>
      <c r="D17" s="9">
        <v>14348054</v>
      </c>
      <c r="E17" s="9" t="s">
        <v>147</v>
      </c>
      <c r="F17" s="9" t="s">
        <v>133</v>
      </c>
      <c r="G17" s="19"/>
      <c r="I17" s="7"/>
    </row>
    <row r="18" spans="1:11" ht="18.75" hidden="1" customHeight="1" x14ac:dyDescent="0.25">
      <c r="A18" s="8">
        <v>16</v>
      </c>
      <c r="B18" s="9">
        <v>28120210804</v>
      </c>
      <c r="C18" s="9" t="s">
        <v>110</v>
      </c>
      <c r="D18" s="9">
        <v>2247140</v>
      </c>
      <c r="E18" s="9" t="s">
        <v>112</v>
      </c>
      <c r="F18" s="9" t="s">
        <v>48</v>
      </c>
      <c r="G18" s="19"/>
      <c r="I18" s="7"/>
    </row>
    <row r="19" spans="1:11" ht="18.75" hidden="1" customHeight="1" x14ac:dyDescent="0.25">
      <c r="A19" s="8">
        <v>17</v>
      </c>
      <c r="B19" s="9">
        <v>28120210804</v>
      </c>
      <c r="C19" s="9" t="s">
        <v>110</v>
      </c>
      <c r="D19" s="9">
        <v>14344976</v>
      </c>
      <c r="E19" s="9" t="s">
        <v>114</v>
      </c>
      <c r="F19" s="9" t="s">
        <v>48</v>
      </c>
      <c r="G19" s="19"/>
      <c r="I19" s="7"/>
    </row>
    <row r="20" spans="1:11" ht="18.75" hidden="1" customHeight="1" x14ac:dyDescent="0.25">
      <c r="A20" s="8">
        <v>18</v>
      </c>
      <c r="B20" s="9">
        <v>28120210804</v>
      </c>
      <c r="C20" s="9" t="s">
        <v>110</v>
      </c>
      <c r="D20" s="9">
        <v>2244737</v>
      </c>
      <c r="E20" s="9" t="s">
        <v>113</v>
      </c>
      <c r="F20" s="9" t="s">
        <v>46</v>
      </c>
      <c r="G20" s="19"/>
      <c r="I20" s="7"/>
    </row>
    <row r="21" spans="1:11" ht="18.75" hidden="1" customHeight="1" x14ac:dyDescent="0.25">
      <c r="A21" s="8">
        <v>19</v>
      </c>
      <c r="B21" s="9">
        <v>28120210804</v>
      </c>
      <c r="C21" s="9" t="s">
        <v>110</v>
      </c>
      <c r="D21" s="9">
        <v>2244805</v>
      </c>
      <c r="E21" s="9" t="s">
        <v>115</v>
      </c>
      <c r="F21" s="9" t="s">
        <v>46</v>
      </c>
      <c r="G21" s="19"/>
      <c r="I21" s="7"/>
    </row>
    <row r="22" spans="1:11" ht="18.75" hidden="1" customHeight="1" x14ac:dyDescent="0.25">
      <c r="A22" s="8">
        <v>20</v>
      </c>
      <c r="B22" s="9">
        <v>28120210804</v>
      </c>
      <c r="C22" s="9" t="s">
        <v>110</v>
      </c>
      <c r="D22" s="9">
        <v>1000215633</v>
      </c>
      <c r="E22" s="9" t="s">
        <v>189</v>
      </c>
      <c r="F22" s="9" t="s">
        <v>47</v>
      </c>
      <c r="G22" s="19"/>
      <c r="I22" s="7"/>
    </row>
    <row r="23" spans="1:11" ht="18.75" hidden="1" customHeight="1" x14ac:dyDescent="0.25">
      <c r="A23" s="8">
        <v>21</v>
      </c>
      <c r="B23" s="9">
        <v>28120210804</v>
      </c>
      <c r="C23" s="9" t="s">
        <v>110</v>
      </c>
      <c r="D23" s="9">
        <v>1000204781</v>
      </c>
      <c r="E23" s="9" t="s">
        <v>185</v>
      </c>
      <c r="F23" s="9" t="s">
        <v>49</v>
      </c>
      <c r="G23" s="19"/>
      <c r="I23" s="7"/>
    </row>
    <row r="24" spans="1:11" ht="18.75" hidden="1" customHeight="1" x14ac:dyDescent="0.25">
      <c r="A24" s="8">
        <v>22</v>
      </c>
      <c r="B24" s="9">
        <v>28120210804</v>
      </c>
      <c r="C24" s="9" t="s">
        <v>110</v>
      </c>
      <c r="D24" s="9">
        <v>1000214214</v>
      </c>
      <c r="E24" s="9" t="s">
        <v>188</v>
      </c>
      <c r="F24" s="9" t="s">
        <v>44</v>
      </c>
      <c r="G24" s="19"/>
      <c r="I24" s="7"/>
    </row>
    <row r="25" spans="1:11" ht="18.75" hidden="1" customHeight="1" x14ac:dyDescent="0.25">
      <c r="A25" s="8">
        <v>23</v>
      </c>
      <c r="B25" s="9">
        <v>28120210804</v>
      </c>
      <c r="C25" s="9" t="s">
        <v>110</v>
      </c>
      <c r="D25" s="9">
        <v>1000214134</v>
      </c>
      <c r="E25" s="9" t="s">
        <v>187</v>
      </c>
      <c r="F25" s="9" t="s">
        <v>49</v>
      </c>
      <c r="G25" s="19"/>
      <c r="I25" s="7"/>
    </row>
    <row r="26" spans="1:11" ht="18.75" hidden="1" customHeight="1" x14ac:dyDescent="0.25">
      <c r="A26" s="8">
        <v>24</v>
      </c>
      <c r="B26" s="9">
        <v>28120210804</v>
      </c>
      <c r="C26" s="9" t="s">
        <v>110</v>
      </c>
      <c r="D26" s="9">
        <v>1000138324</v>
      </c>
      <c r="E26" s="9" t="s">
        <v>186</v>
      </c>
      <c r="F26" s="9" t="s">
        <v>45</v>
      </c>
      <c r="G26" s="19"/>
      <c r="I26" s="7"/>
    </row>
    <row r="27" spans="1:11" ht="18.75" hidden="1" customHeight="1" x14ac:dyDescent="0.25">
      <c r="A27" s="8">
        <v>25</v>
      </c>
      <c r="B27" s="9">
        <v>28120210804</v>
      </c>
      <c r="C27" s="9" t="s">
        <v>110</v>
      </c>
      <c r="D27" s="9">
        <v>14353839</v>
      </c>
      <c r="E27" s="9" t="s">
        <v>111</v>
      </c>
      <c r="F27" s="9" t="s">
        <v>50</v>
      </c>
      <c r="G27" s="19"/>
      <c r="I27" s="7"/>
    </row>
    <row r="28" spans="1:11" ht="18.75" hidden="1" customHeight="1" x14ac:dyDescent="0.25">
      <c r="A28" s="8">
        <v>26</v>
      </c>
      <c r="B28" s="9">
        <v>28120210804</v>
      </c>
      <c r="C28" s="9" t="s">
        <v>110</v>
      </c>
      <c r="D28" s="9">
        <v>14353845</v>
      </c>
      <c r="E28" s="9" t="s">
        <v>116</v>
      </c>
      <c r="F28" s="9" t="s">
        <v>50</v>
      </c>
      <c r="G28" s="19"/>
      <c r="I28" s="7"/>
    </row>
    <row r="29" spans="1:11" ht="18.75" customHeight="1" x14ac:dyDescent="0.25">
      <c r="A29" s="8">
        <v>27</v>
      </c>
      <c r="B29" s="9">
        <v>28120201205</v>
      </c>
      <c r="C29" s="9" t="s">
        <v>61</v>
      </c>
      <c r="D29" s="9">
        <v>2255870</v>
      </c>
      <c r="E29" s="9" t="s">
        <v>135</v>
      </c>
      <c r="F29" s="9" t="s">
        <v>134</v>
      </c>
      <c r="G29" s="19"/>
      <c r="I29" s="7">
        <v>14989822</v>
      </c>
      <c r="J29" s="7" t="s">
        <v>1145</v>
      </c>
      <c r="K29" s="7" t="s">
        <v>1093</v>
      </c>
    </row>
    <row r="30" spans="1:11" ht="18.75" customHeight="1" x14ac:dyDescent="0.25">
      <c r="A30" s="8">
        <v>28</v>
      </c>
      <c r="B30" s="9">
        <v>28120201205</v>
      </c>
      <c r="C30" s="9" t="s">
        <v>61</v>
      </c>
      <c r="D30" s="9">
        <v>2246634</v>
      </c>
      <c r="E30" s="9" t="s">
        <v>136</v>
      </c>
      <c r="F30" s="9" t="s">
        <v>133</v>
      </c>
      <c r="G30" s="19"/>
      <c r="I30" s="7">
        <v>2246634</v>
      </c>
      <c r="J30" s="7" t="s">
        <v>1151</v>
      </c>
      <c r="K30" s="7" t="s">
        <v>1093</v>
      </c>
    </row>
    <row r="31" spans="1:11" ht="18.75" customHeight="1" x14ac:dyDescent="0.25">
      <c r="A31" s="8">
        <v>29</v>
      </c>
      <c r="B31" s="9">
        <v>28120201205</v>
      </c>
      <c r="C31" s="9" t="s">
        <v>61</v>
      </c>
      <c r="D31" s="9">
        <v>2224960</v>
      </c>
      <c r="E31" s="9" t="s">
        <v>65</v>
      </c>
      <c r="F31" s="9" t="s">
        <v>49</v>
      </c>
      <c r="G31" s="19"/>
      <c r="I31" s="7">
        <v>2224960</v>
      </c>
      <c r="J31" s="7" t="s">
        <v>1146</v>
      </c>
      <c r="K31" s="7" t="s">
        <v>1093</v>
      </c>
    </row>
    <row r="32" spans="1:11" ht="18.75" customHeight="1" x14ac:dyDescent="0.25">
      <c r="A32" s="8">
        <v>30</v>
      </c>
      <c r="B32" s="9">
        <v>28120201205</v>
      </c>
      <c r="C32" s="9" t="s">
        <v>61</v>
      </c>
      <c r="D32" s="9">
        <v>2225169</v>
      </c>
      <c r="E32" s="9" t="s">
        <v>64</v>
      </c>
      <c r="F32" s="9" t="s">
        <v>46</v>
      </c>
      <c r="G32" s="19"/>
      <c r="I32" s="7">
        <v>2225169</v>
      </c>
      <c r="J32" s="7" t="s">
        <v>1148</v>
      </c>
      <c r="K32" s="7" t="s">
        <v>1093</v>
      </c>
    </row>
    <row r="33" spans="1:11" ht="18.75" customHeight="1" x14ac:dyDescent="0.25">
      <c r="A33" s="8">
        <v>31</v>
      </c>
      <c r="B33" s="9">
        <v>28120201205</v>
      </c>
      <c r="C33" s="9" t="s">
        <v>61</v>
      </c>
      <c r="D33" s="9">
        <v>2224980</v>
      </c>
      <c r="E33" s="9" t="s">
        <v>63</v>
      </c>
      <c r="F33" s="9" t="s">
        <v>48</v>
      </c>
      <c r="G33" s="19"/>
      <c r="I33" s="7">
        <v>2224980</v>
      </c>
      <c r="J33" s="7" t="s">
        <v>1147</v>
      </c>
      <c r="K33" s="7" t="s">
        <v>1093</v>
      </c>
    </row>
    <row r="34" spans="1:11" s="46" customFormat="1" ht="18.75" customHeight="1" x14ac:dyDescent="0.25">
      <c r="A34" s="63">
        <v>32</v>
      </c>
      <c r="B34" s="64">
        <v>28120201205</v>
      </c>
      <c r="C34" s="64" t="s">
        <v>61</v>
      </c>
      <c r="D34" s="64">
        <v>1000153506</v>
      </c>
      <c r="E34" s="64" t="s">
        <v>152</v>
      </c>
      <c r="F34" s="64" t="s">
        <v>47</v>
      </c>
      <c r="G34" s="65"/>
      <c r="I34" s="66">
        <v>1000134792</v>
      </c>
      <c r="J34" s="64" t="s">
        <v>156</v>
      </c>
      <c r="K34" s="46" t="s">
        <v>1107</v>
      </c>
    </row>
    <row r="35" spans="1:11" s="46" customFormat="1" ht="18.75" customHeight="1" x14ac:dyDescent="0.25">
      <c r="A35" s="63">
        <v>33</v>
      </c>
      <c r="B35" s="64">
        <v>28120201205</v>
      </c>
      <c r="C35" s="64" t="s">
        <v>61</v>
      </c>
      <c r="D35" s="64">
        <v>1000204907</v>
      </c>
      <c r="E35" s="64" t="s">
        <v>153</v>
      </c>
      <c r="F35" s="64" t="s">
        <v>44</v>
      </c>
      <c r="G35" s="65"/>
      <c r="I35" s="66"/>
      <c r="K35" s="46" t="s">
        <v>1088</v>
      </c>
    </row>
    <row r="36" spans="1:11" ht="18.75" customHeight="1" x14ac:dyDescent="0.25">
      <c r="A36" s="8">
        <v>34</v>
      </c>
      <c r="B36" s="9">
        <v>28120201205</v>
      </c>
      <c r="C36" s="9" t="s">
        <v>61</v>
      </c>
      <c r="D36" s="9">
        <v>2245669</v>
      </c>
      <c r="E36" s="9" t="s">
        <v>66</v>
      </c>
      <c r="F36" s="9" t="s">
        <v>45</v>
      </c>
      <c r="G36" s="19"/>
      <c r="I36" s="7">
        <v>2245669</v>
      </c>
      <c r="J36" s="7" t="s">
        <v>1150</v>
      </c>
      <c r="K36" s="7" t="s">
        <v>1093</v>
      </c>
    </row>
    <row r="37" spans="1:11" s="46" customFormat="1" ht="18.75" customHeight="1" x14ac:dyDescent="0.25">
      <c r="A37" s="63">
        <v>35</v>
      </c>
      <c r="B37" s="64">
        <v>28120201205</v>
      </c>
      <c r="C37" s="64" t="s">
        <v>61</v>
      </c>
      <c r="D37" s="64">
        <v>2245680</v>
      </c>
      <c r="E37" s="64" t="s">
        <v>67</v>
      </c>
      <c r="F37" s="64" t="s">
        <v>50</v>
      </c>
      <c r="G37" s="65"/>
      <c r="I37" s="66"/>
      <c r="K37" s="46" t="s">
        <v>1153</v>
      </c>
    </row>
    <row r="38" spans="1:11" ht="18.75" customHeight="1" x14ac:dyDescent="0.25">
      <c r="A38" s="8">
        <v>36</v>
      </c>
      <c r="B38" s="9">
        <v>28120201205</v>
      </c>
      <c r="C38" s="9" t="s">
        <v>61</v>
      </c>
      <c r="D38" s="9">
        <v>2245630</v>
      </c>
      <c r="E38" s="9" t="s">
        <v>62</v>
      </c>
      <c r="F38" s="9" t="s">
        <v>50</v>
      </c>
      <c r="G38" s="19"/>
      <c r="I38" s="7">
        <v>2245630</v>
      </c>
      <c r="J38" s="7" t="s">
        <v>1149</v>
      </c>
      <c r="K38" s="7" t="s">
        <v>1093</v>
      </c>
    </row>
    <row r="39" spans="1:11" ht="18.75" hidden="1" customHeight="1" x14ac:dyDescent="0.25">
      <c r="A39" s="8">
        <v>37</v>
      </c>
      <c r="B39" s="9">
        <v>28120201603</v>
      </c>
      <c r="C39" s="9" t="s">
        <v>68</v>
      </c>
      <c r="D39" s="9">
        <v>2255890</v>
      </c>
      <c r="E39" s="9" t="s">
        <v>137</v>
      </c>
      <c r="F39" s="9" t="s">
        <v>134</v>
      </c>
      <c r="G39" s="19"/>
      <c r="I39" s="7"/>
    </row>
    <row r="40" spans="1:11" ht="18.75" hidden="1" customHeight="1" x14ac:dyDescent="0.25">
      <c r="A40" s="8">
        <v>38</v>
      </c>
      <c r="B40" s="9">
        <v>28120201603</v>
      </c>
      <c r="C40" s="9" t="s">
        <v>68</v>
      </c>
      <c r="D40" s="9">
        <v>2224166</v>
      </c>
      <c r="E40" s="9" t="s">
        <v>69</v>
      </c>
      <c r="F40" s="9" t="s">
        <v>48</v>
      </c>
      <c r="G40" s="19"/>
      <c r="I40" s="7"/>
    </row>
    <row r="41" spans="1:11" ht="18.75" hidden="1" customHeight="1" x14ac:dyDescent="0.25">
      <c r="A41" s="8">
        <v>39</v>
      </c>
      <c r="B41" s="9">
        <v>28120201803</v>
      </c>
      <c r="C41" s="9" t="s">
        <v>70</v>
      </c>
      <c r="D41" s="9">
        <v>2224090</v>
      </c>
      <c r="E41" s="9" t="s">
        <v>73</v>
      </c>
      <c r="F41" s="9" t="s">
        <v>45</v>
      </c>
      <c r="G41" s="19"/>
      <c r="H41" s="7">
        <f>D41-I41</f>
        <v>0</v>
      </c>
      <c r="I41" s="7">
        <v>2224090</v>
      </c>
      <c r="J41" s="7" t="s">
        <v>1137</v>
      </c>
      <c r="K41" s="7" t="s">
        <v>1093</v>
      </c>
    </row>
    <row r="42" spans="1:11" ht="18.75" hidden="1" customHeight="1" x14ac:dyDescent="0.25">
      <c r="A42" s="8">
        <v>40</v>
      </c>
      <c r="B42" s="9">
        <v>28120201803</v>
      </c>
      <c r="C42" s="9" t="s">
        <v>70</v>
      </c>
      <c r="D42" s="9">
        <v>2224121</v>
      </c>
      <c r="E42" s="9" t="s">
        <v>72</v>
      </c>
      <c r="F42" s="9" t="s">
        <v>48</v>
      </c>
      <c r="G42" s="19"/>
      <c r="H42" s="7">
        <f t="shared" ref="H42:H47" si="1">D42-I42</f>
        <v>0</v>
      </c>
      <c r="I42" s="7">
        <v>2224121</v>
      </c>
      <c r="J42" s="7" t="s">
        <v>1138</v>
      </c>
      <c r="K42" s="7" t="s">
        <v>1093</v>
      </c>
    </row>
    <row r="43" spans="1:11" ht="18.75" hidden="1" customHeight="1" x14ac:dyDescent="0.25">
      <c r="A43" s="8">
        <v>41</v>
      </c>
      <c r="B43" s="9">
        <v>28120201803</v>
      </c>
      <c r="C43" s="9" t="s">
        <v>70</v>
      </c>
      <c r="D43" s="9">
        <v>2225002</v>
      </c>
      <c r="E43" s="9" t="s">
        <v>71</v>
      </c>
      <c r="F43" s="9" t="s">
        <v>49</v>
      </c>
      <c r="G43" s="19"/>
      <c r="H43" s="7">
        <f t="shared" si="1"/>
        <v>0</v>
      </c>
      <c r="I43" s="7">
        <v>2225002</v>
      </c>
      <c r="J43" s="7" t="s">
        <v>1139</v>
      </c>
      <c r="K43" s="7" t="s">
        <v>1093</v>
      </c>
    </row>
    <row r="44" spans="1:11" ht="18.75" hidden="1" customHeight="1" x14ac:dyDescent="0.25">
      <c r="A44" s="8">
        <v>42</v>
      </c>
      <c r="B44" s="9">
        <v>28120201803</v>
      </c>
      <c r="C44" s="9" t="s">
        <v>70</v>
      </c>
      <c r="D44" s="9">
        <v>2233626</v>
      </c>
      <c r="E44" s="9" t="s">
        <v>74</v>
      </c>
      <c r="F44" s="9" t="s">
        <v>44</v>
      </c>
      <c r="G44" s="19"/>
      <c r="H44" s="7">
        <f t="shared" si="1"/>
        <v>0</v>
      </c>
      <c r="I44" s="7">
        <v>2233626</v>
      </c>
      <c r="J44" s="7" t="s">
        <v>1140</v>
      </c>
      <c r="K44" s="7" t="s">
        <v>1093</v>
      </c>
    </row>
    <row r="45" spans="1:11" ht="18.75" hidden="1" customHeight="1" x14ac:dyDescent="0.25">
      <c r="A45" s="8">
        <v>43</v>
      </c>
      <c r="B45" s="9">
        <v>28120201803</v>
      </c>
      <c r="C45" s="9" t="s">
        <v>70</v>
      </c>
      <c r="D45" s="9">
        <v>2243061</v>
      </c>
      <c r="E45" s="9" t="s">
        <v>138</v>
      </c>
      <c r="F45" s="9" t="s">
        <v>133</v>
      </c>
      <c r="G45" s="19"/>
      <c r="H45" s="7">
        <f t="shared" si="1"/>
        <v>0</v>
      </c>
      <c r="I45" s="7">
        <v>2243061</v>
      </c>
      <c r="J45" s="7" t="s">
        <v>1141</v>
      </c>
      <c r="K45" s="7" t="s">
        <v>1093</v>
      </c>
    </row>
    <row r="46" spans="1:11" ht="18.75" hidden="1" customHeight="1" x14ac:dyDescent="0.25">
      <c r="A46" s="8">
        <v>44</v>
      </c>
      <c r="B46" s="9">
        <v>28120201803</v>
      </c>
      <c r="C46" s="9" t="s">
        <v>70</v>
      </c>
      <c r="D46" s="9">
        <v>2244807</v>
      </c>
      <c r="E46" s="9" t="s">
        <v>76</v>
      </c>
      <c r="F46" s="9" t="s">
        <v>44</v>
      </c>
      <c r="G46" s="19"/>
      <c r="H46" s="7">
        <f t="shared" si="1"/>
        <v>0</v>
      </c>
      <c r="I46" s="7">
        <v>2244807</v>
      </c>
      <c r="J46" s="7" t="s">
        <v>1142</v>
      </c>
      <c r="K46" s="7" t="s">
        <v>1093</v>
      </c>
    </row>
    <row r="47" spans="1:11" ht="18.75" hidden="1" customHeight="1" x14ac:dyDescent="0.25">
      <c r="A47" s="8">
        <v>45</v>
      </c>
      <c r="B47" s="9">
        <v>28120201803</v>
      </c>
      <c r="C47" s="9" t="s">
        <v>70</v>
      </c>
      <c r="D47" s="9">
        <v>2247467</v>
      </c>
      <c r="E47" s="9" t="s">
        <v>75</v>
      </c>
      <c r="F47" s="9" t="s">
        <v>50</v>
      </c>
      <c r="G47" s="19"/>
      <c r="H47" s="7">
        <f t="shared" si="1"/>
        <v>0</v>
      </c>
      <c r="I47" s="7">
        <v>2247467</v>
      </c>
      <c r="J47" s="7" t="s">
        <v>1143</v>
      </c>
      <c r="K47" s="7" t="s">
        <v>1093</v>
      </c>
    </row>
    <row r="48" spans="1:11" ht="18.75" hidden="1" customHeight="1" x14ac:dyDescent="0.25">
      <c r="A48" s="8">
        <v>46</v>
      </c>
      <c r="B48" s="9">
        <v>28120201803</v>
      </c>
      <c r="C48" s="9" t="s">
        <v>70</v>
      </c>
      <c r="D48" s="9">
        <v>1000205191</v>
      </c>
      <c r="E48" s="9" t="s">
        <v>154</v>
      </c>
      <c r="F48" s="9" t="s">
        <v>47</v>
      </c>
      <c r="G48" s="19"/>
      <c r="I48" s="7"/>
    </row>
    <row r="49" spans="1:11" ht="18.75" hidden="1" customHeight="1" x14ac:dyDescent="0.25">
      <c r="A49" s="8">
        <v>47</v>
      </c>
      <c r="B49" s="9">
        <v>28120207615</v>
      </c>
      <c r="C49" s="9" t="s">
        <v>97</v>
      </c>
      <c r="D49" s="9">
        <v>2246590</v>
      </c>
      <c r="E49" s="9" t="s">
        <v>143</v>
      </c>
      <c r="F49" s="9" t="s">
        <v>133</v>
      </c>
      <c r="G49" s="19"/>
      <c r="I49" s="7"/>
    </row>
    <row r="50" spans="1:11" ht="18.75" hidden="1" customHeight="1" x14ac:dyDescent="0.25">
      <c r="A50" s="8">
        <v>48</v>
      </c>
      <c r="B50" s="9">
        <v>28120207615</v>
      </c>
      <c r="C50" s="9" t="s">
        <v>97</v>
      </c>
      <c r="D50" s="9">
        <v>2247466</v>
      </c>
      <c r="E50" s="9" t="s">
        <v>99</v>
      </c>
      <c r="F50" s="9" t="s">
        <v>47</v>
      </c>
      <c r="G50" s="19"/>
      <c r="I50" s="7"/>
    </row>
    <row r="51" spans="1:11" ht="18.75" hidden="1" customHeight="1" x14ac:dyDescent="0.25">
      <c r="A51" s="8">
        <v>49</v>
      </c>
      <c r="B51" s="9">
        <v>28120207615</v>
      </c>
      <c r="C51" s="9" t="s">
        <v>97</v>
      </c>
      <c r="D51" s="9">
        <v>2244736</v>
      </c>
      <c r="E51" s="9" t="s">
        <v>102</v>
      </c>
      <c r="F51" s="9" t="s">
        <v>46</v>
      </c>
      <c r="G51" s="19"/>
      <c r="I51" s="7"/>
    </row>
    <row r="52" spans="1:11" ht="18.75" hidden="1" customHeight="1" x14ac:dyDescent="0.25">
      <c r="A52" s="8">
        <v>50</v>
      </c>
      <c r="B52" s="9">
        <v>28120207615</v>
      </c>
      <c r="C52" s="9" t="s">
        <v>97</v>
      </c>
      <c r="D52" s="9">
        <v>2249032</v>
      </c>
      <c r="E52" s="9" t="s">
        <v>100</v>
      </c>
      <c r="F52" s="9" t="s">
        <v>44</v>
      </c>
      <c r="G52" s="19"/>
      <c r="I52" s="7"/>
    </row>
    <row r="53" spans="1:11" ht="18.75" hidden="1" customHeight="1" x14ac:dyDescent="0.25">
      <c r="A53" s="8">
        <v>51</v>
      </c>
      <c r="B53" s="9">
        <v>28120207615</v>
      </c>
      <c r="C53" s="9" t="s">
        <v>97</v>
      </c>
      <c r="D53" s="9">
        <v>2247138</v>
      </c>
      <c r="E53" s="9" t="s">
        <v>98</v>
      </c>
      <c r="F53" s="9" t="s">
        <v>49</v>
      </c>
      <c r="G53" s="19"/>
      <c r="I53" s="7"/>
    </row>
    <row r="54" spans="1:11" ht="18.75" hidden="1" customHeight="1" x14ac:dyDescent="0.25">
      <c r="A54" s="8">
        <v>52</v>
      </c>
      <c r="B54" s="9">
        <v>28120207615</v>
      </c>
      <c r="C54" s="9" t="s">
        <v>97</v>
      </c>
      <c r="D54" s="9">
        <v>2246148</v>
      </c>
      <c r="E54" s="9" t="s">
        <v>101</v>
      </c>
      <c r="F54" s="9" t="s">
        <v>45</v>
      </c>
      <c r="G54" s="19"/>
      <c r="I54" s="7"/>
    </row>
    <row r="55" spans="1:11" ht="18.75" hidden="1" customHeight="1" x14ac:dyDescent="0.25">
      <c r="A55" s="8">
        <v>53</v>
      </c>
      <c r="B55" s="9">
        <v>28120212206</v>
      </c>
      <c r="C55" s="9" t="s">
        <v>120</v>
      </c>
      <c r="D55" s="9">
        <v>2224076</v>
      </c>
      <c r="E55" s="9" t="s">
        <v>123</v>
      </c>
      <c r="F55" s="9" t="s">
        <v>44</v>
      </c>
      <c r="G55" s="19"/>
      <c r="H55" s="7">
        <f>D55-I55</f>
        <v>0</v>
      </c>
      <c r="I55" s="7">
        <v>2224076</v>
      </c>
      <c r="J55" s="7" t="s">
        <v>1108</v>
      </c>
      <c r="K55" s="7" t="s">
        <v>1093</v>
      </c>
    </row>
    <row r="56" spans="1:11" ht="18.75" hidden="1" customHeight="1" x14ac:dyDescent="0.25">
      <c r="A56" s="8">
        <v>54</v>
      </c>
      <c r="B56" s="9">
        <v>28120212206</v>
      </c>
      <c r="C56" s="9" t="s">
        <v>120</v>
      </c>
      <c r="D56" s="9">
        <v>2224831</v>
      </c>
      <c r="E56" s="9" t="s">
        <v>121</v>
      </c>
      <c r="F56" s="9" t="s">
        <v>44</v>
      </c>
      <c r="G56" s="19"/>
      <c r="H56" s="7">
        <f t="shared" ref="H56:H60" si="2">D56-I56</f>
        <v>0</v>
      </c>
      <c r="I56" s="7">
        <v>2224831</v>
      </c>
      <c r="J56" s="7" t="s">
        <v>1110</v>
      </c>
      <c r="K56" s="7" t="s">
        <v>1093</v>
      </c>
    </row>
    <row r="57" spans="1:11" ht="18.75" hidden="1" customHeight="1" x14ac:dyDescent="0.25">
      <c r="A57" s="8">
        <v>55</v>
      </c>
      <c r="B57" s="9">
        <v>28120212206</v>
      </c>
      <c r="C57" s="9" t="s">
        <v>120</v>
      </c>
      <c r="D57" s="9">
        <v>2244397</v>
      </c>
      <c r="E57" s="9" t="s">
        <v>122</v>
      </c>
      <c r="F57" s="9" t="s">
        <v>46</v>
      </c>
      <c r="G57" s="19"/>
      <c r="H57" s="7">
        <f t="shared" si="2"/>
        <v>0</v>
      </c>
      <c r="I57" s="7">
        <v>2244397</v>
      </c>
      <c r="J57" s="7" t="s">
        <v>1111</v>
      </c>
      <c r="K57" s="7" t="s">
        <v>1093</v>
      </c>
    </row>
    <row r="58" spans="1:11" ht="18.75" hidden="1" customHeight="1" x14ac:dyDescent="0.25">
      <c r="A58" s="8">
        <v>56</v>
      </c>
      <c r="B58" s="9">
        <v>28120212206</v>
      </c>
      <c r="C58" s="9" t="s">
        <v>120</v>
      </c>
      <c r="D58" s="9">
        <v>2246536</v>
      </c>
      <c r="E58" s="9" t="s">
        <v>104</v>
      </c>
      <c r="F58" s="9" t="s">
        <v>50</v>
      </c>
      <c r="G58" s="19"/>
      <c r="H58" s="7" t="e">
        <f>D58-#REF!</f>
        <v>#REF!</v>
      </c>
      <c r="I58" s="46">
        <v>2224799</v>
      </c>
      <c r="J58" s="46" t="s">
        <v>1109</v>
      </c>
      <c r="K58" s="46" t="s">
        <v>1093</v>
      </c>
    </row>
    <row r="59" spans="1:11" ht="18.75" hidden="1" customHeight="1" x14ac:dyDescent="0.25">
      <c r="A59" s="8">
        <v>57</v>
      </c>
      <c r="B59" s="9">
        <v>28120212206</v>
      </c>
      <c r="C59" s="9" t="s">
        <v>120</v>
      </c>
      <c r="D59" s="9">
        <v>1000204857</v>
      </c>
      <c r="E59" s="9" t="s">
        <v>195</v>
      </c>
      <c r="F59" s="9" t="s">
        <v>48</v>
      </c>
      <c r="G59" s="19"/>
      <c r="H59" s="7">
        <f t="shared" si="2"/>
        <v>1000204857</v>
      </c>
      <c r="I59" s="7"/>
    </row>
    <row r="60" spans="1:11" ht="18.75" hidden="1" customHeight="1" x14ac:dyDescent="0.25">
      <c r="A60" s="8">
        <v>58</v>
      </c>
      <c r="B60" s="9">
        <v>28120212206</v>
      </c>
      <c r="C60" s="9" t="s">
        <v>120</v>
      </c>
      <c r="D60" s="9">
        <v>1000215981</v>
      </c>
      <c r="E60" s="9" t="s">
        <v>194</v>
      </c>
      <c r="F60" s="9" t="s">
        <v>45</v>
      </c>
      <c r="G60" s="19"/>
      <c r="H60" s="7">
        <f t="shared" si="2"/>
        <v>1000215981</v>
      </c>
      <c r="I60" s="7"/>
    </row>
    <row r="61" spans="1:11" ht="18.75" hidden="1" customHeight="1" x14ac:dyDescent="0.25">
      <c r="A61" s="8">
        <v>59</v>
      </c>
      <c r="B61" s="9">
        <v>28120212206</v>
      </c>
      <c r="C61" s="9" t="s">
        <v>120</v>
      </c>
      <c r="D61" s="9">
        <v>1000227826</v>
      </c>
      <c r="E61" s="9" t="s">
        <v>196</v>
      </c>
      <c r="F61" s="9" t="s">
        <v>49</v>
      </c>
      <c r="G61" s="19"/>
      <c r="H61" s="7" t="e">
        <f>D61-#REF!</f>
        <v>#REF!</v>
      </c>
      <c r="I61" s="7"/>
    </row>
    <row r="62" spans="1:11" ht="18.75" hidden="1" customHeight="1" x14ac:dyDescent="0.25">
      <c r="A62" s="8">
        <v>60</v>
      </c>
      <c r="B62" s="9">
        <v>28120212104</v>
      </c>
      <c r="C62" s="9" t="s">
        <v>117</v>
      </c>
      <c r="D62" s="9">
        <v>2255889</v>
      </c>
      <c r="E62" s="9" t="s">
        <v>148</v>
      </c>
      <c r="F62" s="9" t="s">
        <v>134</v>
      </c>
      <c r="G62" s="19"/>
      <c r="I62" s="7"/>
    </row>
    <row r="63" spans="1:11" ht="18.75" hidden="1" customHeight="1" x14ac:dyDescent="0.25">
      <c r="A63" s="8">
        <v>61</v>
      </c>
      <c r="B63" s="9">
        <v>28120212104</v>
      </c>
      <c r="C63" s="9" t="s">
        <v>117</v>
      </c>
      <c r="D63" s="9">
        <v>2242557</v>
      </c>
      <c r="E63" s="9" t="s">
        <v>149</v>
      </c>
      <c r="F63" s="9" t="s">
        <v>133</v>
      </c>
      <c r="G63" s="19"/>
      <c r="I63" s="7"/>
    </row>
    <row r="64" spans="1:11" ht="18.75" hidden="1" customHeight="1" x14ac:dyDescent="0.25">
      <c r="A64" s="8">
        <v>62</v>
      </c>
      <c r="B64" s="9">
        <v>28120212104</v>
      </c>
      <c r="C64" s="9" t="s">
        <v>117</v>
      </c>
      <c r="D64" s="9">
        <v>2244691</v>
      </c>
      <c r="E64" s="9" t="s">
        <v>118</v>
      </c>
      <c r="F64" s="9" t="s">
        <v>46</v>
      </c>
      <c r="G64" s="19"/>
      <c r="I64" s="7"/>
    </row>
    <row r="65" spans="1:11" ht="18.75" hidden="1" customHeight="1" x14ac:dyDescent="0.25">
      <c r="A65" s="8">
        <v>63</v>
      </c>
      <c r="B65" s="9">
        <v>28120212104</v>
      </c>
      <c r="C65" s="9" t="s">
        <v>117</v>
      </c>
      <c r="D65" s="9">
        <v>2230485</v>
      </c>
      <c r="E65" s="9" t="s">
        <v>119</v>
      </c>
      <c r="F65" s="9" t="s">
        <v>44</v>
      </c>
      <c r="G65" s="19"/>
      <c r="I65" s="7"/>
    </row>
    <row r="66" spans="1:11" ht="18.75" hidden="1" customHeight="1" x14ac:dyDescent="0.25">
      <c r="A66" s="8">
        <v>64</v>
      </c>
      <c r="B66" s="9">
        <v>28120212104</v>
      </c>
      <c r="C66" s="9" t="s">
        <v>117</v>
      </c>
      <c r="D66" s="9">
        <v>1000204883</v>
      </c>
      <c r="E66" s="9" t="s">
        <v>192</v>
      </c>
      <c r="F66" s="9" t="s">
        <v>49</v>
      </c>
      <c r="G66" s="19"/>
      <c r="I66" s="7"/>
    </row>
    <row r="67" spans="1:11" ht="18.75" hidden="1" customHeight="1" x14ac:dyDescent="0.25">
      <c r="A67" s="8">
        <v>65</v>
      </c>
      <c r="B67" s="9">
        <v>28120212104</v>
      </c>
      <c r="C67" s="9" t="s">
        <v>117</v>
      </c>
      <c r="D67" s="9">
        <v>1000587</v>
      </c>
      <c r="E67" s="9" t="s">
        <v>190</v>
      </c>
      <c r="F67" s="9" t="s">
        <v>45</v>
      </c>
      <c r="G67" s="19"/>
      <c r="I67" s="7"/>
    </row>
    <row r="68" spans="1:11" ht="18.75" hidden="1" customHeight="1" x14ac:dyDescent="0.25">
      <c r="A68" s="8">
        <v>66</v>
      </c>
      <c r="B68" s="9">
        <v>28120212104</v>
      </c>
      <c r="C68" s="9" t="s">
        <v>117</v>
      </c>
      <c r="D68" s="9">
        <v>1000218942</v>
      </c>
      <c r="E68" s="9" t="s">
        <v>193</v>
      </c>
      <c r="F68" s="9" t="s">
        <v>48</v>
      </c>
      <c r="G68" s="19"/>
      <c r="I68" s="7"/>
    </row>
    <row r="69" spans="1:11" ht="18.75" hidden="1" customHeight="1" x14ac:dyDescent="0.25">
      <c r="A69" s="8">
        <v>67</v>
      </c>
      <c r="B69" s="9">
        <v>28120212104</v>
      </c>
      <c r="C69" s="9" t="s">
        <v>117</v>
      </c>
      <c r="D69" s="9">
        <v>1000138328</v>
      </c>
      <c r="E69" s="9" t="s">
        <v>191</v>
      </c>
      <c r="F69" s="9" t="s">
        <v>47</v>
      </c>
      <c r="G69" s="19"/>
      <c r="I69" s="7"/>
    </row>
    <row r="70" spans="1:11" ht="18.75" hidden="1" customHeight="1" thickBot="1" x14ac:dyDescent="0.3">
      <c r="A70" s="8">
        <v>68</v>
      </c>
      <c r="B70" s="9">
        <v>28120202803</v>
      </c>
      <c r="C70" s="9" t="s">
        <v>77</v>
      </c>
      <c r="D70" s="9">
        <v>2242956</v>
      </c>
      <c r="E70" s="9" t="s">
        <v>139</v>
      </c>
      <c r="F70" s="9" t="s">
        <v>133</v>
      </c>
      <c r="G70" s="19"/>
      <c r="I70" s="42">
        <v>2242956</v>
      </c>
      <c r="J70" s="42" t="s">
        <v>139</v>
      </c>
      <c r="K70" s="42" t="s">
        <v>1093</v>
      </c>
    </row>
    <row r="71" spans="1:11" ht="18.75" hidden="1" customHeight="1" thickBot="1" x14ac:dyDescent="0.3">
      <c r="A71" s="8">
        <v>69</v>
      </c>
      <c r="B71" s="9">
        <v>28120202803</v>
      </c>
      <c r="C71" s="9" t="s">
        <v>77</v>
      </c>
      <c r="D71" s="9">
        <v>2224075</v>
      </c>
      <c r="E71" s="9" t="s">
        <v>80</v>
      </c>
      <c r="F71" s="9" t="s">
        <v>48</v>
      </c>
      <c r="G71" s="19"/>
      <c r="I71" s="42">
        <v>2224075</v>
      </c>
      <c r="J71" s="42" t="s">
        <v>1154</v>
      </c>
      <c r="K71" s="42" t="s">
        <v>1093</v>
      </c>
    </row>
    <row r="72" spans="1:11" ht="18.75" hidden="1" customHeight="1" thickBot="1" x14ac:dyDescent="0.3">
      <c r="A72" s="8">
        <v>70</v>
      </c>
      <c r="B72" s="9">
        <v>28120202803</v>
      </c>
      <c r="C72" s="9" t="s">
        <v>77</v>
      </c>
      <c r="D72" s="9">
        <v>2230481</v>
      </c>
      <c r="E72" s="9" t="s">
        <v>78</v>
      </c>
      <c r="F72" s="9" t="s">
        <v>49</v>
      </c>
      <c r="G72" s="19"/>
      <c r="I72" s="42">
        <v>2230481</v>
      </c>
      <c r="J72" s="42" t="s">
        <v>1156</v>
      </c>
      <c r="K72" s="42" t="s">
        <v>1093</v>
      </c>
    </row>
    <row r="73" spans="1:11" ht="18.75" hidden="1" customHeight="1" thickBot="1" x14ac:dyDescent="0.3">
      <c r="A73" s="8">
        <v>71</v>
      </c>
      <c r="B73" s="9">
        <v>28120202803</v>
      </c>
      <c r="C73" s="9" t="s">
        <v>77</v>
      </c>
      <c r="D73" s="9">
        <v>1000134792</v>
      </c>
      <c r="E73" s="9" t="s">
        <v>156</v>
      </c>
      <c r="F73" s="9" t="s">
        <v>44</v>
      </c>
      <c r="G73" s="19"/>
      <c r="I73" s="42">
        <v>2249021</v>
      </c>
      <c r="J73" s="42" t="s">
        <v>1158</v>
      </c>
      <c r="K73" s="42" t="s">
        <v>1093</v>
      </c>
    </row>
    <row r="74" spans="1:11" ht="18.75" hidden="1" customHeight="1" x14ac:dyDescent="0.25">
      <c r="A74" s="8">
        <v>72</v>
      </c>
      <c r="B74" s="9">
        <v>28120202803</v>
      </c>
      <c r="C74" s="9" t="s">
        <v>77</v>
      </c>
      <c r="D74" s="9">
        <v>1000138382</v>
      </c>
      <c r="E74" s="9" t="s">
        <v>157</v>
      </c>
      <c r="F74" s="9" t="s">
        <v>46</v>
      </c>
      <c r="G74" s="19"/>
      <c r="I74" s="7"/>
    </row>
    <row r="75" spans="1:11" ht="18.75" hidden="1" customHeight="1" x14ac:dyDescent="0.25">
      <c r="A75" s="8">
        <v>73</v>
      </c>
      <c r="B75" s="9">
        <v>28120202803</v>
      </c>
      <c r="C75" s="9" t="s">
        <v>77</v>
      </c>
      <c r="D75" s="9">
        <v>1000229741</v>
      </c>
      <c r="E75" s="9" t="s">
        <v>155</v>
      </c>
      <c r="F75" s="9" t="s">
        <v>47</v>
      </c>
      <c r="G75" s="19"/>
      <c r="I75" s="7"/>
    </row>
    <row r="76" spans="1:11" ht="18.75" hidden="1" customHeight="1" thickBot="1" x14ac:dyDescent="0.3">
      <c r="A76" s="8">
        <v>74</v>
      </c>
      <c r="B76" s="9">
        <v>28120202803</v>
      </c>
      <c r="C76" s="9" t="s">
        <v>77</v>
      </c>
      <c r="D76" s="9">
        <v>2247829</v>
      </c>
      <c r="E76" s="9" t="s">
        <v>81</v>
      </c>
      <c r="F76" s="9" t="s">
        <v>50</v>
      </c>
      <c r="G76" s="19"/>
      <c r="I76" s="42">
        <v>2247829</v>
      </c>
      <c r="J76" s="42" t="s">
        <v>1157</v>
      </c>
      <c r="K76" s="42" t="s">
        <v>1093</v>
      </c>
    </row>
    <row r="77" spans="1:11" ht="18.75" hidden="1" customHeight="1" thickBot="1" x14ac:dyDescent="0.3">
      <c r="A77" s="8">
        <v>75</v>
      </c>
      <c r="B77" s="9">
        <v>28120202803</v>
      </c>
      <c r="C77" s="9" t="s">
        <v>77</v>
      </c>
      <c r="D77" s="9">
        <v>2224120</v>
      </c>
      <c r="E77" s="9" t="s">
        <v>82</v>
      </c>
      <c r="F77" s="9" t="s">
        <v>45</v>
      </c>
      <c r="G77" s="19"/>
      <c r="I77" s="42">
        <v>2224120</v>
      </c>
      <c r="J77" s="42" t="s">
        <v>1155</v>
      </c>
      <c r="K77" s="42" t="s">
        <v>1093</v>
      </c>
    </row>
    <row r="78" spans="1:11" ht="18.75" hidden="1" customHeight="1" x14ac:dyDescent="0.25">
      <c r="A78" s="8">
        <v>76</v>
      </c>
      <c r="B78" s="9">
        <v>28120202803</v>
      </c>
      <c r="C78" s="9" t="s">
        <v>77</v>
      </c>
      <c r="D78" s="9">
        <v>2247480</v>
      </c>
      <c r="E78" s="9" t="s">
        <v>79</v>
      </c>
      <c r="F78" s="9" t="s">
        <v>50</v>
      </c>
      <c r="G78" s="19"/>
      <c r="I78" s="7"/>
    </row>
    <row r="79" spans="1:11" ht="18.75" hidden="1" customHeight="1" x14ac:dyDescent="0.25">
      <c r="A79" s="8">
        <v>77</v>
      </c>
      <c r="B79" s="9">
        <v>28120212403</v>
      </c>
      <c r="C79" s="9" t="s">
        <v>124</v>
      </c>
      <c r="D79" s="9">
        <v>2234487</v>
      </c>
      <c r="E79" s="9" t="s">
        <v>126</v>
      </c>
      <c r="F79" s="9" t="s">
        <v>44</v>
      </c>
      <c r="G79" s="19"/>
      <c r="I79" s="7"/>
    </row>
    <row r="80" spans="1:11" ht="18.75" hidden="1" customHeight="1" x14ac:dyDescent="0.25">
      <c r="A80" s="8">
        <v>78</v>
      </c>
      <c r="B80" s="9">
        <v>28120212403</v>
      </c>
      <c r="C80" s="9" t="s">
        <v>124</v>
      </c>
      <c r="D80" s="9">
        <v>14344285</v>
      </c>
      <c r="E80" s="9" t="s">
        <v>130</v>
      </c>
      <c r="F80" s="9" t="s">
        <v>48</v>
      </c>
      <c r="G80" s="19"/>
      <c r="I80" s="7"/>
    </row>
    <row r="81" spans="1:11" ht="18.75" hidden="1" customHeight="1" x14ac:dyDescent="0.25">
      <c r="A81" s="8">
        <v>79</v>
      </c>
      <c r="B81" s="9">
        <v>28120212403</v>
      </c>
      <c r="C81" s="9" t="s">
        <v>124</v>
      </c>
      <c r="D81" s="9">
        <v>14344299</v>
      </c>
      <c r="E81" s="9" t="s">
        <v>125</v>
      </c>
      <c r="F81" s="9" t="s">
        <v>48</v>
      </c>
      <c r="G81" s="19"/>
      <c r="I81" s="7"/>
    </row>
    <row r="82" spans="1:11" ht="18.75" hidden="1" customHeight="1" x14ac:dyDescent="0.25">
      <c r="A82" s="8">
        <v>80</v>
      </c>
      <c r="B82" s="9">
        <v>28120212403</v>
      </c>
      <c r="C82" s="9" t="s">
        <v>124</v>
      </c>
      <c r="D82" s="9">
        <v>14345038</v>
      </c>
      <c r="E82" s="9" t="s">
        <v>150</v>
      </c>
      <c r="F82" s="9" t="s">
        <v>133</v>
      </c>
      <c r="G82" s="19"/>
      <c r="I82" s="7"/>
    </row>
    <row r="83" spans="1:11" ht="18.75" hidden="1" customHeight="1" x14ac:dyDescent="0.25">
      <c r="A83" s="8">
        <v>81</v>
      </c>
      <c r="B83" s="9">
        <v>28120212403</v>
      </c>
      <c r="C83" s="9" t="s">
        <v>124</v>
      </c>
      <c r="D83" s="9">
        <v>14346928</v>
      </c>
      <c r="E83" s="9" t="s">
        <v>128</v>
      </c>
      <c r="F83" s="9" t="s">
        <v>44</v>
      </c>
      <c r="G83" s="19"/>
      <c r="I83" s="7"/>
    </row>
    <row r="84" spans="1:11" ht="18.75" hidden="1" customHeight="1" x14ac:dyDescent="0.25">
      <c r="A84" s="8">
        <v>82</v>
      </c>
      <c r="B84" s="9">
        <v>28120212403</v>
      </c>
      <c r="C84" s="9" t="s">
        <v>124</v>
      </c>
      <c r="D84" s="9">
        <v>14352157</v>
      </c>
      <c r="E84" s="9" t="s">
        <v>127</v>
      </c>
      <c r="F84" s="9" t="s">
        <v>49</v>
      </c>
      <c r="G84" s="19"/>
      <c r="I84" s="7"/>
    </row>
    <row r="85" spans="1:11" ht="18.75" hidden="1" customHeight="1" x14ac:dyDescent="0.25">
      <c r="A85" s="8">
        <v>83</v>
      </c>
      <c r="B85" s="9">
        <v>28120212403</v>
      </c>
      <c r="C85" s="9" t="s">
        <v>124</v>
      </c>
      <c r="D85" s="9">
        <v>14352158</v>
      </c>
      <c r="E85" s="9" t="s">
        <v>131</v>
      </c>
      <c r="F85" s="9" t="s">
        <v>45</v>
      </c>
      <c r="G85" s="19"/>
      <c r="I85" s="7"/>
    </row>
    <row r="86" spans="1:11" ht="18.75" hidden="1" customHeight="1" x14ac:dyDescent="0.25">
      <c r="A86" s="8">
        <v>84</v>
      </c>
      <c r="B86" s="9">
        <v>28120212403</v>
      </c>
      <c r="C86" s="9" t="s">
        <v>124</v>
      </c>
      <c r="D86" s="9">
        <v>14352186</v>
      </c>
      <c r="E86" s="9" t="s">
        <v>132</v>
      </c>
      <c r="F86" s="9" t="s">
        <v>46</v>
      </c>
      <c r="G86" s="19"/>
      <c r="I86" s="7"/>
    </row>
    <row r="87" spans="1:11" ht="18.75" hidden="1" customHeight="1" x14ac:dyDescent="0.25">
      <c r="A87" s="8">
        <v>85</v>
      </c>
      <c r="B87" s="9">
        <v>28120212403</v>
      </c>
      <c r="C87" s="9" t="s">
        <v>124</v>
      </c>
      <c r="D87" s="9">
        <v>14353842</v>
      </c>
      <c r="E87" s="9" t="s">
        <v>129</v>
      </c>
      <c r="F87" s="9" t="s">
        <v>50</v>
      </c>
      <c r="G87" s="19"/>
      <c r="I87" s="7"/>
    </row>
    <row r="88" spans="1:11" ht="18.75" hidden="1" customHeight="1" x14ac:dyDescent="0.25">
      <c r="A88" s="8">
        <v>86</v>
      </c>
      <c r="B88" s="9">
        <v>28120212403</v>
      </c>
      <c r="C88" s="9" t="s">
        <v>124</v>
      </c>
      <c r="D88" s="9">
        <v>14998647</v>
      </c>
      <c r="E88" s="9" t="s">
        <v>151</v>
      </c>
      <c r="F88" s="9" t="s">
        <v>134</v>
      </c>
      <c r="G88" s="19"/>
      <c r="I88" s="7"/>
    </row>
    <row r="89" spans="1:11" ht="18.75" hidden="1" customHeight="1" x14ac:dyDescent="0.25">
      <c r="A89" s="8">
        <v>87</v>
      </c>
      <c r="B89" s="9">
        <v>28120210205</v>
      </c>
      <c r="C89" s="9" t="s">
        <v>103</v>
      </c>
      <c r="D89" s="9">
        <v>2224828</v>
      </c>
      <c r="E89" s="9" t="s">
        <v>106</v>
      </c>
      <c r="F89" s="9" t="s">
        <v>48</v>
      </c>
      <c r="G89" s="19"/>
      <c r="H89" s="7">
        <f>D89-I89</f>
        <v>0</v>
      </c>
      <c r="I89" s="7">
        <v>2224828</v>
      </c>
      <c r="J89" s="7" t="s">
        <v>1120</v>
      </c>
      <c r="K89" s="7" t="s">
        <v>1093</v>
      </c>
    </row>
    <row r="90" spans="1:11" ht="18.75" hidden="1" customHeight="1" x14ac:dyDescent="0.25">
      <c r="A90" s="8">
        <v>88</v>
      </c>
      <c r="B90" s="9">
        <v>28120210205</v>
      </c>
      <c r="C90" s="9" t="s">
        <v>103</v>
      </c>
      <c r="D90" s="9">
        <v>2244308</v>
      </c>
      <c r="E90" s="9" t="s">
        <v>107</v>
      </c>
      <c r="F90" s="9" t="s">
        <v>46</v>
      </c>
      <c r="G90" s="19"/>
      <c r="H90" s="7">
        <f t="shared" ref="H90:H97" si="3">D90-I90</f>
        <v>0</v>
      </c>
      <c r="I90" s="7">
        <v>2244308</v>
      </c>
      <c r="J90" s="7" t="s">
        <v>1121</v>
      </c>
      <c r="K90" s="7" t="s">
        <v>1093</v>
      </c>
    </row>
    <row r="91" spans="1:11" ht="18.75" hidden="1" customHeight="1" x14ac:dyDescent="0.25">
      <c r="A91" s="8">
        <v>89</v>
      </c>
      <c r="B91" s="9">
        <v>28120210205</v>
      </c>
      <c r="C91" s="9" t="s">
        <v>103</v>
      </c>
      <c r="D91" s="9">
        <v>2244309</v>
      </c>
      <c r="E91" s="9" t="s">
        <v>105</v>
      </c>
      <c r="F91" s="9" t="s">
        <v>45</v>
      </c>
      <c r="G91" s="19"/>
      <c r="H91" s="7">
        <f t="shared" si="3"/>
        <v>0</v>
      </c>
      <c r="I91" s="7">
        <v>2244309</v>
      </c>
      <c r="J91" s="7" t="s">
        <v>1122</v>
      </c>
      <c r="K91" s="7" t="s">
        <v>1093</v>
      </c>
    </row>
    <row r="92" spans="1:11" ht="18.75" hidden="1" customHeight="1" x14ac:dyDescent="0.25">
      <c r="A92" s="8">
        <v>90</v>
      </c>
      <c r="B92" s="9">
        <v>28120210205</v>
      </c>
      <c r="C92" s="9" t="s">
        <v>103</v>
      </c>
      <c r="D92" s="9">
        <v>2245668</v>
      </c>
      <c r="E92" s="9" t="s">
        <v>104</v>
      </c>
      <c r="F92" s="9" t="s">
        <v>49</v>
      </c>
      <c r="G92" s="19"/>
      <c r="H92" s="7">
        <f t="shared" si="3"/>
        <v>0</v>
      </c>
      <c r="I92" s="7">
        <v>2245668</v>
      </c>
      <c r="J92" s="7" t="s">
        <v>1123</v>
      </c>
      <c r="K92" s="7" t="s">
        <v>1093</v>
      </c>
    </row>
    <row r="93" spans="1:11" ht="18.75" hidden="1" customHeight="1" x14ac:dyDescent="0.25">
      <c r="A93" s="8">
        <v>91</v>
      </c>
      <c r="B93" s="9">
        <v>28120210205</v>
      </c>
      <c r="C93" s="9" t="s">
        <v>103</v>
      </c>
      <c r="D93" s="9">
        <v>2246650</v>
      </c>
      <c r="E93" s="9" t="s">
        <v>144</v>
      </c>
      <c r="F93" s="9" t="s">
        <v>133</v>
      </c>
      <c r="G93" s="19"/>
      <c r="H93" s="7">
        <f t="shared" si="3"/>
        <v>0</v>
      </c>
      <c r="I93" s="7">
        <v>2246650</v>
      </c>
      <c r="J93" s="7" t="s">
        <v>1124</v>
      </c>
      <c r="K93" s="7" t="s">
        <v>1093</v>
      </c>
    </row>
    <row r="94" spans="1:11" ht="18.75" hidden="1" customHeight="1" x14ac:dyDescent="0.25">
      <c r="A94" s="8">
        <v>92</v>
      </c>
      <c r="B94" s="9">
        <v>28120210205</v>
      </c>
      <c r="C94" s="9" t="s">
        <v>103</v>
      </c>
      <c r="D94" s="9">
        <v>2249034</v>
      </c>
      <c r="E94" s="9" t="s">
        <v>108</v>
      </c>
      <c r="F94" s="9" t="s">
        <v>48</v>
      </c>
      <c r="G94" s="19"/>
      <c r="H94" s="7">
        <f t="shared" si="3"/>
        <v>0</v>
      </c>
      <c r="I94" s="7">
        <v>2249034</v>
      </c>
      <c r="J94" s="7" t="s">
        <v>1125</v>
      </c>
      <c r="K94" s="7" t="s">
        <v>1093</v>
      </c>
    </row>
    <row r="95" spans="1:11" ht="18.75" hidden="1" customHeight="1" x14ac:dyDescent="0.25">
      <c r="A95" s="8">
        <v>93</v>
      </c>
      <c r="B95" s="9">
        <v>28120210205</v>
      </c>
      <c r="C95" s="9" t="s">
        <v>103</v>
      </c>
      <c r="D95" s="9">
        <v>14352581</v>
      </c>
      <c r="E95" s="9" t="s">
        <v>109</v>
      </c>
      <c r="F95" s="9" t="s">
        <v>50</v>
      </c>
      <c r="G95" s="19"/>
      <c r="I95" s="7"/>
      <c r="K95" s="7" t="s">
        <v>1107</v>
      </c>
    </row>
    <row r="96" spans="1:11" ht="18.75" hidden="1" customHeight="1" x14ac:dyDescent="0.25">
      <c r="A96" s="8">
        <v>94</v>
      </c>
      <c r="B96" s="9">
        <v>28120210205</v>
      </c>
      <c r="C96" s="9" t="s">
        <v>103</v>
      </c>
      <c r="D96" s="9">
        <v>1000138313</v>
      </c>
      <c r="E96" s="9" t="s">
        <v>184</v>
      </c>
      <c r="F96" s="9" t="s">
        <v>44</v>
      </c>
      <c r="G96" s="19">
        <v>9440467260</v>
      </c>
      <c r="I96" s="7"/>
    </row>
    <row r="97" spans="1:11" ht="18.75" hidden="1" customHeight="1" x14ac:dyDescent="0.25">
      <c r="A97" s="8">
        <v>95</v>
      </c>
      <c r="B97" s="9">
        <v>28120210205</v>
      </c>
      <c r="C97" s="9" t="s">
        <v>103</v>
      </c>
      <c r="D97" s="9">
        <v>1000216877</v>
      </c>
      <c r="E97" s="9" t="s">
        <v>145</v>
      </c>
      <c r="F97" s="9" t="s">
        <v>134</v>
      </c>
      <c r="G97" s="19"/>
      <c r="H97" s="7">
        <f t="shared" si="3"/>
        <v>0</v>
      </c>
      <c r="I97" s="7">
        <v>1000216877</v>
      </c>
      <c r="J97" s="7" t="s">
        <v>1119</v>
      </c>
      <c r="K97" s="7" t="s">
        <v>1093</v>
      </c>
    </row>
    <row r="98" spans="1:11" ht="18.75" hidden="1" customHeight="1" x14ac:dyDescent="0.25">
      <c r="A98" s="8">
        <v>96</v>
      </c>
      <c r="B98" s="9">
        <v>28120210205</v>
      </c>
      <c r="C98" s="9" t="s">
        <v>103</v>
      </c>
      <c r="D98" s="9">
        <v>1000216957</v>
      </c>
      <c r="E98" s="9" t="s">
        <v>181</v>
      </c>
      <c r="F98" s="9" t="s">
        <v>47</v>
      </c>
      <c r="G98" s="49" t="s">
        <v>1126</v>
      </c>
      <c r="I98" s="7"/>
    </row>
    <row r="99" spans="1:11" ht="18.75" hidden="1" customHeight="1" x14ac:dyDescent="0.25">
      <c r="A99" s="8">
        <v>97</v>
      </c>
      <c r="B99" s="9">
        <v>28120210205</v>
      </c>
      <c r="C99" s="9" t="s">
        <v>103</v>
      </c>
      <c r="D99" s="9">
        <v>1000218789</v>
      </c>
      <c r="E99" s="9" t="s">
        <v>183</v>
      </c>
      <c r="F99" s="9" t="s">
        <v>47</v>
      </c>
      <c r="G99" s="49" t="s">
        <v>1128</v>
      </c>
      <c r="I99" s="7"/>
    </row>
    <row r="100" spans="1:11" ht="18.75" hidden="1" customHeight="1" x14ac:dyDescent="0.25">
      <c r="A100" s="8">
        <v>98</v>
      </c>
      <c r="B100" s="9">
        <v>28120210205</v>
      </c>
      <c r="C100" s="9" t="s">
        <v>103</v>
      </c>
      <c r="D100" s="9">
        <v>1000545967</v>
      </c>
      <c r="E100" s="9" t="s">
        <v>182</v>
      </c>
      <c r="F100" s="9" t="s">
        <v>44</v>
      </c>
      <c r="G100" s="49" t="s">
        <v>1127</v>
      </c>
      <c r="I100" s="7"/>
    </row>
    <row r="101" spans="1:11" ht="18.75" hidden="1" customHeight="1" x14ac:dyDescent="0.25">
      <c r="A101" s="8">
        <v>99</v>
      </c>
      <c r="B101" s="9">
        <v>28120201204</v>
      </c>
      <c r="C101" s="9" t="s">
        <v>57</v>
      </c>
      <c r="D101" s="9">
        <v>2224224</v>
      </c>
      <c r="E101" s="9" t="s">
        <v>59</v>
      </c>
      <c r="F101" s="9" t="s">
        <v>48</v>
      </c>
      <c r="G101" s="19"/>
      <c r="I101" s="7"/>
    </row>
    <row r="102" spans="1:11" ht="18.75" hidden="1" customHeight="1" x14ac:dyDescent="0.25">
      <c r="A102" s="8">
        <v>100</v>
      </c>
      <c r="B102" s="9">
        <v>28120201204</v>
      </c>
      <c r="C102" s="9" t="s">
        <v>57</v>
      </c>
      <c r="D102" s="9">
        <v>2224641</v>
      </c>
      <c r="E102" s="9" t="s">
        <v>60</v>
      </c>
      <c r="F102" s="9" t="s">
        <v>44</v>
      </c>
      <c r="G102" s="19"/>
      <c r="I102" s="7"/>
    </row>
    <row r="103" spans="1:11" ht="18.75" hidden="1" customHeight="1" x14ac:dyDescent="0.25">
      <c r="A103" s="8">
        <v>101</v>
      </c>
      <c r="B103" s="9">
        <v>28120201204</v>
      </c>
      <c r="C103" s="9" t="s">
        <v>57</v>
      </c>
      <c r="D103" s="9">
        <v>2224180</v>
      </c>
      <c r="E103" s="9" t="s">
        <v>58</v>
      </c>
      <c r="F103" s="9" t="s">
        <v>45</v>
      </c>
      <c r="G103" s="19"/>
      <c r="I103" s="7"/>
    </row>
    <row r="104" spans="1:11" ht="18.75" hidden="1" customHeight="1" x14ac:dyDescent="0.25">
      <c r="A104" s="8">
        <v>102</v>
      </c>
      <c r="B104" s="9">
        <v>28120207607</v>
      </c>
      <c r="C104" s="9" t="s">
        <v>178</v>
      </c>
      <c r="D104" s="9">
        <v>1002255175</v>
      </c>
      <c r="E104" s="9" t="s">
        <v>180</v>
      </c>
      <c r="F104" s="9" t="s">
        <v>45</v>
      </c>
      <c r="G104" s="19"/>
      <c r="I104" s="7"/>
    </row>
    <row r="105" spans="1:11" ht="18.75" hidden="1" customHeight="1" x14ac:dyDescent="0.25">
      <c r="A105" s="8">
        <v>103</v>
      </c>
      <c r="B105" s="9">
        <v>28120207607</v>
      </c>
      <c r="C105" s="9" t="s">
        <v>178</v>
      </c>
      <c r="D105" s="9">
        <v>1002254166</v>
      </c>
      <c r="E105" s="9" t="s">
        <v>179</v>
      </c>
      <c r="F105" s="9" t="s">
        <v>46</v>
      </c>
      <c r="G105" s="19"/>
      <c r="I105" s="7"/>
    </row>
    <row r="106" spans="1:11" ht="18.75" hidden="1" customHeight="1" x14ac:dyDescent="0.25">
      <c r="A106" s="8">
        <v>104</v>
      </c>
      <c r="B106" s="9">
        <v>28120207604</v>
      </c>
      <c r="C106" s="9" t="s">
        <v>83</v>
      </c>
      <c r="D106" s="9">
        <v>2207206</v>
      </c>
      <c r="E106" s="9" t="s">
        <v>96</v>
      </c>
      <c r="F106" s="9" t="s">
        <v>48</v>
      </c>
      <c r="G106" s="19"/>
      <c r="I106" s="7">
        <v>14340038</v>
      </c>
      <c r="J106" s="7" t="s">
        <v>1105</v>
      </c>
      <c r="K106" s="7" t="s">
        <v>1093</v>
      </c>
    </row>
    <row r="107" spans="1:11" ht="18.75" hidden="1" customHeight="1" x14ac:dyDescent="0.25">
      <c r="A107" s="8">
        <v>105</v>
      </c>
      <c r="B107" s="9">
        <v>28120207604</v>
      </c>
      <c r="C107" s="9" t="s">
        <v>83</v>
      </c>
      <c r="D107" s="9">
        <v>2214131</v>
      </c>
      <c r="E107" s="9" t="s">
        <v>140</v>
      </c>
      <c r="F107" s="9" t="s">
        <v>133</v>
      </c>
      <c r="G107" s="19"/>
      <c r="H107" s="7">
        <f t="shared" ref="H107:H121" si="4">D107-I107</f>
        <v>2214131</v>
      </c>
      <c r="I107" s="7"/>
      <c r="K107" s="7" t="s">
        <v>1107</v>
      </c>
    </row>
    <row r="108" spans="1:11" ht="18.75" hidden="1" customHeight="1" x14ac:dyDescent="0.25">
      <c r="A108" s="8">
        <v>106</v>
      </c>
      <c r="B108" s="9">
        <v>28120207604</v>
      </c>
      <c r="C108" s="9" t="s">
        <v>83</v>
      </c>
      <c r="D108" s="9">
        <v>2224171</v>
      </c>
      <c r="E108" s="9" t="s">
        <v>85</v>
      </c>
      <c r="F108" s="9" t="s">
        <v>47</v>
      </c>
      <c r="G108" s="19"/>
      <c r="H108" s="7">
        <f t="shared" si="4"/>
        <v>0</v>
      </c>
      <c r="I108" s="7">
        <v>2224171</v>
      </c>
      <c r="J108" s="7" t="s">
        <v>1092</v>
      </c>
      <c r="K108" s="7" t="s">
        <v>1093</v>
      </c>
    </row>
    <row r="109" spans="1:11" ht="18.75" hidden="1" customHeight="1" x14ac:dyDescent="0.25">
      <c r="A109" s="8">
        <v>107</v>
      </c>
      <c r="B109" s="9">
        <v>28120207604</v>
      </c>
      <c r="C109" s="9" t="s">
        <v>83</v>
      </c>
      <c r="D109" s="9">
        <v>2224294</v>
      </c>
      <c r="E109" s="9" t="s">
        <v>94</v>
      </c>
      <c r="F109" s="9" t="s">
        <v>44</v>
      </c>
      <c r="G109" s="19"/>
      <c r="H109" s="7">
        <f t="shared" si="4"/>
        <v>0</v>
      </c>
      <c r="I109" s="7">
        <v>2224294</v>
      </c>
      <c r="J109" s="7" t="s">
        <v>1094</v>
      </c>
      <c r="K109" s="7" t="s">
        <v>1093</v>
      </c>
    </row>
    <row r="110" spans="1:11" ht="18.75" hidden="1" customHeight="1" x14ac:dyDescent="0.25">
      <c r="A110" s="8">
        <v>108</v>
      </c>
      <c r="B110" s="9">
        <v>28120207604</v>
      </c>
      <c r="C110" s="9" t="s">
        <v>83</v>
      </c>
      <c r="D110" s="9">
        <v>2224298</v>
      </c>
      <c r="E110" s="9" t="s">
        <v>88</v>
      </c>
      <c r="F110" s="9" t="s">
        <v>48</v>
      </c>
      <c r="G110" s="19"/>
      <c r="H110" s="7">
        <f t="shared" si="4"/>
        <v>0</v>
      </c>
      <c r="I110" s="7">
        <v>2224298</v>
      </c>
      <c r="J110" s="7" t="s">
        <v>1095</v>
      </c>
      <c r="K110" s="7" t="s">
        <v>1093</v>
      </c>
    </row>
    <row r="111" spans="1:11" ht="18.75" hidden="1" customHeight="1" x14ac:dyDescent="0.25">
      <c r="A111" s="8">
        <v>109</v>
      </c>
      <c r="B111" s="9">
        <v>28120207604</v>
      </c>
      <c r="C111" s="9" t="s">
        <v>83</v>
      </c>
      <c r="D111" s="9">
        <v>2224700</v>
      </c>
      <c r="E111" s="9" t="s">
        <v>86</v>
      </c>
      <c r="F111" s="9" t="s">
        <v>44</v>
      </c>
      <c r="G111" s="19"/>
      <c r="H111" s="7">
        <f t="shared" si="4"/>
        <v>0</v>
      </c>
      <c r="I111" s="7">
        <v>2224700</v>
      </c>
      <c r="J111" s="7" t="s">
        <v>1096</v>
      </c>
      <c r="K111" s="7" t="s">
        <v>1093</v>
      </c>
    </row>
    <row r="112" spans="1:11" ht="18.75" hidden="1" customHeight="1" x14ac:dyDescent="0.25">
      <c r="A112" s="8">
        <v>110</v>
      </c>
      <c r="B112" s="9">
        <v>28120207604</v>
      </c>
      <c r="C112" s="9" t="s">
        <v>83</v>
      </c>
      <c r="D112" s="9">
        <v>2224775</v>
      </c>
      <c r="E112" s="9" t="s">
        <v>89</v>
      </c>
      <c r="F112" s="9" t="s">
        <v>44</v>
      </c>
      <c r="G112" s="19"/>
      <c r="H112" s="7">
        <f t="shared" si="4"/>
        <v>0</v>
      </c>
      <c r="I112" s="7">
        <v>2224775</v>
      </c>
      <c r="J112" s="7" t="s">
        <v>1097</v>
      </c>
      <c r="K112" s="7" t="s">
        <v>1093</v>
      </c>
    </row>
    <row r="113" spans="1:11" ht="18.75" hidden="1" customHeight="1" x14ac:dyDescent="0.25">
      <c r="A113" s="8">
        <v>111</v>
      </c>
      <c r="B113" s="9">
        <v>28120207604</v>
      </c>
      <c r="C113" s="9" t="s">
        <v>83</v>
      </c>
      <c r="D113" s="9">
        <v>2242961</v>
      </c>
      <c r="E113" s="9" t="s">
        <v>91</v>
      </c>
      <c r="F113" s="9" t="s">
        <v>47</v>
      </c>
      <c r="G113" s="19"/>
      <c r="H113" s="7">
        <f t="shared" si="4"/>
        <v>0</v>
      </c>
      <c r="I113" s="7">
        <v>2242961</v>
      </c>
      <c r="J113" s="7" t="s">
        <v>1098</v>
      </c>
      <c r="K113" s="7" t="s">
        <v>1093</v>
      </c>
    </row>
    <row r="114" spans="1:11" ht="18.75" hidden="1" customHeight="1" x14ac:dyDescent="0.25">
      <c r="A114" s="8">
        <v>112</v>
      </c>
      <c r="B114" s="9">
        <v>28120207604</v>
      </c>
      <c r="C114" s="9" t="s">
        <v>83</v>
      </c>
      <c r="D114" s="9">
        <v>2243163</v>
      </c>
      <c r="E114" s="9" t="s">
        <v>142</v>
      </c>
      <c r="F114" s="9" t="s">
        <v>133</v>
      </c>
      <c r="G114" s="19"/>
      <c r="H114" s="7">
        <f t="shared" si="4"/>
        <v>0</v>
      </c>
      <c r="I114" s="7">
        <v>2243163</v>
      </c>
      <c r="J114" s="7" t="s">
        <v>1099</v>
      </c>
      <c r="K114" s="7" t="s">
        <v>1093</v>
      </c>
    </row>
    <row r="115" spans="1:11" ht="18.75" hidden="1" customHeight="1" x14ac:dyDescent="0.25">
      <c r="A115" s="8">
        <v>113</v>
      </c>
      <c r="B115" s="9">
        <v>28120207604</v>
      </c>
      <c r="C115" s="9" t="s">
        <v>83</v>
      </c>
      <c r="D115" s="9">
        <v>2244647</v>
      </c>
      <c r="E115" s="9" t="s">
        <v>84</v>
      </c>
      <c r="F115" s="9" t="s">
        <v>47</v>
      </c>
      <c r="G115" s="19"/>
      <c r="H115" s="7">
        <f t="shared" si="4"/>
        <v>0</v>
      </c>
      <c r="I115" s="7">
        <v>2244647</v>
      </c>
      <c r="J115" s="7" t="s">
        <v>1100</v>
      </c>
      <c r="K115" s="7" t="s">
        <v>1093</v>
      </c>
    </row>
    <row r="116" spans="1:11" ht="18.75" hidden="1" customHeight="1" x14ac:dyDescent="0.25">
      <c r="A116" s="8">
        <v>114</v>
      </c>
      <c r="B116" s="9">
        <v>28120207604</v>
      </c>
      <c r="C116" s="9" t="s">
        <v>83</v>
      </c>
      <c r="D116" s="9">
        <v>2246509</v>
      </c>
      <c r="E116" s="9" t="s">
        <v>87</v>
      </c>
      <c r="F116" s="9" t="s">
        <v>44</v>
      </c>
      <c r="G116" s="19"/>
      <c r="H116" s="7">
        <f t="shared" si="4"/>
        <v>0</v>
      </c>
      <c r="I116" s="7">
        <v>2246509</v>
      </c>
      <c r="J116" s="7" t="s">
        <v>87</v>
      </c>
      <c r="K116" s="7" t="s">
        <v>1093</v>
      </c>
    </row>
    <row r="117" spans="1:11" ht="18.75" hidden="1" customHeight="1" x14ac:dyDescent="0.25">
      <c r="A117" s="8">
        <v>115</v>
      </c>
      <c r="B117" s="9">
        <v>28120207604</v>
      </c>
      <c r="C117" s="9" t="s">
        <v>83</v>
      </c>
      <c r="D117" s="9">
        <v>2246589</v>
      </c>
      <c r="E117" s="9" t="s">
        <v>141</v>
      </c>
      <c r="F117" s="9" t="s">
        <v>133</v>
      </c>
      <c r="G117" s="19"/>
      <c r="H117" s="7">
        <f t="shared" si="4"/>
        <v>0</v>
      </c>
      <c r="I117" s="7">
        <v>2246589</v>
      </c>
      <c r="J117" s="7" t="s">
        <v>1101</v>
      </c>
      <c r="K117" s="7" t="s">
        <v>1093</v>
      </c>
    </row>
    <row r="118" spans="1:11" ht="18.75" hidden="1" customHeight="1" x14ac:dyDescent="0.25">
      <c r="A118" s="8">
        <v>116</v>
      </c>
      <c r="B118" s="9">
        <v>28120207604</v>
      </c>
      <c r="C118" s="9" t="s">
        <v>83</v>
      </c>
      <c r="D118" s="9">
        <v>2247020</v>
      </c>
      <c r="E118" s="9" t="s">
        <v>90</v>
      </c>
      <c r="F118" s="9" t="s">
        <v>46</v>
      </c>
      <c r="G118" s="19"/>
      <c r="H118" s="7">
        <f t="shared" si="4"/>
        <v>0</v>
      </c>
      <c r="I118" s="7">
        <v>2247020</v>
      </c>
      <c r="J118" s="7" t="s">
        <v>1102</v>
      </c>
      <c r="K118" s="7" t="s">
        <v>1093</v>
      </c>
    </row>
    <row r="119" spans="1:11" ht="18.75" hidden="1" customHeight="1" x14ac:dyDescent="0.25">
      <c r="A119" s="8">
        <v>117</v>
      </c>
      <c r="B119" s="9">
        <v>28120207604</v>
      </c>
      <c r="C119" s="9" t="s">
        <v>83</v>
      </c>
      <c r="D119" s="9">
        <v>2255487</v>
      </c>
      <c r="E119" s="9" t="s">
        <v>95</v>
      </c>
      <c r="F119" s="9" t="s">
        <v>49</v>
      </c>
      <c r="G119" s="19"/>
      <c r="H119" s="7">
        <f t="shared" si="4"/>
        <v>0</v>
      </c>
      <c r="I119" s="7">
        <v>2255487</v>
      </c>
      <c r="J119" s="7" t="s">
        <v>1103</v>
      </c>
      <c r="K119" s="7" t="s">
        <v>1093</v>
      </c>
    </row>
    <row r="120" spans="1:11" ht="18.75" hidden="1" customHeight="1" x14ac:dyDescent="0.25">
      <c r="A120" s="8">
        <v>118</v>
      </c>
      <c r="B120" s="9">
        <v>28120207604</v>
      </c>
      <c r="C120" s="9" t="s">
        <v>83</v>
      </c>
      <c r="D120" s="9">
        <v>2255488</v>
      </c>
      <c r="E120" s="9" t="s">
        <v>93</v>
      </c>
      <c r="F120" s="9" t="s">
        <v>46</v>
      </c>
      <c r="G120" s="19"/>
      <c r="H120" s="7">
        <f t="shared" si="4"/>
        <v>0</v>
      </c>
      <c r="I120" s="7">
        <v>2255488</v>
      </c>
      <c r="J120" s="7" t="s">
        <v>93</v>
      </c>
      <c r="K120" s="7" t="s">
        <v>1093</v>
      </c>
    </row>
    <row r="121" spans="1:11" ht="18.75" hidden="1" customHeight="1" x14ac:dyDescent="0.25">
      <c r="A121" s="8">
        <v>119</v>
      </c>
      <c r="B121" s="9">
        <v>28120207604</v>
      </c>
      <c r="C121" s="9" t="s">
        <v>83</v>
      </c>
      <c r="D121" s="9">
        <v>2255489</v>
      </c>
      <c r="E121" s="9" t="s">
        <v>92</v>
      </c>
      <c r="F121" s="9" t="s">
        <v>49</v>
      </c>
      <c r="G121" s="19"/>
      <c r="H121" s="7">
        <f t="shared" si="4"/>
        <v>0</v>
      </c>
      <c r="I121" s="7">
        <v>2255489</v>
      </c>
      <c r="J121" s="7" t="s">
        <v>1104</v>
      </c>
      <c r="K121" s="7" t="s">
        <v>1093</v>
      </c>
    </row>
  </sheetData>
  <autoFilter ref="A2:K121" xr:uid="{64782D53-24DE-4CA6-821E-D71D2E5AE843}">
    <filterColumn colId="2">
      <filters>
        <filter val="GTWAS  KEDARIPURAM COL"/>
      </filters>
    </filterColumn>
  </autoFilter>
  <sortState xmlns:xlrd2="http://schemas.microsoft.com/office/spreadsheetml/2017/richdata2" ref="I31:K38">
    <sortCondition ref="I31:I38"/>
  </sortState>
  <mergeCells count="1">
    <mergeCell ref="A1:G1"/>
  </mergeCells>
  <conditionalFormatting sqref="D2:D121">
    <cfRule type="duplicateValues" dxfId="8" priority="1"/>
    <cfRule type="duplicateValues" dxfId="7" priority="2"/>
    <cfRule type="duplicateValues" dxfId="6" priority="3"/>
  </conditionalFormatting>
  <hyperlinks>
    <hyperlink ref="G98" r:id="rId1" xr:uid="{D7ABF729-D23E-4247-AC91-0E458F15BF69}"/>
    <hyperlink ref="G100" r:id="rId2" xr:uid="{3AAD48D0-5D8C-4651-B8D3-662E36C9FC3F}"/>
    <hyperlink ref="G99" r:id="rId3" xr:uid="{919AD76E-542F-4656-AC7A-FA23517DE289}"/>
  </hyperlinks>
  <pageMargins left="0.23622047244094491" right="0.23622047244094491" top="0.35433070866141736" bottom="0.43307086614173229" header="0.31496062992125984" footer="0.31496062992125984"/>
  <pageSetup paperSize="9" scale="67" fitToHeight="0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E8F2-299E-441E-A114-E1B84EF5B293}">
  <dimension ref="A1:I4"/>
  <sheetViews>
    <sheetView workbookViewId="0">
      <selection activeCell="F1" sqref="F1:H4"/>
    </sheetView>
  </sheetViews>
  <sheetFormatPr defaultRowHeight="15" x14ac:dyDescent="0.25"/>
  <sheetData>
    <row r="1" spans="1:9" ht="60.75" thickBot="1" x14ac:dyDescent="0.3">
      <c r="A1" s="42">
        <v>1</v>
      </c>
      <c r="B1" s="42" t="s">
        <v>18</v>
      </c>
      <c r="C1" s="42" t="s">
        <v>56</v>
      </c>
      <c r="D1" s="42">
        <v>28120212206</v>
      </c>
      <c r="E1" s="42" t="s">
        <v>120</v>
      </c>
      <c r="F1" s="42">
        <v>2224076</v>
      </c>
      <c r="G1" s="42" t="s">
        <v>1108</v>
      </c>
      <c r="H1" s="42" t="s">
        <v>1093</v>
      </c>
      <c r="I1" s="42">
        <v>13209</v>
      </c>
    </row>
    <row r="2" spans="1:9" ht="60.75" thickBot="1" x14ac:dyDescent="0.3">
      <c r="A2" s="42">
        <v>2</v>
      </c>
      <c r="B2" s="42" t="s">
        <v>18</v>
      </c>
      <c r="C2" s="42" t="s">
        <v>56</v>
      </c>
      <c r="D2" s="42">
        <v>28120212206</v>
      </c>
      <c r="E2" s="42" t="s">
        <v>120</v>
      </c>
      <c r="F2" s="42">
        <v>2224799</v>
      </c>
      <c r="G2" s="42" t="s">
        <v>1109</v>
      </c>
      <c r="H2" s="42" t="s">
        <v>1093</v>
      </c>
      <c r="I2" s="42">
        <v>0</v>
      </c>
    </row>
    <row r="3" spans="1:9" ht="60.75" thickBot="1" x14ac:dyDescent="0.3">
      <c r="A3" s="42">
        <v>3</v>
      </c>
      <c r="B3" s="42" t="s">
        <v>18</v>
      </c>
      <c r="C3" s="42" t="s">
        <v>56</v>
      </c>
      <c r="D3" s="42">
        <v>28120212206</v>
      </c>
      <c r="E3" s="42" t="s">
        <v>120</v>
      </c>
      <c r="F3" s="42">
        <v>2224831</v>
      </c>
      <c r="G3" s="42" t="s">
        <v>1110</v>
      </c>
      <c r="H3" s="42" t="s">
        <v>1093</v>
      </c>
      <c r="I3" s="42">
        <v>3113</v>
      </c>
    </row>
    <row r="4" spans="1:9" ht="75.75" thickBot="1" x14ac:dyDescent="0.3">
      <c r="A4" s="42">
        <v>4</v>
      </c>
      <c r="B4" s="42" t="s">
        <v>18</v>
      </c>
      <c r="C4" s="42" t="s">
        <v>56</v>
      </c>
      <c r="D4" s="42">
        <v>28120212206</v>
      </c>
      <c r="E4" s="42" t="s">
        <v>120</v>
      </c>
      <c r="F4" s="42">
        <v>2244397</v>
      </c>
      <c r="G4" s="42" t="s">
        <v>1111</v>
      </c>
      <c r="H4" s="42" t="s">
        <v>1093</v>
      </c>
      <c r="I4" s="42">
        <v>9281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C43D-A3B8-4352-B3BD-4C07782D0DAE}">
  <dimension ref="A1:U226"/>
  <sheetViews>
    <sheetView topLeftCell="A211" workbookViewId="0">
      <selection activeCell="L221" sqref="L221:N226"/>
    </sheetView>
  </sheetViews>
  <sheetFormatPr defaultRowHeight="15" x14ac:dyDescent="0.25"/>
  <cols>
    <col min="1" max="1" width="2" style="45" bestFit="1" customWidth="1"/>
    <col min="2" max="2" width="8" style="45" bestFit="1" customWidth="1"/>
    <col min="3" max="3" width="30.140625" style="45" bestFit="1" customWidth="1"/>
    <col min="4" max="4" width="3.85546875" style="45" bestFit="1" customWidth="1"/>
    <col min="5" max="5" width="7.140625" style="45" bestFit="1" customWidth="1"/>
    <col min="6" max="6" width="9.140625" style="45"/>
    <col min="7" max="7" width="32.7109375" style="45" bestFit="1" customWidth="1"/>
    <col min="8" max="16384" width="9.140625" style="45"/>
  </cols>
  <sheetData>
    <row r="1" spans="1:21" x14ac:dyDescent="0.25">
      <c r="A1" s="43">
        <f>TEACHERS!D106-B1</f>
        <v>0</v>
      </c>
      <c r="B1" s="43">
        <v>2207206</v>
      </c>
      <c r="C1" s="43" t="s">
        <v>1090</v>
      </c>
      <c r="D1" s="43" t="s">
        <v>1091</v>
      </c>
      <c r="E1" s="44" t="s">
        <v>1106</v>
      </c>
    </row>
    <row r="4" spans="1:21" ht="60.75" thickBot="1" x14ac:dyDescent="0.3">
      <c r="F4" s="42">
        <v>1</v>
      </c>
      <c r="G4" s="48" t="s">
        <v>1114</v>
      </c>
      <c r="H4" s="42">
        <v>7</v>
      </c>
      <c r="I4" s="42">
        <v>7</v>
      </c>
      <c r="J4" s="42">
        <v>15.71</v>
      </c>
      <c r="M4" s="42">
        <v>1</v>
      </c>
      <c r="N4" s="42" t="s">
        <v>18</v>
      </c>
      <c r="O4" s="42" t="s">
        <v>56</v>
      </c>
      <c r="P4" s="42">
        <v>28120210205</v>
      </c>
      <c r="Q4" s="42" t="s">
        <v>103</v>
      </c>
      <c r="R4" s="42">
        <v>1000216877</v>
      </c>
      <c r="S4" s="42" t="s">
        <v>1119</v>
      </c>
      <c r="T4" s="42" t="s">
        <v>1093</v>
      </c>
      <c r="U4" s="42">
        <v>15</v>
      </c>
    </row>
    <row r="5" spans="1:21" ht="60.75" thickBot="1" x14ac:dyDescent="0.3">
      <c r="F5" s="42">
        <v>2</v>
      </c>
      <c r="G5" s="48" t="s">
        <v>170</v>
      </c>
      <c r="H5" s="42">
        <v>5</v>
      </c>
      <c r="I5" s="42">
        <v>5</v>
      </c>
      <c r="J5" s="42">
        <v>82</v>
      </c>
      <c r="M5" s="42">
        <v>2</v>
      </c>
      <c r="N5" s="42" t="s">
        <v>18</v>
      </c>
      <c r="O5" s="42" t="s">
        <v>56</v>
      </c>
      <c r="P5" s="42">
        <v>28120210205</v>
      </c>
      <c r="Q5" s="42" t="s">
        <v>103</v>
      </c>
      <c r="R5" s="42">
        <v>2224828</v>
      </c>
      <c r="S5" s="42" t="s">
        <v>1120</v>
      </c>
      <c r="T5" s="42" t="s">
        <v>1093</v>
      </c>
      <c r="U5" s="42">
        <v>1597</v>
      </c>
    </row>
    <row r="6" spans="1:21" ht="60.75" thickBot="1" x14ac:dyDescent="0.3">
      <c r="F6" s="42">
        <v>3</v>
      </c>
      <c r="G6" s="48" t="s">
        <v>1115</v>
      </c>
      <c r="H6" s="42">
        <v>16</v>
      </c>
      <c r="I6" s="42">
        <v>13</v>
      </c>
      <c r="J6" s="42">
        <v>287.92</v>
      </c>
      <c r="M6" s="42">
        <v>3</v>
      </c>
      <c r="N6" s="42" t="s">
        <v>18</v>
      </c>
      <c r="O6" s="42" t="s">
        <v>56</v>
      </c>
      <c r="P6" s="42">
        <v>28120210205</v>
      </c>
      <c r="Q6" s="42" t="s">
        <v>103</v>
      </c>
      <c r="R6" s="42">
        <v>2244308</v>
      </c>
      <c r="S6" s="42" t="s">
        <v>1121</v>
      </c>
      <c r="T6" s="42" t="s">
        <v>1093</v>
      </c>
      <c r="U6" s="42">
        <v>1097</v>
      </c>
    </row>
    <row r="7" spans="1:21" ht="60.75" thickBot="1" x14ac:dyDescent="0.3">
      <c r="F7" s="42">
        <v>4</v>
      </c>
      <c r="G7" s="48" t="s">
        <v>1116</v>
      </c>
      <c r="H7" s="42">
        <v>8</v>
      </c>
      <c r="I7" s="42">
        <v>7</v>
      </c>
      <c r="J7" s="42">
        <v>290</v>
      </c>
      <c r="M7" s="42">
        <v>4</v>
      </c>
      <c r="N7" s="42" t="s">
        <v>18</v>
      </c>
      <c r="O7" s="42" t="s">
        <v>56</v>
      </c>
      <c r="P7" s="42">
        <v>28120210205</v>
      </c>
      <c r="Q7" s="42" t="s">
        <v>103</v>
      </c>
      <c r="R7" s="42">
        <v>2244309</v>
      </c>
      <c r="S7" s="42" t="s">
        <v>1122</v>
      </c>
      <c r="T7" s="42" t="s">
        <v>1093</v>
      </c>
      <c r="U7" s="42">
        <v>25</v>
      </c>
    </row>
    <row r="8" spans="1:21" ht="60.75" thickBot="1" x14ac:dyDescent="0.3">
      <c r="F8" s="42">
        <v>5</v>
      </c>
      <c r="G8" s="48" t="s">
        <v>1117</v>
      </c>
      <c r="H8" s="42">
        <v>2</v>
      </c>
      <c r="I8" s="42">
        <v>2</v>
      </c>
      <c r="J8" s="42">
        <v>345</v>
      </c>
      <c r="M8" s="42">
        <v>5</v>
      </c>
      <c r="N8" s="42" t="s">
        <v>18</v>
      </c>
      <c r="O8" s="42" t="s">
        <v>56</v>
      </c>
      <c r="P8" s="42">
        <v>28120210205</v>
      </c>
      <c r="Q8" s="42" t="s">
        <v>103</v>
      </c>
      <c r="R8" s="42">
        <v>2245668</v>
      </c>
      <c r="S8" s="42" t="s">
        <v>1123</v>
      </c>
      <c r="T8" s="42" t="s">
        <v>1093</v>
      </c>
      <c r="U8" s="42">
        <v>10</v>
      </c>
    </row>
    <row r="9" spans="1:21" ht="60.75" thickBot="1" x14ac:dyDescent="0.3">
      <c r="F9" s="42">
        <v>6</v>
      </c>
      <c r="G9" s="48" t="s">
        <v>1118</v>
      </c>
      <c r="H9" s="42">
        <v>7</v>
      </c>
      <c r="I9" s="42">
        <v>7</v>
      </c>
      <c r="J9" s="42">
        <v>374.43</v>
      </c>
      <c r="M9" s="42">
        <v>6</v>
      </c>
      <c r="N9" s="42" t="s">
        <v>18</v>
      </c>
      <c r="O9" s="42" t="s">
        <v>56</v>
      </c>
      <c r="P9" s="42">
        <v>28120210205</v>
      </c>
      <c r="Q9" s="42" t="s">
        <v>103</v>
      </c>
      <c r="R9" s="42">
        <v>2246650</v>
      </c>
      <c r="S9" s="42" t="s">
        <v>1124</v>
      </c>
      <c r="T9" s="42" t="s">
        <v>1093</v>
      </c>
      <c r="U9" s="42">
        <v>20</v>
      </c>
    </row>
    <row r="10" spans="1:21" ht="60.75" thickBot="1" x14ac:dyDescent="0.3">
      <c r="F10" s="42">
        <v>7</v>
      </c>
      <c r="G10" s="48" t="s">
        <v>97</v>
      </c>
      <c r="H10" s="42">
        <v>6</v>
      </c>
      <c r="I10" s="42">
        <v>6</v>
      </c>
      <c r="J10" s="42">
        <v>715.5</v>
      </c>
      <c r="M10" s="42">
        <v>7</v>
      </c>
      <c r="N10" s="42" t="s">
        <v>18</v>
      </c>
      <c r="O10" s="42" t="s">
        <v>56</v>
      </c>
      <c r="P10" s="42">
        <v>28120210205</v>
      </c>
      <c r="Q10" s="42" t="s">
        <v>103</v>
      </c>
      <c r="R10" s="42">
        <v>2249034</v>
      </c>
      <c r="S10" s="42" t="s">
        <v>1125</v>
      </c>
      <c r="T10" s="42" t="s">
        <v>1093</v>
      </c>
      <c r="U10" s="42">
        <v>1556</v>
      </c>
    </row>
    <row r="11" spans="1:21" ht="15.75" thickBot="1" x14ac:dyDescent="0.3">
      <c r="F11" s="42">
        <v>8</v>
      </c>
      <c r="G11" s="48" t="s">
        <v>120</v>
      </c>
      <c r="H11" s="42">
        <v>4</v>
      </c>
      <c r="I11" s="42">
        <v>4</v>
      </c>
      <c r="J11" s="42">
        <v>6400.75</v>
      </c>
    </row>
    <row r="12" spans="1:21" ht="15.75" thickBot="1" x14ac:dyDescent="0.3">
      <c r="F12" s="42">
        <v>9</v>
      </c>
      <c r="G12" s="48" t="s">
        <v>117</v>
      </c>
      <c r="H12" s="42">
        <v>7</v>
      </c>
      <c r="I12" s="42">
        <v>7</v>
      </c>
      <c r="J12" s="42">
        <v>1000.86</v>
      </c>
    </row>
    <row r="13" spans="1:21" ht="15.75" thickBot="1" x14ac:dyDescent="0.3">
      <c r="F13" s="42">
        <v>10</v>
      </c>
      <c r="G13" s="48" t="s">
        <v>77</v>
      </c>
      <c r="H13" s="42">
        <v>6</v>
      </c>
      <c r="I13" s="42">
        <v>6</v>
      </c>
      <c r="J13" s="42">
        <v>7473.83</v>
      </c>
    </row>
    <row r="14" spans="1:21" ht="15.75" thickBot="1" x14ac:dyDescent="0.3">
      <c r="F14" s="42">
        <v>11</v>
      </c>
      <c r="G14" s="48" t="s">
        <v>124</v>
      </c>
      <c r="H14" s="42">
        <v>16</v>
      </c>
      <c r="I14" s="42">
        <v>10</v>
      </c>
      <c r="J14" s="42">
        <v>449.6</v>
      </c>
    </row>
    <row r="15" spans="1:21" ht="15.75" thickBot="1" x14ac:dyDescent="0.3">
      <c r="F15" s="42">
        <v>12</v>
      </c>
      <c r="G15" s="48" t="s">
        <v>103</v>
      </c>
      <c r="H15" s="42">
        <v>10</v>
      </c>
      <c r="I15" s="42">
        <v>10</v>
      </c>
      <c r="J15" s="42">
        <v>462</v>
      </c>
    </row>
    <row r="16" spans="1:21" ht="15.75" thickBot="1" x14ac:dyDescent="0.3">
      <c r="F16" s="42">
        <v>13</v>
      </c>
      <c r="G16" s="48" t="s">
        <v>57</v>
      </c>
      <c r="H16" s="42">
        <v>3</v>
      </c>
      <c r="I16" s="42">
        <v>3</v>
      </c>
      <c r="J16" s="42">
        <v>6.67</v>
      </c>
    </row>
    <row r="17" spans="6:10" ht="15.75" thickBot="1" x14ac:dyDescent="0.3">
      <c r="F17" s="42">
        <v>14</v>
      </c>
      <c r="G17" s="48" t="s">
        <v>178</v>
      </c>
      <c r="H17" s="42">
        <v>2</v>
      </c>
      <c r="I17" s="42">
        <v>2</v>
      </c>
      <c r="J17" s="42">
        <v>50</v>
      </c>
    </row>
    <row r="18" spans="6:10" ht="15.75" thickBot="1" x14ac:dyDescent="0.3">
      <c r="F18" s="42">
        <v>15</v>
      </c>
      <c r="G18" s="48" t="s">
        <v>83</v>
      </c>
      <c r="H18" s="42">
        <v>16</v>
      </c>
      <c r="I18" s="42">
        <v>15</v>
      </c>
      <c r="J18" s="47"/>
    </row>
    <row r="119" spans="7:15" ht="75.75" thickBot="1" x14ac:dyDescent="0.3">
      <c r="G119" s="42">
        <v>1</v>
      </c>
      <c r="H119" s="42" t="s">
        <v>18</v>
      </c>
      <c r="I119" s="42" t="s">
        <v>56</v>
      </c>
      <c r="J119" s="42">
        <v>28120207506</v>
      </c>
      <c r="K119" s="42" t="s">
        <v>1114</v>
      </c>
      <c r="L119" s="42">
        <v>1008162260</v>
      </c>
      <c r="M119" s="42" t="s">
        <v>1131</v>
      </c>
      <c r="N119" s="42" t="s">
        <v>1093</v>
      </c>
      <c r="O119" s="42">
        <v>10</v>
      </c>
    </row>
    <row r="120" spans="7:15" ht="75.75" thickBot="1" x14ac:dyDescent="0.3">
      <c r="G120" s="42">
        <v>2</v>
      </c>
      <c r="H120" s="42" t="s">
        <v>18</v>
      </c>
      <c r="I120" s="42" t="s">
        <v>56</v>
      </c>
      <c r="J120" s="42">
        <v>28120207506</v>
      </c>
      <c r="K120" s="42" t="s">
        <v>1114</v>
      </c>
      <c r="L120" s="42">
        <v>1008177656</v>
      </c>
      <c r="M120" s="42" t="s">
        <v>1132</v>
      </c>
      <c r="N120" s="42" t="s">
        <v>1093</v>
      </c>
      <c r="O120" s="42">
        <v>3</v>
      </c>
    </row>
    <row r="121" spans="7:15" ht="75.75" thickBot="1" x14ac:dyDescent="0.3">
      <c r="G121" s="42">
        <v>3</v>
      </c>
      <c r="H121" s="42" t="s">
        <v>18</v>
      </c>
      <c r="I121" s="42" t="s">
        <v>56</v>
      </c>
      <c r="J121" s="42">
        <v>28120207506</v>
      </c>
      <c r="K121" s="42" t="s">
        <v>1114</v>
      </c>
      <c r="L121" s="42">
        <v>1008203997</v>
      </c>
      <c r="M121" s="42" t="s">
        <v>1133</v>
      </c>
      <c r="N121" s="42" t="s">
        <v>1093</v>
      </c>
      <c r="O121" s="42">
        <v>5</v>
      </c>
    </row>
    <row r="122" spans="7:15" ht="75.75" thickBot="1" x14ac:dyDescent="0.3">
      <c r="G122" s="42">
        <v>4</v>
      </c>
      <c r="H122" s="42" t="s">
        <v>18</v>
      </c>
      <c r="I122" s="42" t="s">
        <v>56</v>
      </c>
      <c r="J122" s="42">
        <v>28120207506</v>
      </c>
      <c r="K122" s="42" t="s">
        <v>1114</v>
      </c>
      <c r="L122" s="42">
        <v>2345486</v>
      </c>
      <c r="M122" s="42" t="s">
        <v>1134</v>
      </c>
      <c r="N122" s="42" t="s">
        <v>1093</v>
      </c>
      <c r="O122" s="42">
        <v>5</v>
      </c>
    </row>
    <row r="123" spans="7:15" ht="75.75" thickBot="1" x14ac:dyDescent="0.3">
      <c r="G123" s="42">
        <v>5</v>
      </c>
      <c r="H123" s="42" t="s">
        <v>18</v>
      </c>
      <c r="I123" s="42" t="s">
        <v>56</v>
      </c>
      <c r="J123" s="42">
        <v>28120207506</v>
      </c>
      <c r="K123" s="42" t="s">
        <v>1114</v>
      </c>
      <c r="L123" s="42">
        <v>4569870</v>
      </c>
      <c r="M123" s="42" t="s">
        <v>164</v>
      </c>
      <c r="N123" s="42" t="s">
        <v>1093</v>
      </c>
      <c r="O123" s="42">
        <v>2</v>
      </c>
    </row>
    <row r="124" spans="7:15" ht="75.75" thickBot="1" x14ac:dyDescent="0.3">
      <c r="G124" s="42">
        <v>6</v>
      </c>
      <c r="H124" s="42" t="s">
        <v>18</v>
      </c>
      <c r="I124" s="42" t="s">
        <v>56</v>
      </c>
      <c r="J124" s="42">
        <v>28120207506</v>
      </c>
      <c r="K124" s="42" t="s">
        <v>1114</v>
      </c>
      <c r="L124" s="42" t="s">
        <v>167</v>
      </c>
      <c r="M124" s="42" t="s">
        <v>168</v>
      </c>
      <c r="N124" s="42" t="s">
        <v>1093</v>
      </c>
      <c r="O124" s="42">
        <v>80</v>
      </c>
    </row>
    <row r="125" spans="7:15" ht="75.75" thickBot="1" x14ac:dyDescent="0.3">
      <c r="G125" s="42">
        <v>7</v>
      </c>
      <c r="H125" s="42" t="s">
        <v>18</v>
      </c>
      <c r="I125" s="42" t="s">
        <v>56</v>
      </c>
      <c r="J125" s="42">
        <v>28120207506</v>
      </c>
      <c r="K125" s="42" t="s">
        <v>1114</v>
      </c>
      <c r="L125" s="42" t="s">
        <v>162</v>
      </c>
      <c r="M125" s="42" t="s">
        <v>1135</v>
      </c>
      <c r="N125" s="42" t="s">
        <v>1093</v>
      </c>
      <c r="O125" s="42">
        <v>5</v>
      </c>
    </row>
    <row r="127" spans="7:15" ht="60.75" thickBot="1" x14ac:dyDescent="0.3">
      <c r="G127" s="42">
        <v>1</v>
      </c>
      <c r="H127" s="42" t="s">
        <v>18</v>
      </c>
      <c r="I127" s="42" t="s">
        <v>56</v>
      </c>
      <c r="J127" s="42">
        <v>28120201803</v>
      </c>
      <c r="K127" s="42" t="s">
        <v>1118</v>
      </c>
      <c r="L127" s="42">
        <v>2224090</v>
      </c>
      <c r="M127" s="42" t="s">
        <v>1137</v>
      </c>
      <c r="N127" s="42" t="s">
        <v>1093</v>
      </c>
      <c r="O127" s="42">
        <v>337</v>
      </c>
    </row>
    <row r="128" spans="7:15" ht="60.75" thickBot="1" x14ac:dyDescent="0.3">
      <c r="G128" s="42">
        <v>2</v>
      </c>
      <c r="H128" s="42" t="s">
        <v>18</v>
      </c>
      <c r="I128" s="42" t="s">
        <v>56</v>
      </c>
      <c r="J128" s="42">
        <v>28120201803</v>
      </c>
      <c r="K128" s="42" t="s">
        <v>1118</v>
      </c>
      <c r="L128" s="42">
        <v>2224121</v>
      </c>
      <c r="M128" s="42" t="s">
        <v>1138</v>
      </c>
      <c r="N128" s="42" t="s">
        <v>1093</v>
      </c>
      <c r="O128" s="42">
        <v>774</v>
      </c>
    </row>
    <row r="129" spans="7:15" ht="60.75" thickBot="1" x14ac:dyDescent="0.3">
      <c r="G129" s="42">
        <v>3</v>
      </c>
      <c r="H129" s="42" t="s">
        <v>18</v>
      </c>
      <c r="I129" s="42" t="s">
        <v>56</v>
      </c>
      <c r="J129" s="42">
        <v>28120201803</v>
      </c>
      <c r="K129" s="42" t="s">
        <v>1118</v>
      </c>
      <c r="L129" s="42">
        <v>2225002</v>
      </c>
      <c r="M129" s="42" t="s">
        <v>1139</v>
      </c>
      <c r="N129" s="42" t="s">
        <v>1093</v>
      </c>
      <c r="O129" s="42">
        <v>482</v>
      </c>
    </row>
    <row r="130" spans="7:15" ht="60.75" thickBot="1" x14ac:dyDescent="0.3">
      <c r="G130" s="42">
        <v>4</v>
      </c>
      <c r="H130" s="42" t="s">
        <v>18</v>
      </c>
      <c r="I130" s="42" t="s">
        <v>56</v>
      </c>
      <c r="J130" s="42">
        <v>28120201803</v>
      </c>
      <c r="K130" s="42" t="s">
        <v>1118</v>
      </c>
      <c r="L130" s="42">
        <v>2233626</v>
      </c>
      <c r="M130" s="42" t="s">
        <v>1140</v>
      </c>
      <c r="N130" s="42" t="s">
        <v>1093</v>
      </c>
      <c r="O130" s="42">
        <v>375</v>
      </c>
    </row>
    <row r="131" spans="7:15" ht="60.75" thickBot="1" x14ac:dyDescent="0.3">
      <c r="G131" s="42">
        <v>5</v>
      </c>
      <c r="H131" s="42" t="s">
        <v>18</v>
      </c>
      <c r="I131" s="42" t="s">
        <v>56</v>
      </c>
      <c r="J131" s="42">
        <v>28120201803</v>
      </c>
      <c r="K131" s="42" t="s">
        <v>1118</v>
      </c>
      <c r="L131" s="42">
        <v>2243061</v>
      </c>
      <c r="M131" s="42" t="s">
        <v>1141</v>
      </c>
      <c r="N131" s="42" t="s">
        <v>1093</v>
      </c>
      <c r="O131" s="42">
        <v>25</v>
      </c>
    </row>
    <row r="132" spans="7:15" ht="75.75" thickBot="1" x14ac:dyDescent="0.3">
      <c r="G132" s="42">
        <v>6</v>
      </c>
      <c r="H132" s="42" t="s">
        <v>18</v>
      </c>
      <c r="I132" s="42" t="s">
        <v>56</v>
      </c>
      <c r="J132" s="42">
        <v>28120201803</v>
      </c>
      <c r="K132" s="42" t="s">
        <v>1118</v>
      </c>
      <c r="L132" s="42">
        <v>2244807</v>
      </c>
      <c r="M132" s="42" t="s">
        <v>1142</v>
      </c>
      <c r="N132" s="42" t="s">
        <v>1093</v>
      </c>
      <c r="O132" s="42">
        <v>608</v>
      </c>
    </row>
    <row r="133" spans="7:15" ht="60.75" thickBot="1" x14ac:dyDescent="0.3">
      <c r="G133" s="42">
        <v>7</v>
      </c>
      <c r="H133" s="42" t="s">
        <v>18</v>
      </c>
      <c r="I133" s="42" t="s">
        <v>56</v>
      </c>
      <c r="J133" s="42">
        <v>28120201803</v>
      </c>
      <c r="K133" s="42" t="s">
        <v>1118</v>
      </c>
      <c r="L133" s="42">
        <v>2247467</v>
      </c>
      <c r="M133" s="42" t="s">
        <v>1143</v>
      </c>
      <c r="N133" s="42" t="s">
        <v>1093</v>
      </c>
      <c r="O133" s="42">
        <v>20</v>
      </c>
    </row>
    <row r="138" spans="7:15" ht="75.75" thickBot="1" x14ac:dyDescent="0.3">
      <c r="G138" s="42">
        <v>1</v>
      </c>
      <c r="H138" s="48" t="s">
        <v>1114</v>
      </c>
      <c r="I138" s="42">
        <v>7</v>
      </c>
      <c r="J138" s="42">
        <v>7</v>
      </c>
      <c r="K138" s="42">
        <v>15.71</v>
      </c>
    </row>
    <row r="139" spans="7:15" ht="75.75" thickBot="1" x14ac:dyDescent="0.3">
      <c r="G139" s="42">
        <v>2</v>
      </c>
      <c r="H139" s="48" t="s">
        <v>170</v>
      </c>
      <c r="I139" s="42">
        <v>5</v>
      </c>
      <c r="J139" s="42">
        <v>5</v>
      </c>
      <c r="K139" s="42">
        <v>82</v>
      </c>
    </row>
    <row r="140" spans="7:15" ht="60.75" thickBot="1" x14ac:dyDescent="0.3">
      <c r="G140" s="42">
        <v>3</v>
      </c>
      <c r="H140" s="48" t="s">
        <v>1115</v>
      </c>
      <c r="I140" s="42">
        <v>16</v>
      </c>
      <c r="J140" s="42">
        <v>13</v>
      </c>
      <c r="K140" s="42">
        <v>287.92</v>
      </c>
    </row>
    <row r="141" spans="7:15" ht="90.75" thickBot="1" x14ac:dyDescent="0.3">
      <c r="G141" s="42">
        <v>4</v>
      </c>
      <c r="H141" s="48" t="s">
        <v>1116</v>
      </c>
      <c r="I141" s="42">
        <v>8</v>
      </c>
      <c r="J141" s="42">
        <v>7</v>
      </c>
      <c r="K141" s="42">
        <v>290</v>
      </c>
    </row>
    <row r="142" spans="7:15" ht="75.75" thickBot="1" x14ac:dyDescent="0.3">
      <c r="G142" s="42">
        <v>5</v>
      </c>
      <c r="H142" s="48" t="s">
        <v>1117</v>
      </c>
      <c r="I142" s="42">
        <v>2</v>
      </c>
      <c r="J142" s="42">
        <v>2</v>
      </c>
      <c r="K142" s="42">
        <v>345</v>
      </c>
    </row>
    <row r="143" spans="7:15" ht="60.75" thickBot="1" x14ac:dyDescent="0.3">
      <c r="G143" s="42">
        <v>6</v>
      </c>
      <c r="H143" s="48" t="s">
        <v>1118</v>
      </c>
      <c r="I143" s="42">
        <v>8</v>
      </c>
      <c r="J143" s="42">
        <v>8</v>
      </c>
      <c r="K143" s="42">
        <v>340.13</v>
      </c>
    </row>
    <row r="144" spans="7:15" ht="60.75" thickBot="1" x14ac:dyDescent="0.3">
      <c r="G144" s="42">
        <v>7</v>
      </c>
      <c r="H144" s="48" t="s">
        <v>97</v>
      </c>
      <c r="I144" s="42">
        <v>6</v>
      </c>
      <c r="J144" s="42">
        <v>6</v>
      </c>
      <c r="K144" s="42">
        <v>715.5</v>
      </c>
    </row>
    <row r="145" spans="7:15" ht="60.75" thickBot="1" x14ac:dyDescent="0.3">
      <c r="G145" s="42">
        <v>8</v>
      </c>
      <c r="H145" s="48" t="s">
        <v>120</v>
      </c>
      <c r="I145" s="42">
        <v>5</v>
      </c>
      <c r="J145" s="42">
        <v>5</v>
      </c>
      <c r="K145" s="42">
        <v>5120.6000000000004</v>
      </c>
    </row>
    <row r="146" spans="7:15" ht="75.75" thickBot="1" x14ac:dyDescent="0.3">
      <c r="G146" s="42">
        <v>9</v>
      </c>
      <c r="H146" s="48" t="s">
        <v>117</v>
      </c>
      <c r="I146" s="42">
        <v>7</v>
      </c>
      <c r="J146" s="42">
        <v>7</v>
      </c>
      <c r="K146" s="42">
        <v>1000.86</v>
      </c>
    </row>
    <row r="147" spans="7:15" ht="60.75" thickBot="1" x14ac:dyDescent="0.3">
      <c r="G147" s="42">
        <v>10</v>
      </c>
      <c r="H147" s="48" t="s">
        <v>77</v>
      </c>
      <c r="I147" s="42">
        <v>6</v>
      </c>
      <c r="J147" s="42">
        <v>6</v>
      </c>
      <c r="K147" s="42">
        <v>7473.83</v>
      </c>
    </row>
    <row r="148" spans="7:15" ht="60.75" thickBot="1" x14ac:dyDescent="0.3">
      <c r="G148" s="42">
        <v>11</v>
      </c>
      <c r="H148" s="48" t="s">
        <v>124</v>
      </c>
      <c r="I148" s="42">
        <v>16</v>
      </c>
      <c r="J148" s="42">
        <v>10</v>
      </c>
      <c r="K148" s="42">
        <v>449.6</v>
      </c>
    </row>
    <row r="149" spans="7:15" ht="60.75" thickBot="1" x14ac:dyDescent="0.3">
      <c r="G149" s="42">
        <v>12</v>
      </c>
      <c r="H149" s="48" t="s">
        <v>103</v>
      </c>
      <c r="I149" s="42">
        <v>10</v>
      </c>
      <c r="J149" s="42">
        <v>10</v>
      </c>
      <c r="K149" s="42">
        <v>462</v>
      </c>
    </row>
    <row r="150" spans="7:15" ht="60.75" thickBot="1" x14ac:dyDescent="0.3">
      <c r="G150" s="42">
        <v>13</v>
      </c>
      <c r="H150" s="48" t="s">
        <v>57</v>
      </c>
      <c r="I150" s="42">
        <v>3</v>
      </c>
      <c r="J150" s="42">
        <v>3</v>
      </c>
      <c r="K150" s="42">
        <v>6.67</v>
      </c>
    </row>
    <row r="151" spans="7:15" ht="45.75" thickBot="1" x14ac:dyDescent="0.3">
      <c r="G151" s="42">
        <v>14</v>
      </c>
      <c r="H151" s="48" t="s">
        <v>178</v>
      </c>
      <c r="I151" s="42">
        <v>2</v>
      </c>
      <c r="J151" s="42">
        <v>2</v>
      </c>
      <c r="K151" s="42">
        <v>50</v>
      </c>
    </row>
    <row r="152" spans="7:15" ht="45.75" thickBot="1" x14ac:dyDescent="0.3">
      <c r="G152" s="42">
        <v>15</v>
      </c>
      <c r="H152" s="48" t="s">
        <v>83</v>
      </c>
      <c r="I152" s="42">
        <v>16</v>
      </c>
      <c r="J152" s="42">
        <v>15</v>
      </c>
      <c r="K152" s="47"/>
    </row>
    <row r="156" spans="7:15" ht="90.75" thickBot="1" x14ac:dyDescent="0.3">
      <c r="G156" s="42">
        <v>1</v>
      </c>
      <c r="H156" s="42" t="s">
        <v>18</v>
      </c>
      <c r="I156" s="42" t="s">
        <v>56</v>
      </c>
      <c r="J156" s="42">
        <v>28120201205</v>
      </c>
      <c r="K156" s="42" t="s">
        <v>1116</v>
      </c>
      <c r="L156" s="42">
        <v>2255870</v>
      </c>
      <c r="M156" s="42" t="s">
        <v>1144</v>
      </c>
      <c r="N156" s="42" t="s">
        <v>1091</v>
      </c>
      <c r="O156" s="42">
        <v>0</v>
      </c>
    </row>
    <row r="157" spans="7:15" ht="90.75" thickBot="1" x14ac:dyDescent="0.3">
      <c r="G157" s="42">
        <v>2</v>
      </c>
      <c r="H157" s="42" t="s">
        <v>18</v>
      </c>
      <c r="I157" s="42" t="s">
        <v>56</v>
      </c>
      <c r="J157" s="42">
        <v>28120201205</v>
      </c>
      <c r="K157" s="42" t="s">
        <v>1116</v>
      </c>
      <c r="L157" s="42">
        <v>14989822</v>
      </c>
      <c r="M157" s="42" t="s">
        <v>1145</v>
      </c>
      <c r="N157" s="42" t="s">
        <v>1093</v>
      </c>
      <c r="O157" s="42">
        <v>100</v>
      </c>
    </row>
    <row r="158" spans="7:15" ht="90.75" thickBot="1" x14ac:dyDescent="0.3">
      <c r="G158" s="42">
        <v>3</v>
      </c>
      <c r="H158" s="42" t="s">
        <v>18</v>
      </c>
      <c r="I158" s="42" t="s">
        <v>56</v>
      </c>
      <c r="J158" s="42">
        <v>28120201205</v>
      </c>
      <c r="K158" s="42" t="s">
        <v>1116</v>
      </c>
      <c r="L158" s="42">
        <v>2224960</v>
      </c>
      <c r="M158" s="42" t="s">
        <v>1146</v>
      </c>
      <c r="N158" s="42" t="s">
        <v>1093</v>
      </c>
      <c r="O158" s="42">
        <v>30</v>
      </c>
    </row>
    <row r="159" spans="7:15" ht="90.75" thickBot="1" x14ac:dyDescent="0.3">
      <c r="G159" s="42">
        <v>4</v>
      </c>
      <c r="H159" s="42" t="s">
        <v>18</v>
      </c>
      <c r="I159" s="42" t="s">
        <v>56</v>
      </c>
      <c r="J159" s="42">
        <v>28120201205</v>
      </c>
      <c r="K159" s="42" t="s">
        <v>1116</v>
      </c>
      <c r="L159" s="42">
        <v>2224980</v>
      </c>
      <c r="M159" s="42" t="s">
        <v>1147</v>
      </c>
      <c r="N159" s="42" t="s">
        <v>1093</v>
      </c>
      <c r="O159" s="42">
        <v>1850</v>
      </c>
    </row>
    <row r="160" spans="7:15" ht="90.75" thickBot="1" x14ac:dyDescent="0.3">
      <c r="G160" s="42">
        <v>5</v>
      </c>
      <c r="H160" s="42" t="s">
        <v>18</v>
      </c>
      <c r="I160" s="42" t="s">
        <v>56</v>
      </c>
      <c r="J160" s="42">
        <v>28120201205</v>
      </c>
      <c r="K160" s="42" t="s">
        <v>1116</v>
      </c>
      <c r="L160" s="42">
        <v>2225169</v>
      </c>
      <c r="M160" s="42" t="s">
        <v>1148</v>
      </c>
      <c r="N160" s="42" t="s">
        <v>1093</v>
      </c>
      <c r="O160" s="42">
        <v>0</v>
      </c>
    </row>
    <row r="161" spans="7:15" ht="90.75" thickBot="1" x14ac:dyDescent="0.3">
      <c r="G161" s="42">
        <v>6</v>
      </c>
      <c r="H161" s="42" t="s">
        <v>18</v>
      </c>
      <c r="I161" s="42" t="s">
        <v>56</v>
      </c>
      <c r="J161" s="42">
        <v>28120201205</v>
      </c>
      <c r="K161" s="42" t="s">
        <v>1116</v>
      </c>
      <c r="L161" s="42">
        <v>2245630</v>
      </c>
      <c r="M161" s="42" t="s">
        <v>1149</v>
      </c>
      <c r="N161" s="42" t="s">
        <v>1093</v>
      </c>
      <c r="O161" s="42">
        <v>25</v>
      </c>
    </row>
    <row r="162" spans="7:15" ht="90.75" thickBot="1" x14ac:dyDescent="0.3">
      <c r="G162" s="42">
        <v>7</v>
      </c>
      <c r="H162" s="42" t="s">
        <v>18</v>
      </c>
      <c r="I162" s="42" t="s">
        <v>56</v>
      </c>
      <c r="J162" s="42">
        <v>28120201205</v>
      </c>
      <c r="K162" s="42" t="s">
        <v>1116</v>
      </c>
      <c r="L162" s="42">
        <v>2245669</v>
      </c>
      <c r="M162" s="42" t="s">
        <v>1150</v>
      </c>
      <c r="N162" s="42" t="s">
        <v>1093</v>
      </c>
      <c r="O162" s="42">
        <v>25</v>
      </c>
    </row>
    <row r="163" spans="7:15" ht="90.75" thickBot="1" x14ac:dyDescent="0.3">
      <c r="G163" s="42">
        <v>8</v>
      </c>
      <c r="H163" s="42" t="s">
        <v>18</v>
      </c>
      <c r="I163" s="42" t="s">
        <v>56</v>
      </c>
      <c r="J163" s="42">
        <v>28120201205</v>
      </c>
      <c r="K163" s="42" t="s">
        <v>1116</v>
      </c>
      <c r="L163" s="42">
        <v>2246634</v>
      </c>
      <c r="M163" s="42" t="s">
        <v>1151</v>
      </c>
      <c r="N163" s="42" t="s">
        <v>1093</v>
      </c>
      <c r="O163" s="42">
        <v>0</v>
      </c>
    </row>
    <row r="221" spans="7:15" ht="60.75" thickBot="1" x14ac:dyDescent="0.3">
      <c r="G221" s="42">
        <v>1</v>
      </c>
      <c r="H221" s="42" t="s">
        <v>18</v>
      </c>
      <c r="I221" s="42" t="s">
        <v>56</v>
      </c>
      <c r="J221" s="42">
        <v>28120202803</v>
      </c>
      <c r="K221" s="42" t="s">
        <v>77</v>
      </c>
      <c r="L221" s="42">
        <v>2224075</v>
      </c>
      <c r="M221" s="42" t="s">
        <v>1154</v>
      </c>
      <c r="N221" s="42" t="s">
        <v>1093</v>
      </c>
      <c r="O221" s="42">
        <v>4921</v>
      </c>
    </row>
    <row r="222" spans="7:15" ht="60.75" thickBot="1" x14ac:dyDescent="0.3">
      <c r="G222" s="42">
        <v>2</v>
      </c>
      <c r="H222" s="42" t="s">
        <v>18</v>
      </c>
      <c r="I222" s="42" t="s">
        <v>56</v>
      </c>
      <c r="J222" s="42">
        <v>28120202803</v>
      </c>
      <c r="K222" s="42" t="s">
        <v>77</v>
      </c>
      <c r="L222" s="42">
        <v>2224120</v>
      </c>
      <c r="M222" s="42" t="s">
        <v>1155</v>
      </c>
      <c r="N222" s="42" t="s">
        <v>1093</v>
      </c>
      <c r="O222" s="42">
        <v>4980</v>
      </c>
    </row>
    <row r="223" spans="7:15" ht="60.75" thickBot="1" x14ac:dyDescent="0.3">
      <c r="G223" s="42">
        <v>3</v>
      </c>
      <c r="H223" s="42" t="s">
        <v>18</v>
      </c>
      <c r="I223" s="42" t="s">
        <v>56</v>
      </c>
      <c r="J223" s="42">
        <v>28120202803</v>
      </c>
      <c r="K223" s="42" t="s">
        <v>77</v>
      </c>
      <c r="L223" s="42">
        <v>2230481</v>
      </c>
      <c r="M223" s="42" t="s">
        <v>1156</v>
      </c>
      <c r="N223" s="42" t="s">
        <v>1093</v>
      </c>
      <c r="O223" s="42">
        <v>19114</v>
      </c>
    </row>
    <row r="224" spans="7:15" ht="60.75" thickBot="1" x14ac:dyDescent="0.3">
      <c r="G224" s="42">
        <v>4</v>
      </c>
      <c r="H224" s="42" t="s">
        <v>18</v>
      </c>
      <c r="I224" s="42" t="s">
        <v>56</v>
      </c>
      <c r="J224" s="42">
        <v>28120202803</v>
      </c>
      <c r="K224" s="42" t="s">
        <v>77</v>
      </c>
      <c r="L224" s="42">
        <v>2242956</v>
      </c>
      <c r="M224" s="42" t="s">
        <v>139</v>
      </c>
      <c r="N224" s="42" t="s">
        <v>1093</v>
      </c>
      <c r="O224" s="42">
        <v>6107</v>
      </c>
    </row>
    <row r="225" spans="7:15" ht="60.75" thickBot="1" x14ac:dyDescent="0.3">
      <c r="G225" s="42">
        <v>5</v>
      </c>
      <c r="H225" s="42" t="s">
        <v>18</v>
      </c>
      <c r="I225" s="42" t="s">
        <v>56</v>
      </c>
      <c r="J225" s="42">
        <v>28120202803</v>
      </c>
      <c r="K225" s="42" t="s">
        <v>77</v>
      </c>
      <c r="L225" s="42">
        <v>2247829</v>
      </c>
      <c r="M225" s="42" t="s">
        <v>1157</v>
      </c>
      <c r="N225" s="42" t="s">
        <v>1093</v>
      </c>
      <c r="O225" s="42">
        <v>1232</v>
      </c>
    </row>
    <row r="226" spans="7:15" ht="60.75" thickBot="1" x14ac:dyDescent="0.3">
      <c r="G226" s="42">
        <v>6</v>
      </c>
      <c r="H226" s="42" t="s">
        <v>18</v>
      </c>
      <c r="I226" s="42" t="s">
        <v>56</v>
      </c>
      <c r="J226" s="42">
        <v>28120202803</v>
      </c>
      <c r="K226" s="42" t="s">
        <v>77</v>
      </c>
      <c r="L226" s="42">
        <v>2249021</v>
      </c>
      <c r="M226" s="42" t="s">
        <v>1158</v>
      </c>
      <c r="N226" s="42" t="s">
        <v>1093</v>
      </c>
      <c r="O226" s="42">
        <v>8489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J28" sqref="J28"/>
    </sheetView>
  </sheetViews>
  <sheetFormatPr defaultRowHeight="15" x14ac:dyDescent="0.25"/>
  <cols>
    <col min="1" max="1" width="6.7109375" style="1" customWidth="1"/>
    <col min="2" max="2" width="22.28515625" bestFit="1" customWidth="1"/>
    <col min="3" max="3" width="13.28515625" style="1" bestFit="1" customWidth="1"/>
    <col min="4" max="4" width="20" style="1" bestFit="1" customWidth="1"/>
    <col min="5" max="5" width="17" customWidth="1"/>
  </cols>
  <sheetData>
    <row r="1" spans="1:5" x14ac:dyDescent="0.25">
      <c r="A1" s="54" t="s">
        <v>202</v>
      </c>
      <c r="B1" s="54"/>
      <c r="C1" s="54"/>
      <c r="D1" s="54"/>
      <c r="E1" s="54"/>
    </row>
    <row r="2" spans="1:5" x14ac:dyDescent="0.25">
      <c r="A2" s="54"/>
      <c r="B2" s="54"/>
      <c r="C2" s="54"/>
      <c r="D2" s="54"/>
      <c r="E2" s="54"/>
    </row>
    <row r="3" spans="1:5" ht="71.45" customHeight="1" x14ac:dyDescent="0.25">
      <c r="A3" s="2" t="s">
        <v>34</v>
      </c>
      <c r="B3" s="2" t="s">
        <v>0</v>
      </c>
      <c r="C3" s="4" t="s">
        <v>35</v>
      </c>
      <c r="D3" s="4" t="s">
        <v>36</v>
      </c>
      <c r="E3" s="4" t="s">
        <v>201</v>
      </c>
    </row>
    <row r="4" spans="1:5" x14ac:dyDescent="0.25">
      <c r="A4" s="5">
        <v>1</v>
      </c>
      <c r="B4" s="6" t="s">
        <v>1</v>
      </c>
      <c r="C4" s="5">
        <v>458</v>
      </c>
      <c r="D4" s="5">
        <v>458</v>
      </c>
      <c r="E4" s="6"/>
    </row>
    <row r="5" spans="1:5" x14ac:dyDescent="0.25">
      <c r="A5" s="5">
        <v>2</v>
      </c>
      <c r="B5" s="6" t="s">
        <v>2</v>
      </c>
      <c r="C5" s="5">
        <v>192</v>
      </c>
      <c r="D5" s="5">
        <v>192</v>
      </c>
      <c r="E5" s="6"/>
    </row>
    <row r="6" spans="1:5" x14ac:dyDescent="0.25">
      <c r="A6" s="5">
        <v>3</v>
      </c>
      <c r="B6" s="6" t="s">
        <v>4</v>
      </c>
      <c r="C6" s="5">
        <v>330</v>
      </c>
      <c r="D6" s="5">
        <v>0</v>
      </c>
      <c r="E6" s="6" t="s">
        <v>3</v>
      </c>
    </row>
    <row r="7" spans="1:5" x14ac:dyDescent="0.25">
      <c r="A7" s="5">
        <v>4</v>
      </c>
      <c r="B7" s="6" t="s">
        <v>6</v>
      </c>
      <c r="C7" s="5">
        <v>275</v>
      </c>
      <c r="D7" s="5">
        <v>0</v>
      </c>
      <c r="E7" s="6" t="s">
        <v>5</v>
      </c>
    </row>
    <row r="8" spans="1:5" x14ac:dyDescent="0.25">
      <c r="A8" s="5">
        <v>5</v>
      </c>
      <c r="B8" s="6" t="s">
        <v>7</v>
      </c>
      <c r="C8" s="5">
        <v>-19</v>
      </c>
      <c r="D8" s="5">
        <v>0</v>
      </c>
      <c r="E8" s="6"/>
    </row>
    <row r="9" spans="1:5" x14ac:dyDescent="0.25">
      <c r="A9" s="5">
        <v>6</v>
      </c>
      <c r="B9" s="6" t="s">
        <v>9</v>
      </c>
      <c r="C9" s="5">
        <v>110</v>
      </c>
      <c r="D9" s="5">
        <v>26</v>
      </c>
      <c r="E9" s="6" t="s">
        <v>8</v>
      </c>
    </row>
    <row r="10" spans="1:5" x14ac:dyDescent="0.25">
      <c r="A10" s="5">
        <v>7</v>
      </c>
      <c r="B10" s="6" t="s">
        <v>10</v>
      </c>
      <c r="C10" s="5">
        <v>61</v>
      </c>
      <c r="D10" s="5">
        <v>61</v>
      </c>
      <c r="E10" s="6"/>
    </row>
    <row r="11" spans="1:5" x14ac:dyDescent="0.25">
      <c r="A11" s="5">
        <v>8</v>
      </c>
      <c r="B11" s="6" t="s">
        <v>11</v>
      </c>
      <c r="C11" s="5">
        <v>126</v>
      </c>
      <c r="D11" s="5">
        <v>126</v>
      </c>
      <c r="E11" s="6"/>
    </row>
    <row r="12" spans="1:5" x14ac:dyDescent="0.25">
      <c r="A12" s="5">
        <v>9</v>
      </c>
      <c r="B12" s="6" t="s">
        <v>13</v>
      </c>
      <c r="C12" s="5">
        <v>17</v>
      </c>
      <c r="D12" s="5">
        <v>0</v>
      </c>
      <c r="E12" s="6" t="s">
        <v>12</v>
      </c>
    </row>
    <row r="13" spans="1:5" x14ac:dyDescent="0.25">
      <c r="A13" s="5">
        <v>10</v>
      </c>
      <c r="B13" s="6" t="s">
        <v>14</v>
      </c>
      <c r="C13" s="5">
        <v>116</v>
      </c>
      <c r="D13" s="5">
        <v>116</v>
      </c>
      <c r="E13" s="6"/>
    </row>
    <row r="14" spans="1:5" x14ac:dyDescent="0.25">
      <c r="A14" s="5">
        <v>11</v>
      </c>
      <c r="B14" s="6" t="s">
        <v>15</v>
      </c>
      <c r="C14" s="5">
        <v>81</v>
      </c>
      <c r="D14" s="5">
        <v>81</v>
      </c>
      <c r="E14" s="6"/>
    </row>
    <row r="15" spans="1:5" x14ac:dyDescent="0.25">
      <c r="A15" s="5">
        <v>12</v>
      </c>
      <c r="B15" s="6" t="s">
        <v>16</v>
      </c>
      <c r="C15" s="5">
        <v>60</v>
      </c>
      <c r="D15" s="5">
        <v>60</v>
      </c>
      <c r="E15" s="6"/>
    </row>
    <row r="16" spans="1:5" x14ac:dyDescent="0.25">
      <c r="A16" s="5">
        <v>13</v>
      </c>
      <c r="B16" s="6" t="s">
        <v>17</v>
      </c>
      <c r="C16" s="5">
        <v>-922</v>
      </c>
      <c r="D16" s="5">
        <v>0</v>
      </c>
      <c r="E16" s="6"/>
    </row>
    <row r="17" spans="1:5" x14ac:dyDescent="0.25">
      <c r="A17" s="5">
        <v>14</v>
      </c>
      <c r="B17" s="6" t="s">
        <v>18</v>
      </c>
      <c r="C17" s="5">
        <v>401</v>
      </c>
      <c r="D17" s="5">
        <v>401</v>
      </c>
      <c r="E17" s="6"/>
    </row>
    <row r="18" spans="1:5" x14ac:dyDescent="0.25">
      <c r="A18" s="5">
        <v>15</v>
      </c>
      <c r="B18" s="6" t="s">
        <v>19</v>
      </c>
      <c r="C18" s="5">
        <v>-211</v>
      </c>
      <c r="D18" s="5">
        <v>0</v>
      </c>
      <c r="E18" s="6"/>
    </row>
    <row r="19" spans="1:5" x14ac:dyDescent="0.25">
      <c r="A19" s="5">
        <v>16</v>
      </c>
      <c r="B19" s="6" t="s">
        <v>20</v>
      </c>
      <c r="C19" s="5">
        <v>127</v>
      </c>
      <c r="D19" s="5">
        <v>127</v>
      </c>
      <c r="E19" s="6"/>
    </row>
    <row r="20" spans="1:5" x14ac:dyDescent="0.25">
      <c r="A20" s="5">
        <v>17</v>
      </c>
      <c r="B20" s="6" t="s">
        <v>22</v>
      </c>
      <c r="C20" s="5">
        <v>309</v>
      </c>
      <c r="D20" s="5">
        <v>98</v>
      </c>
      <c r="E20" s="6" t="s">
        <v>21</v>
      </c>
    </row>
    <row r="21" spans="1:5" x14ac:dyDescent="0.25">
      <c r="A21" s="5">
        <v>18</v>
      </c>
      <c r="B21" s="6" t="s">
        <v>23</v>
      </c>
      <c r="C21" s="5">
        <v>324</v>
      </c>
      <c r="D21" s="5">
        <v>324</v>
      </c>
      <c r="E21" s="6"/>
    </row>
    <row r="22" spans="1:5" x14ac:dyDescent="0.25">
      <c r="A22" s="5">
        <v>19</v>
      </c>
      <c r="B22" s="6" t="s">
        <v>24</v>
      </c>
      <c r="C22" s="5">
        <v>163</v>
      </c>
      <c r="D22" s="5">
        <v>163</v>
      </c>
      <c r="E22" s="6"/>
    </row>
    <row r="23" spans="1:5" x14ac:dyDescent="0.25">
      <c r="A23" s="5">
        <v>20</v>
      </c>
      <c r="B23" s="6" t="s">
        <v>26</v>
      </c>
      <c r="C23" s="5">
        <v>301</v>
      </c>
      <c r="D23" s="5">
        <v>0</v>
      </c>
      <c r="E23" s="6" t="s">
        <v>25</v>
      </c>
    </row>
    <row r="24" spans="1:5" x14ac:dyDescent="0.25">
      <c r="A24" s="5">
        <v>21</v>
      </c>
      <c r="B24" s="6" t="s">
        <v>27</v>
      </c>
      <c r="C24" s="5">
        <v>409</v>
      </c>
      <c r="D24" s="5">
        <v>409</v>
      </c>
      <c r="E24" s="6"/>
    </row>
    <row r="25" spans="1:5" x14ac:dyDescent="0.25">
      <c r="A25" s="5">
        <v>22</v>
      </c>
      <c r="B25" s="6" t="s">
        <v>28</v>
      </c>
      <c r="C25" s="5">
        <v>-84</v>
      </c>
      <c r="D25" s="5">
        <v>0</v>
      </c>
      <c r="E25" s="6"/>
    </row>
    <row r="26" spans="1:5" x14ac:dyDescent="0.25">
      <c r="A26" s="5">
        <v>23</v>
      </c>
      <c r="B26" s="6" t="s">
        <v>29</v>
      </c>
      <c r="C26" s="5">
        <v>57</v>
      </c>
      <c r="D26" s="5">
        <v>57</v>
      </c>
      <c r="E26" s="6"/>
    </row>
    <row r="27" spans="1:5" x14ac:dyDescent="0.25">
      <c r="A27" s="5">
        <v>24</v>
      </c>
      <c r="B27" s="6" t="s">
        <v>30</v>
      </c>
      <c r="C27" s="5">
        <v>340</v>
      </c>
      <c r="D27" s="5">
        <v>340</v>
      </c>
      <c r="E27" s="6"/>
    </row>
    <row r="28" spans="1:5" x14ac:dyDescent="0.25">
      <c r="A28" s="5">
        <v>25</v>
      </c>
      <c r="B28" s="6" t="s">
        <v>31</v>
      </c>
      <c r="C28" s="5">
        <v>69</v>
      </c>
      <c r="D28" s="5">
        <v>69</v>
      </c>
      <c r="E28" s="6"/>
    </row>
    <row r="29" spans="1:5" x14ac:dyDescent="0.25">
      <c r="A29" s="5">
        <v>26</v>
      </c>
      <c r="B29" s="6" t="s">
        <v>32</v>
      </c>
      <c r="C29" s="5">
        <v>239</v>
      </c>
      <c r="D29" s="5">
        <v>239</v>
      </c>
      <c r="E29" s="6"/>
    </row>
    <row r="30" spans="1:5" ht="25.15" customHeight="1" x14ac:dyDescent="0.25">
      <c r="A30" s="53" t="s">
        <v>33</v>
      </c>
      <c r="B30" s="53"/>
      <c r="C30" s="2">
        <v>3458</v>
      </c>
      <c r="D30" s="2">
        <v>3347</v>
      </c>
      <c r="E30" s="3"/>
    </row>
  </sheetData>
  <mergeCells count="2">
    <mergeCell ref="A30:B30"/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9E1E-C696-4097-892F-C56FF45BD9F4}">
  <dimension ref="B3:M21"/>
  <sheetViews>
    <sheetView workbookViewId="0">
      <selection activeCell="B32" sqref="B32:B36"/>
    </sheetView>
  </sheetViews>
  <sheetFormatPr defaultRowHeight="15" x14ac:dyDescent="0.25"/>
  <cols>
    <col min="1" max="1" width="9.140625" style="56"/>
    <col min="2" max="2" width="27.42578125" style="56" bestFit="1" customWidth="1"/>
    <col min="3" max="6" width="9.140625" style="57"/>
    <col min="7" max="7" width="25.7109375" style="56" bestFit="1" customWidth="1"/>
    <col min="8" max="8" width="16" style="57" bestFit="1" customWidth="1"/>
    <col min="9" max="9" width="9.140625" style="57"/>
    <col min="10" max="10" width="9.140625" style="56"/>
    <col min="11" max="11" width="36.7109375" style="56" bestFit="1" customWidth="1"/>
    <col min="12" max="16384" width="9.140625" style="56"/>
  </cols>
  <sheetData>
    <row r="3" spans="2:13" x14ac:dyDescent="0.25">
      <c r="F3" s="57" t="s">
        <v>203</v>
      </c>
      <c r="G3" s="56" t="s">
        <v>1085</v>
      </c>
      <c r="H3" s="57" t="s">
        <v>1086</v>
      </c>
      <c r="I3" s="57" t="s">
        <v>1087</v>
      </c>
      <c r="J3" s="57" t="s">
        <v>1088</v>
      </c>
      <c r="K3" s="57" t="s">
        <v>1089</v>
      </c>
    </row>
    <row r="4" spans="2:13" x14ac:dyDescent="0.25">
      <c r="B4" s="58" t="s">
        <v>1114</v>
      </c>
      <c r="C4" s="59">
        <v>7</v>
      </c>
      <c r="D4" s="59">
        <v>7</v>
      </c>
      <c r="E4" s="60"/>
      <c r="F4" s="57">
        <v>1</v>
      </c>
      <c r="G4" s="56" t="s">
        <v>158</v>
      </c>
      <c r="H4" s="57">
        <v>8</v>
      </c>
      <c r="I4" s="59">
        <f>D4</f>
        <v>7</v>
      </c>
      <c r="J4" s="60">
        <f>H4-I4</f>
        <v>1</v>
      </c>
      <c r="K4" s="61" t="s">
        <v>1136</v>
      </c>
      <c r="L4" s="56" t="b">
        <f>EXACT(B4,G4)</f>
        <v>0</v>
      </c>
      <c r="M4" s="56">
        <f>H4-C4</f>
        <v>1</v>
      </c>
    </row>
    <row r="5" spans="2:13" x14ac:dyDescent="0.25">
      <c r="B5" s="58" t="s">
        <v>170</v>
      </c>
      <c r="C5" s="59">
        <v>5</v>
      </c>
      <c r="D5" s="59">
        <v>5</v>
      </c>
      <c r="E5" s="60"/>
      <c r="F5" s="57">
        <v>2</v>
      </c>
      <c r="G5" s="56" t="s">
        <v>170</v>
      </c>
      <c r="H5" s="57">
        <v>5</v>
      </c>
      <c r="I5" s="59">
        <f t="shared" ref="I5:I18" si="0">D5</f>
        <v>5</v>
      </c>
      <c r="J5" s="60">
        <f t="shared" ref="J5:J18" si="1">H5-I5</f>
        <v>0</v>
      </c>
      <c r="K5" s="60"/>
      <c r="L5" s="56" t="b">
        <f t="shared" ref="L5:L18" si="2">EXACT(B5,G5)</f>
        <v>1</v>
      </c>
      <c r="M5" s="56">
        <f t="shared" ref="M5:M18" si="3">H5-C5</f>
        <v>0</v>
      </c>
    </row>
    <row r="6" spans="2:13" x14ac:dyDescent="0.25">
      <c r="B6" s="58" t="s">
        <v>1115</v>
      </c>
      <c r="C6" s="59">
        <v>16</v>
      </c>
      <c r="D6" s="59">
        <v>13</v>
      </c>
      <c r="E6" s="60"/>
      <c r="F6" s="57">
        <v>3</v>
      </c>
      <c r="G6" s="56" t="s">
        <v>110</v>
      </c>
      <c r="H6" s="57">
        <v>13</v>
      </c>
      <c r="I6" s="59">
        <f t="shared" si="0"/>
        <v>13</v>
      </c>
      <c r="J6" s="60">
        <f t="shared" si="1"/>
        <v>0</v>
      </c>
      <c r="K6" s="61" t="s">
        <v>1130</v>
      </c>
      <c r="L6" s="56" t="b">
        <f t="shared" si="2"/>
        <v>0</v>
      </c>
      <c r="M6" s="56">
        <f t="shared" si="3"/>
        <v>-3</v>
      </c>
    </row>
    <row r="7" spans="2:13" ht="30" x14ac:dyDescent="0.25">
      <c r="B7" s="58" t="s">
        <v>1116</v>
      </c>
      <c r="C7" s="59">
        <v>8</v>
      </c>
      <c r="D7" s="59">
        <v>7</v>
      </c>
      <c r="E7" s="60"/>
      <c r="F7" s="57">
        <v>4</v>
      </c>
      <c r="G7" s="56" t="s">
        <v>61</v>
      </c>
      <c r="H7" s="57">
        <v>10</v>
      </c>
      <c r="I7" s="59">
        <f t="shared" si="0"/>
        <v>7</v>
      </c>
      <c r="J7" s="60">
        <f t="shared" si="1"/>
        <v>3</v>
      </c>
      <c r="K7" s="62" t="s">
        <v>1152</v>
      </c>
      <c r="L7" s="56" t="b">
        <f t="shared" si="2"/>
        <v>0</v>
      </c>
      <c r="M7" s="56">
        <f t="shared" si="3"/>
        <v>2</v>
      </c>
    </row>
    <row r="8" spans="2:13" x14ac:dyDescent="0.25">
      <c r="B8" s="58" t="s">
        <v>1117</v>
      </c>
      <c r="C8" s="59">
        <v>2</v>
      </c>
      <c r="D8" s="59">
        <v>2</v>
      </c>
      <c r="E8" s="60"/>
      <c r="F8" s="57">
        <v>5</v>
      </c>
      <c r="G8" s="56" t="s">
        <v>68</v>
      </c>
      <c r="H8" s="57">
        <v>2</v>
      </c>
      <c r="I8" s="59">
        <f t="shared" si="0"/>
        <v>2</v>
      </c>
      <c r="J8" s="60">
        <f t="shared" si="1"/>
        <v>0</v>
      </c>
      <c r="K8" s="60"/>
      <c r="L8" s="56" t="b">
        <f t="shared" si="2"/>
        <v>0</v>
      </c>
      <c r="M8" s="56">
        <f t="shared" si="3"/>
        <v>0</v>
      </c>
    </row>
    <row r="9" spans="2:13" x14ac:dyDescent="0.25">
      <c r="B9" s="58" t="s">
        <v>1118</v>
      </c>
      <c r="C9" s="59">
        <v>8</v>
      </c>
      <c r="D9" s="59">
        <v>8</v>
      </c>
      <c r="E9" s="60"/>
      <c r="F9" s="57">
        <v>6</v>
      </c>
      <c r="G9" s="56" t="s">
        <v>70</v>
      </c>
      <c r="H9" s="57">
        <v>8</v>
      </c>
      <c r="I9" s="59">
        <f t="shared" si="0"/>
        <v>8</v>
      </c>
      <c r="J9" s="60">
        <f t="shared" si="1"/>
        <v>0</v>
      </c>
      <c r="K9" s="60"/>
      <c r="L9" s="56" t="b">
        <f t="shared" si="2"/>
        <v>0</v>
      </c>
      <c r="M9" s="56">
        <f t="shared" si="3"/>
        <v>0</v>
      </c>
    </row>
    <row r="10" spans="2:13" x14ac:dyDescent="0.25">
      <c r="B10" s="58" t="s">
        <v>97</v>
      </c>
      <c r="C10" s="59">
        <v>6</v>
      </c>
      <c r="D10" s="59">
        <v>6</v>
      </c>
      <c r="E10" s="60"/>
      <c r="F10" s="57">
        <v>7</v>
      </c>
      <c r="G10" s="56" t="s">
        <v>97</v>
      </c>
      <c r="H10" s="57">
        <v>6</v>
      </c>
      <c r="I10" s="59">
        <f t="shared" si="0"/>
        <v>6</v>
      </c>
      <c r="J10" s="60">
        <f t="shared" si="1"/>
        <v>0</v>
      </c>
      <c r="K10" s="60"/>
      <c r="L10" s="56" t="b">
        <f t="shared" si="2"/>
        <v>1</v>
      </c>
      <c r="M10" s="56">
        <f t="shared" si="3"/>
        <v>0</v>
      </c>
    </row>
    <row r="11" spans="2:13" x14ac:dyDescent="0.25">
      <c r="B11" s="58" t="s">
        <v>120</v>
      </c>
      <c r="C11" s="59">
        <v>5</v>
      </c>
      <c r="D11" s="59">
        <v>5</v>
      </c>
      <c r="E11" s="60"/>
      <c r="F11" s="57">
        <v>8</v>
      </c>
      <c r="G11" s="56" t="s">
        <v>120</v>
      </c>
      <c r="H11" s="57">
        <v>7</v>
      </c>
      <c r="I11" s="59">
        <f t="shared" si="0"/>
        <v>5</v>
      </c>
      <c r="J11" s="60">
        <f t="shared" si="1"/>
        <v>2</v>
      </c>
      <c r="K11" s="60" t="s">
        <v>1113</v>
      </c>
      <c r="L11" s="56" t="b">
        <f t="shared" si="2"/>
        <v>1</v>
      </c>
      <c r="M11" s="56">
        <f t="shared" si="3"/>
        <v>2</v>
      </c>
    </row>
    <row r="12" spans="2:13" x14ac:dyDescent="0.25">
      <c r="B12" s="58" t="s">
        <v>117</v>
      </c>
      <c r="C12" s="59">
        <v>7</v>
      </c>
      <c r="D12" s="59">
        <v>7</v>
      </c>
      <c r="E12" s="60"/>
      <c r="F12" s="57">
        <v>9</v>
      </c>
      <c r="G12" s="56" t="s">
        <v>117</v>
      </c>
      <c r="H12" s="57">
        <v>8</v>
      </c>
      <c r="I12" s="59">
        <f t="shared" si="0"/>
        <v>7</v>
      </c>
      <c r="J12" s="60">
        <f t="shared" si="1"/>
        <v>1</v>
      </c>
      <c r="K12" s="60"/>
      <c r="L12" s="56" t="b">
        <f t="shared" si="2"/>
        <v>1</v>
      </c>
      <c r="M12" s="56">
        <f t="shared" si="3"/>
        <v>1</v>
      </c>
    </row>
    <row r="13" spans="2:13" x14ac:dyDescent="0.25">
      <c r="B13" s="58" t="s">
        <v>77</v>
      </c>
      <c r="C13" s="59">
        <v>6</v>
      </c>
      <c r="D13" s="59">
        <v>6</v>
      </c>
      <c r="E13" s="60"/>
      <c r="F13" s="57">
        <v>10</v>
      </c>
      <c r="G13" s="56" t="s">
        <v>77</v>
      </c>
      <c r="H13" s="57">
        <v>9</v>
      </c>
      <c r="I13" s="59">
        <f t="shared" si="0"/>
        <v>6</v>
      </c>
      <c r="J13" s="60">
        <f t="shared" si="1"/>
        <v>3</v>
      </c>
      <c r="K13" s="60"/>
      <c r="L13" s="56" t="b">
        <f t="shared" si="2"/>
        <v>1</v>
      </c>
      <c r="M13" s="56">
        <f t="shared" si="3"/>
        <v>3</v>
      </c>
    </row>
    <row r="14" spans="2:13" x14ac:dyDescent="0.25">
      <c r="B14" s="58" t="s">
        <v>124</v>
      </c>
      <c r="C14" s="59">
        <v>16</v>
      </c>
      <c r="D14" s="59">
        <v>10</v>
      </c>
      <c r="E14" s="60"/>
      <c r="F14" s="57">
        <v>11</v>
      </c>
      <c r="G14" s="56" t="s">
        <v>124</v>
      </c>
      <c r="H14" s="57">
        <v>10</v>
      </c>
      <c r="I14" s="59">
        <f t="shared" si="0"/>
        <v>10</v>
      </c>
      <c r="J14" s="60">
        <f t="shared" si="1"/>
        <v>0</v>
      </c>
      <c r="K14" s="61" t="s">
        <v>1129</v>
      </c>
      <c r="L14" s="56" t="b">
        <f t="shared" si="2"/>
        <v>1</v>
      </c>
      <c r="M14" s="56">
        <f t="shared" si="3"/>
        <v>-6</v>
      </c>
    </row>
    <row r="15" spans="2:13" x14ac:dyDescent="0.25">
      <c r="B15" s="58" t="s">
        <v>103</v>
      </c>
      <c r="C15" s="59">
        <v>10</v>
      </c>
      <c r="D15" s="59">
        <v>10</v>
      </c>
      <c r="E15" s="60"/>
      <c r="F15" s="57">
        <v>12</v>
      </c>
      <c r="G15" s="56" t="s">
        <v>103</v>
      </c>
      <c r="H15" s="57">
        <v>12</v>
      </c>
      <c r="I15" s="59">
        <f t="shared" si="0"/>
        <v>10</v>
      </c>
      <c r="J15" s="60">
        <f t="shared" si="1"/>
        <v>2</v>
      </c>
      <c r="K15" s="60" t="s">
        <v>1112</v>
      </c>
      <c r="L15" s="56" t="b">
        <f t="shared" si="2"/>
        <v>1</v>
      </c>
      <c r="M15" s="56">
        <f t="shared" si="3"/>
        <v>2</v>
      </c>
    </row>
    <row r="16" spans="2:13" x14ac:dyDescent="0.25">
      <c r="B16" s="58" t="s">
        <v>57</v>
      </c>
      <c r="C16" s="59">
        <v>3</v>
      </c>
      <c r="D16" s="59">
        <v>3</v>
      </c>
      <c r="E16" s="60"/>
      <c r="F16" s="57">
        <v>13</v>
      </c>
      <c r="G16" s="56" t="s">
        <v>57</v>
      </c>
      <c r="H16" s="57">
        <v>3</v>
      </c>
      <c r="I16" s="59">
        <f t="shared" si="0"/>
        <v>3</v>
      </c>
      <c r="J16" s="60">
        <f t="shared" si="1"/>
        <v>0</v>
      </c>
      <c r="K16" s="60"/>
      <c r="L16" s="56" t="b">
        <f t="shared" si="2"/>
        <v>1</v>
      </c>
      <c r="M16" s="56">
        <f t="shared" si="3"/>
        <v>0</v>
      </c>
    </row>
    <row r="17" spans="2:13" x14ac:dyDescent="0.25">
      <c r="B17" s="58" t="s">
        <v>178</v>
      </c>
      <c r="C17" s="59">
        <v>2</v>
      </c>
      <c r="D17" s="59">
        <v>2</v>
      </c>
      <c r="E17" s="60"/>
      <c r="F17" s="57">
        <v>14</v>
      </c>
      <c r="G17" s="56" t="s">
        <v>178</v>
      </c>
      <c r="H17" s="57">
        <v>2</v>
      </c>
      <c r="I17" s="59">
        <f t="shared" si="0"/>
        <v>2</v>
      </c>
      <c r="J17" s="60">
        <f t="shared" si="1"/>
        <v>0</v>
      </c>
      <c r="K17" s="60"/>
      <c r="L17" s="56" t="b">
        <f t="shared" si="2"/>
        <v>1</v>
      </c>
      <c r="M17" s="56">
        <f t="shared" si="3"/>
        <v>0</v>
      </c>
    </row>
    <row r="18" spans="2:13" x14ac:dyDescent="0.25">
      <c r="B18" s="58" t="s">
        <v>83</v>
      </c>
      <c r="C18" s="59">
        <v>16</v>
      </c>
      <c r="D18" s="59">
        <v>15</v>
      </c>
      <c r="E18" s="60"/>
      <c r="F18" s="57">
        <v>15</v>
      </c>
      <c r="G18" s="56" t="s">
        <v>83</v>
      </c>
      <c r="H18" s="57">
        <v>16</v>
      </c>
      <c r="I18" s="59">
        <f t="shared" si="0"/>
        <v>15</v>
      </c>
      <c r="J18" s="60">
        <f t="shared" si="1"/>
        <v>1</v>
      </c>
      <c r="K18" s="60" t="s">
        <v>1112</v>
      </c>
      <c r="L18" s="56" t="b">
        <f t="shared" si="2"/>
        <v>1</v>
      </c>
      <c r="M18" s="56">
        <f t="shared" si="3"/>
        <v>0</v>
      </c>
    </row>
    <row r="19" spans="2:13" x14ac:dyDescent="0.25">
      <c r="C19" s="57">
        <f>SUM(C4:C18)</f>
        <v>117</v>
      </c>
      <c r="D19" s="57">
        <f>SUM(D4:D18)</f>
        <v>106</v>
      </c>
      <c r="H19" s="57">
        <f>SUM(H4:H18)</f>
        <v>119</v>
      </c>
      <c r="I19" s="57">
        <f t="shared" ref="I19:J19" si="4">SUM(I4:I18)</f>
        <v>106</v>
      </c>
      <c r="J19" s="57">
        <f t="shared" si="4"/>
        <v>13</v>
      </c>
      <c r="K19" s="57"/>
      <c r="L19" s="56">
        <f>SUM(M4:M18)</f>
        <v>2</v>
      </c>
    </row>
    <row r="20" spans="2:13" x14ac:dyDescent="0.25">
      <c r="D20" s="57">
        <f>119-D19</f>
        <v>13</v>
      </c>
    </row>
    <row r="21" spans="2:13" x14ac:dyDescent="0.25">
      <c r="D21" s="57">
        <f>SUM(D19:D20)</f>
        <v>119</v>
      </c>
    </row>
  </sheetData>
  <sortState xmlns:xlrd2="http://schemas.microsoft.com/office/spreadsheetml/2017/richdata2" ref="B4:D18">
    <sortCondition ref="B4:B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N121"/>
  <sheetViews>
    <sheetView zoomScaleNormal="10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A61" sqref="A61:XFD61"/>
    </sheetView>
  </sheetViews>
  <sheetFormatPr defaultRowHeight="18.75" customHeight="1" x14ac:dyDescent="0.25"/>
  <cols>
    <col min="1" max="1" width="9" style="12" bestFit="1" customWidth="1"/>
    <col min="2" max="2" width="15.42578125" style="7" customWidth="1"/>
    <col min="3" max="3" width="17.7109375" style="7" customWidth="1"/>
    <col min="4" max="4" width="14.140625" style="7" bestFit="1" customWidth="1"/>
    <col min="5" max="5" width="26.5703125" style="7" customWidth="1"/>
    <col min="6" max="6" width="20" style="7" customWidth="1"/>
    <col min="7" max="7" width="13" style="7" bestFit="1" customWidth="1"/>
    <col min="8" max="8" width="24.7109375" style="7" customWidth="1"/>
    <col min="9" max="9" width="34.140625" style="7" customWidth="1"/>
    <col min="10" max="10" width="18.140625" style="12" customWidth="1"/>
    <col min="11" max="11" width="29.7109375" style="7" customWidth="1"/>
    <col min="12" max="12" width="21.7109375" style="7" customWidth="1"/>
    <col min="13" max="13" width="35.5703125" style="7" bestFit="1" customWidth="1"/>
    <col min="14" max="14" width="13.42578125" style="12" bestFit="1" customWidth="1"/>
    <col min="15" max="16384" width="9.140625" style="7"/>
  </cols>
  <sheetData>
    <row r="1" spans="1:14" ht="18.75" customHeight="1" x14ac:dyDescent="0.25">
      <c r="A1" s="55" t="s">
        <v>205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24"/>
    </row>
    <row r="2" spans="1:14" s="26" customFormat="1" ht="26.25" customHeight="1" x14ac:dyDescent="0.25">
      <c r="A2" s="8" t="s">
        <v>203</v>
      </c>
      <c r="B2" s="8" t="s">
        <v>204</v>
      </c>
      <c r="C2" s="8" t="s">
        <v>37</v>
      </c>
      <c r="D2" s="25" t="s">
        <v>38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210</v>
      </c>
      <c r="J2" s="25" t="s">
        <v>200</v>
      </c>
      <c r="K2" s="25" t="s">
        <v>207</v>
      </c>
      <c r="L2" s="25" t="s">
        <v>209</v>
      </c>
      <c r="M2" s="25" t="s">
        <v>208</v>
      </c>
      <c r="N2" s="24" t="s">
        <v>229</v>
      </c>
    </row>
    <row r="3" spans="1:14" ht="42" hidden="1" customHeight="1" x14ac:dyDescent="0.25">
      <c r="A3" s="8">
        <v>1</v>
      </c>
      <c r="B3" s="9" t="s">
        <v>55</v>
      </c>
      <c r="C3" s="9" t="s">
        <v>56</v>
      </c>
      <c r="D3" s="9">
        <v>28120207506</v>
      </c>
      <c r="E3" s="9" t="s">
        <v>53</v>
      </c>
      <c r="F3" s="9" t="s">
        <v>158</v>
      </c>
      <c r="G3" s="9" t="s">
        <v>167</v>
      </c>
      <c r="H3" s="9" t="s">
        <v>168</v>
      </c>
      <c r="I3" s="9" t="s">
        <v>44</v>
      </c>
      <c r="J3" s="9" t="s">
        <v>197</v>
      </c>
      <c r="K3" s="11"/>
      <c r="L3" s="11"/>
      <c r="M3" s="11" t="s">
        <v>232</v>
      </c>
      <c r="N3" s="24" t="s">
        <v>167</v>
      </c>
    </row>
    <row r="4" spans="1:14" ht="42" hidden="1" customHeight="1" x14ac:dyDescent="0.25">
      <c r="A4" s="8">
        <v>2</v>
      </c>
      <c r="B4" s="9" t="s">
        <v>55</v>
      </c>
      <c r="C4" s="9" t="s">
        <v>56</v>
      </c>
      <c r="D4" s="9">
        <v>28120207506</v>
      </c>
      <c r="E4" s="9" t="s">
        <v>53</v>
      </c>
      <c r="F4" s="9" t="s">
        <v>158</v>
      </c>
      <c r="G4" s="9">
        <v>1008203997</v>
      </c>
      <c r="H4" s="9" t="s">
        <v>161</v>
      </c>
      <c r="I4" s="9" t="s">
        <v>48</v>
      </c>
      <c r="J4" s="9" t="s">
        <v>197</v>
      </c>
      <c r="K4" s="11"/>
      <c r="L4" s="11"/>
      <c r="M4" s="11" t="s">
        <v>232</v>
      </c>
      <c r="N4" s="24">
        <v>1008203997</v>
      </c>
    </row>
    <row r="5" spans="1:14" ht="42" hidden="1" customHeight="1" x14ac:dyDescent="0.25">
      <c r="A5" s="8">
        <v>3</v>
      </c>
      <c r="B5" s="9" t="s">
        <v>55</v>
      </c>
      <c r="C5" s="9" t="s">
        <v>56</v>
      </c>
      <c r="D5" s="9">
        <v>28120207506</v>
      </c>
      <c r="E5" s="9" t="s">
        <v>53</v>
      </c>
      <c r="F5" s="9" t="s">
        <v>158</v>
      </c>
      <c r="G5" s="9">
        <v>1234564</v>
      </c>
      <c r="H5" s="9" t="s">
        <v>160</v>
      </c>
      <c r="I5" s="9" t="s">
        <v>44</v>
      </c>
      <c r="J5" s="9" t="s">
        <v>197</v>
      </c>
      <c r="K5" s="11"/>
      <c r="L5" s="11"/>
      <c r="M5" s="11" t="s">
        <v>232</v>
      </c>
      <c r="N5" s="24">
        <v>1234564</v>
      </c>
    </row>
    <row r="6" spans="1:14" ht="42" hidden="1" customHeight="1" x14ac:dyDescent="0.25">
      <c r="A6" s="8">
        <v>4</v>
      </c>
      <c r="B6" s="9" t="s">
        <v>55</v>
      </c>
      <c r="C6" s="9" t="s">
        <v>56</v>
      </c>
      <c r="D6" s="9">
        <v>28120207506</v>
      </c>
      <c r="E6" s="9" t="s">
        <v>53</v>
      </c>
      <c r="F6" s="9" t="s">
        <v>158</v>
      </c>
      <c r="G6" s="9" t="s">
        <v>165</v>
      </c>
      <c r="H6" s="9" t="s">
        <v>166</v>
      </c>
      <c r="I6" s="9" t="s">
        <v>49</v>
      </c>
      <c r="J6" s="9" t="s">
        <v>197</v>
      </c>
      <c r="K6" s="11"/>
      <c r="L6" s="11"/>
      <c r="M6" s="11" t="s">
        <v>232</v>
      </c>
      <c r="N6" s="24" t="s">
        <v>165</v>
      </c>
    </row>
    <row r="7" spans="1:14" ht="42" hidden="1" customHeight="1" x14ac:dyDescent="0.25">
      <c r="A7" s="8">
        <v>5</v>
      </c>
      <c r="B7" s="9" t="s">
        <v>55</v>
      </c>
      <c r="C7" s="9" t="s">
        <v>56</v>
      </c>
      <c r="D7" s="9">
        <v>28120207506</v>
      </c>
      <c r="E7" s="9" t="s">
        <v>53</v>
      </c>
      <c r="F7" s="9" t="s">
        <v>158</v>
      </c>
      <c r="G7" s="9">
        <v>2345486</v>
      </c>
      <c r="H7" s="9" t="s">
        <v>169</v>
      </c>
      <c r="I7" s="9" t="s">
        <v>49</v>
      </c>
      <c r="J7" s="9" t="s">
        <v>197</v>
      </c>
      <c r="K7" s="11"/>
      <c r="L7" s="11"/>
      <c r="M7" s="11" t="s">
        <v>232</v>
      </c>
      <c r="N7" s="24">
        <v>2345486</v>
      </c>
    </row>
    <row r="8" spans="1:14" ht="42" hidden="1" customHeight="1" x14ac:dyDescent="0.25">
      <c r="A8" s="8">
        <v>6</v>
      </c>
      <c r="B8" s="9" t="s">
        <v>55</v>
      </c>
      <c r="C8" s="9" t="s">
        <v>56</v>
      </c>
      <c r="D8" s="9">
        <v>28120207506</v>
      </c>
      <c r="E8" s="9" t="s">
        <v>53</v>
      </c>
      <c r="F8" s="9" t="s">
        <v>158</v>
      </c>
      <c r="G8" s="9">
        <v>4569870</v>
      </c>
      <c r="H8" s="9" t="s">
        <v>164</v>
      </c>
      <c r="I8" s="9" t="s">
        <v>46</v>
      </c>
      <c r="J8" s="9" t="s">
        <v>197</v>
      </c>
      <c r="K8" s="11"/>
      <c r="L8" s="11"/>
      <c r="M8" s="11" t="s">
        <v>232</v>
      </c>
      <c r="N8" s="24">
        <v>4569870</v>
      </c>
    </row>
    <row r="9" spans="1:14" ht="42" hidden="1" customHeight="1" x14ac:dyDescent="0.25">
      <c r="A9" s="8">
        <v>7</v>
      </c>
      <c r="B9" s="9" t="s">
        <v>55</v>
      </c>
      <c r="C9" s="9" t="s">
        <v>56</v>
      </c>
      <c r="D9" s="9">
        <v>28120207506</v>
      </c>
      <c r="E9" s="9" t="s">
        <v>53</v>
      </c>
      <c r="F9" s="9" t="s">
        <v>158</v>
      </c>
      <c r="G9" s="9">
        <v>1008162260</v>
      </c>
      <c r="H9" s="9" t="s">
        <v>159</v>
      </c>
      <c r="I9" s="9" t="s">
        <v>47</v>
      </c>
      <c r="J9" s="9" t="s">
        <v>197</v>
      </c>
      <c r="K9" s="11"/>
      <c r="L9" s="11"/>
      <c r="M9" s="11" t="s">
        <v>232</v>
      </c>
      <c r="N9" s="24">
        <v>1008162260</v>
      </c>
    </row>
    <row r="10" spans="1:14" ht="42" hidden="1" customHeight="1" x14ac:dyDescent="0.25">
      <c r="A10" s="8">
        <v>8</v>
      </c>
      <c r="B10" s="9" t="s">
        <v>55</v>
      </c>
      <c r="C10" s="9" t="s">
        <v>56</v>
      </c>
      <c r="D10" s="9">
        <v>28120207506</v>
      </c>
      <c r="E10" s="9" t="s">
        <v>53</v>
      </c>
      <c r="F10" s="9" t="s">
        <v>158</v>
      </c>
      <c r="G10" s="9" t="s">
        <v>162</v>
      </c>
      <c r="H10" s="9" t="s">
        <v>163</v>
      </c>
      <c r="I10" s="9" t="s">
        <v>45</v>
      </c>
      <c r="J10" s="9" t="s">
        <v>197</v>
      </c>
      <c r="K10" s="11"/>
      <c r="L10" s="11"/>
      <c r="M10" s="11" t="s">
        <v>232</v>
      </c>
      <c r="N10" s="24" t="s">
        <v>162</v>
      </c>
    </row>
    <row r="11" spans="1:14" ht="42" hidden="1" customHeight="1" x14ac:dyDescent="0.25">
      <c r="A11" s="8">
        <v>9</v>
      </c>
      <c r="B11" s="9" t="s">
        <v>55</v>
      </c>
      <c r="C11" s="9" t="s">
        <v>56</v>
      </c>
      <c r="D11" s="9">
        <v>28120207507</v>
      </c>
      <c r="E11" s="9" t="s">
        <v>53</v>
      </c>
      <c r="F11" s="9" t="s">
        <v>170</v>
      </c>
      <c r="G11" s="9" t="s">
        <v>174</v>
      </c>
      <c r="H11" s="9" t="s">
        <v>175</v>
      </c>
      <c r="I11" s="9" t="s">
        <v>45</v>
      </c>
      <c r="J11" s="9" t="s">
        <v>197</v>
      </c>
      <c r="K11" s="11"/>
      <c r="L11" s="11"/>
      <c r="M11" s="11" t="s">
        <v>232</v>
      </c>
      <c r="N11" s="24" t="s">
        <v>174</v>
      </c>
    </row>
    <row r="12" spans="1:14" ht="42" hidden="1" customHeight="1" x14ac:dyDescent="0.25">
      <c r="A12" s="8">
        <v>10</v>
      </c>
      <c r="B12" s="9" t="s">
        <v>55</v>
      </c>
      <c r="C12" s="9" t="s">
        <v>56</v>
      </c>
      <c r="D12" s="9">
        <v>28120207507</v>
      </c>
      <c r="E12" s="9" t="s">
        <v>53</v>
      </c>
      <c r="F12" s="9" t="s">
        <v>170</v>
      </c>
      <c r="G12" s="9">
        <v>1008158565</v>
      </c>
      <c r="H12" s="9" t="s">
        <v>171</v>
      </c>
      <c r="I12" s="9" t="s">
        <v>46</v>
      </c>
      <c r="J12" s="9" t="s">
        <v>197</v>
      </c>
      <c r="K12" s="11"/>
      <c r="L12" s="11"/>
      <c r="M12" s="11" t="s">
        <v>232</v>
      </c>
      <c r="N12" s="24">
        <v>1008158565</v>
      </c>
    </row>
    <row r="13" spans="1:14" ht="42" hidden="1" customHeight="1" x14ac:dyDescent="0.25">
      <c r="A13" s="8">
        <v>11</v>
      </c>
      <c r="B13" s="9" t="s">
        <v>55</v>
      </c>
      <c r="C13" s="9" t="s">
        <v>56</v>
      </c>
      <c r="D13" s="9">
        <v>28120207507</v>
      </c>
      <c r="E13" s="9" t="s">
        <v>53</v>
      </c>
      <c r="F13" s="9" t="s">
        <v>170</v>
      </c>
      <c r="G13" s="9">
        <v>1003141639</v>
      </c>
      <c r="H13" s="9" t="s">
        <v>177</v>
      </c>
      <c r="I13" s="9" t="s">
        <v>48</v>
      </c>
      <c r="J13" s="9" t="s">
        <v>197</v>
      </c>
      <c r="K13" s="11"/>
      <c r="L13" s="11"/>
      <c r="M13" s="11" t="s">
        <v>232</v>
      </c>
      <c r="N13" s="24">
        <v>1003141639</v>
      </c>
    </row>
    <row r="14" spans="1:14" ht="42" hidden="1" customHeight="1" x14ac:dyDescent="0.25">
      <c r="A14" s="8">
        <v>12</v>
      </c>
      <c r="B14" s="9" t="s">
        <v>55</v>
      </c>
      <c r="C14" s="9" t="s">
        <v>56</v>
      </c>
      <c r="D14" s="9">
        <v>28120207507</v>
      </c>
      <c r="E14" s="9" t="s">
        <v>53</v>
      </c>
      <c r="F14" s="9" t="s">
        <v>170</v>
      </c>
      <c r="G14" s="9">
        <v>4965790</v>
      </c>
      <c r="H14" s="9" t="s">
        <v>176</v>
      </c>
      <c r="I14" s="9" t="s">
        <v>44</v>
      </c>
      <c r="J14" s="9" t="s">
        <v>197</v>
      </c>
      <c r="K14" s="11"/>
      <c r="L14" s="11"/>
      <c r="M14" s="11" t="s">
        <v>232</v>
      </c>
      <c r="N14" s="24">
        <v>4965790</v>
      </c>
    </row>
    <row r="15" spans="1:14" ht="42" hidden="1" customHeight="1" x14ac:dyDescent="0.25">
      <c r="A15" s="8">
        <v>13</v>
      </c>
      <c r="B15" s="9" t="s">
        <v>55</v>
      </c>
      <c r="C15" s="9" t="s">
        <v>56</v>
      </c>
      <c r="D15" s="9">
        <v>28120207507</v>
      </c>
      <c r="E15" s="9" t="s">
        <v>53</v>
      </c>
      <c r="F15" s="9" t="s">
        <v>170</v>
      </c>
      <c r="G15" s="9" t="s">
        <v>172</v>
      </c>
      <c r="H15" s="9" t="s">
        <v>173</v>
      </c>
      <c r="I15" s="9" t="s">
        <v>49</v>
      </c>
      <c r="J15" s="9" t="s">
        <v>197</v>
      </c>
      <c r="K15" s="11"/>
      <c r="L15" s="11"/>
      <c r="M15" s="11" t="s">
        <v>232</v>
      </c>
      <c r="N15" s="24" t="s">
        <v>172</v>
      </c>
    </row>
    <row r="16" spans="1:14" ht="42" hidden="1" customHeight="1" x14ac:dyDescent="0.25">
      <c r="A16" s="8">
        <v>14</v>
      </c>
      <c r="B16" s="9" t="s">
        <v>55</v>
      </c>
      <c r="C16" s="9" t="s">
        <v>56</v>
      </c>
      <c r="D16" s="9">
        <v>28120210804</v>
      </c>
      <c r="E16" s="9" t="s">
        <v>51</v>
      </c>
      <c r="F16" s="9" t="s">
        <v>110</v>
      </c>
      <c r="G16" s="9">
        <v>2255888</v>
      </c>
      <c r="H16" s="9" t="s">
        <v>146</v>
      </c>
      <c r="I16" s="9" t="s">
        <v>134</v>
      </c>
      <c r="J16" s="9" t="s">
        <v>198</v>
      </c>
      <c r="K16" s="11"/>
      <c r="L16" s="11"/>
      <c r="M16" s="11"/>
      <c r="N16" s="24">
        <v>2255888</v>
      </c>
    </row>
    <row r="17" spans="1:14" ht="42" hidden="1" customHeight="1" x14ac:dyDescent="0.25">
      <c r="A17" s="8">
        <v>15</v>
      </c>
      <c r="B17" s="9" t="s">
        <v>55</v>
      </c>
      <c r="C17" s="9" t="s">
        <v>56</v>
      </c>
      <c r="D17" s="9">
        <v>28120210804</v>
      </c>
      <c r="E17" s="9" t="s">
        <v>51</v>
      </c>
      <c r="F17" s="9" t="s">
        <v>110</v>
      </c>
      <c r="G17" s="9">
        <v>14348054</v>
      </c>
      <c r="H17" s="9" t="s">
        <v>147</v>
      </c>
      <c r="I17" s="9" t="s">
        <v>133</v>
      </c>
      <c r="J17" s="9" t="s">
        <v>198</v>
      </c>
      <c r="K17" s="11"/>
      <c r="L17" s="11"/>
      <c r="M17" s="11"/>
      <c r="N17" s="24">
        <v>14348054</v>
      </c>
    </row>
    <row r="18" spans="1:14" ht="42" hidden="1" customHeight="1" x14ac:dyDescent="0.25">
      <c r="A18" s="8">
        <v>16</v>
      </c>
      <c r="B18" s="9" t="s">
        <v>55</v>
      </c>
      <c r="C18" s="9" t="s">
        <v>56</v>
      </c>
      <c r="D18" s="9">
        <v>28120210804</v>
      </c>
      <c r="E18" s="9" t="s">
        <v>51</v>
      </c>
      <c r="F18" s="9" t="s">
        <v>110</v>
      </c>
      <c r="G18" s="9">
        <v>2247140</v>
      </c>
      <c r="H18" s="9" t="s">
        <v>112</v>
      </c>
      <c r="I18" s="9" t="s">
        <v>48</v>
      </c>
      <c r="J18" s="10" t="s">
        <v>206</v>
      </c>
      <c r="K18" s="11"/>
      <c r="L18" s="11"/>
      <c r="M18" s="11" t="s">
        <v>232</v>
      </c>
      <c r="N18" s="24">
        <f>IFERROR(VLOOKUP(G18,PENDINGTABS,1,FALSE),"")</f>
        <v>2247140</v>
      </c>
    </row>
    <row r="19" spans="1:14" ht="42" hidden="1" customHeight="1" x14ac:dyDescent="0.25">
      <c r="A19" s="8">
        <v>17</v>
      </c>
      <c r="B19" s="9" t="s">
        <v>55</v>
      </c>
      <c r="C19" s="9" t="s">
        <v>56</v>
      </c>
      <c r="D19" s="9">
        <v>28120210804</v>
      </c>
      <c r="E19" s="9" t="s">
        <v>51</v>
      </c>
      <c r="F19" s="9" t="s">
        <v>110</v>
      </c>
      <c r="G19" s="9">
        <v>14344976</v>
      </c>
      <c r="H19" s="9" t="s">
        <v>114</v>
      </c>
      <c r="I19" s="9" t="s">
        <v>48</v>
      </c>
      <c r="J19" s="10" t="s">
        <v>206</v>
      </c>
      <c r="K19" s="11"/>
      <c r="L19" s="11"/>
      <c r="M19" s="11"/>
      <c r="N19" s="24">
        <f>IFERROR(VLOOKUP(G19,PENDINGTABS,1,FALSE),"")</f>
        <v>14344976</v>
      </c>
    </row>
    <row r="20" spans="1:14" ht="42" hidden="1" customHeight="1" x14ac:dyDescent="0.25">
      <c r="A20" s="8">
        <v>18</v>
      </c>
      <c r="B20" s="9" t="s">
        <v>55</v>
      </c>
      <c r="C20" s="9" t="s">
        <v>56</v>
      </c>
      <c r="D20" s="9">
        <v>28120210804</v>
      </c>
      <c r="E20" s="9" t="s">
        <v>51</v>
      </c>
      <c r="F20" s="9" t="s">
        <v>110</v>
      </c>
      <c r="G20" s="9">
        <v>2244737</v>
      </c>
      <c r="H20" s="9" t="s">
        <v>113</v>
      </c>
      <c r="I20" s="9" t="s">
        <v>46</v>
      </c>
      <c r="J20" s="10" t="s">
        <v>206</v>
      </c>
      <c r="K20" s="11"/>
      <c r="L20" s="11"/>
      <c r="M20" s="11" t="s">
        <v>232</v>
      </c>
      <c r="N20" s="24">
        <f>IFERROR(VLOOKUP(G20,PENDINGTABS,1,FALSE),"")</f>
        <v>2244737</v>
      </c>
    </row>
    <row r="21" spans="1:14" ht="42" hidden="1" customHeight="1" x14ac:dyDescent="0.25">
      <c r="A21" s="8">
        <v>19</v>
      </c>
      <c r="B21" s="9" t="s">
        <v>55</v>
      </c>
      <c r="C21" s="9" t="s">
        <v>56</v>
      </c>
      <c r="D21" s="9">
        <v>28120210804</v>
      </c>
      <c r="E21" s="9" t="s">
        <v>51</v>
      </c>
      <c r="F21" s="9" t="s">
        <v>110</v>
      </c>
      <c r="G21" s="9">
        <v>2244805</v>
      </c>
      <c r="H21" s="9" t="s">
        <v>115</v>
      </c>
      <c r="I21" s="9" t="s">
        <v>46</v>
      </c>
      <c r="J21" s="10" t="s">
        <v>206</v>
      </c>
      <c r="K21" s="11"/>
      <c r="L21" s="11"/>
      <c r="M21" s="11" t="s">
        <v>232</v>
      </c>
      <c r="N21" s="24">
        <f>IFERROR(VLOOKUP(G21,PENDINGTABS,1,FALSE),"")</f>
        <v>2244805</v>
      </c>
    </row>
    <row r="22" spans="1:14" ht="42" hidden="1" customHeight="1" x14ac:dyDescent="0.25">
      <c r="A22" s="8">
        <v>20</v>
      </c>
      <c r="B22" s="9" t="s">
        <v>55</v>
      </c>
      <c r="C22" s="9" t="s">
        <v>56</v>
      </c>
      <c r="D22" s="9">
        <v>28120210804</v>
      </c>
      <c r="E22" s="9" t="s">
        <v>51</v>
      </c>
      <c r="F22" s="9" t="s">
        <v>110</v>
      </c>
      <c r="G22" s="9">
        <v>1000215633</v>
      </c>
      <c r="H22" s="9" t="s">
        <v>189</v>
      </c>
      <c r="I22" s="9" t="s">
        <v>47</v>
      </c>
      <c r="J22" s="9" t="s">
        <v>197</v>
      </c>
      <c r="K22" s="11"/>
      <c r="L22" s="11"/>
      <c r="M22" s="11" t="s">
        <v>232</v>
      </c>
      <c r="N22" s="24">
        <v>1000215633</v>
      </c>
    </row>
    <row r="23" spans="1:14" ht="42" hidden="1" customHeight="1" x14ac:dyDescent="0.25">
      <c r="A23" s="8">
        <v>21</v>
      </c>
      <c r="B23" s="9" t="s">
        <v>55</v>
      </c>
      <c r="C23" s="9" t="s">
        <v>56</v>
      </c>
      <c r="D23" s="9">
        <v>28120210804</v>
      </c>
      <c r="E23" s="9" t="s">
        <v>51</v>
      </c>
      <c r="F23" s="9" t="s">
        <v>110</v>
      </c>
      <c r="G23" s="9">
        <v>1000204781</v>
      </c>
      <c r="H23" s="9" t="s">
        <v>185</v>
      </c>
      <c r="I23" s="9" t="s">
        <v>49</v>
      </c>
      <c r="J23" s="9" t="s">
        <v>197</v>
      </c>
      <c r="K23" s="11"/>
      <c r="L23" s="11"/>
      <c r="M23" s="11" t="s">
        <v>232</v>
      </c>
      <c r="N23" s="24">
        <v>1000204781</v>
      </c>
    </row>
    <row r="24" spans="1:14" ht="42" hidden="1" customHeight="1" x14ac:dyDescent="0.25">
      <c r="A24" s="8">
        <v>22</v>
      </c>
      <c r="B24" s="9" t="s">
        <v>55</v>
      </c>
      <c r="C24" s="9" t="s">
        <v>56</v>
      </c>
      <c r="D24" s="9">
        <v>28120210804</v>
      </c>
      <c r="E24" s="9" t="s">
        <v>51</v>
      </c>
      <c r="F24" s="9" t="s">
        <v>110</v>
      </c>
      <c r="G24" s="9">
        <v>1000214214</v>
      </c>
      <c r="H24" s="9" t="s">
        <v>188</v>
      </c>
      <c r="I24" s="9" t="s">
        <v>44</v>
      </c>
      <c r="J24" s="9" t="s">
        <v>197</v>
      </c>
      <c r="K24" s="11"/>
      <c r="L24" s="11"/>
      <c r="M24" s="11" t="s">
        <v>232</v>
      </c>
      <c r="N24" s="24">
        <v>1000214214</v>
      </c>
    </row>
    <row r="25" spans="1:14" ht="42" hidden="1" customHeight="1" x14ac:dyDescent="0.25">
      <c r="A25" s="8">
        <v>23</v>
      </c>
      <c r="B25" s="9" t="s">
        <v>55</v>
      </c>
      <c r="C25" s="9" t="s">
        <v>56</v>
      </c>
      <c r="D25" s="9">
        <v>28120210804</v>
      </c>
      <c r="E25" s="9" t="s">
        <v>51</v>
      </c>
      <c r="F25" s="9" t="s">
        <v>110</v>
      </c>
      <c r="G25" s="9">
        <v>1000214134</v>
      </c>
      <c r="H25" s="9" t="s">
        <v>187</v>
      </c>
      <c r="I25" s="9" t="s">
        <v>49</v>
      </c>
      <c r="J25" s="9" t="s">
        <v>197</v>
      </c>
      <c r="K25" s="11"/>
      <c r="L25" s="11"/>
      <c r="M25" s="11" t="s">
        <v>232</v>
      </c>
      <c r="N25" s="24">
        <v>1000214134</v>
      </c>
    </row>
    <row r="26" spans="1:14" ht="42" hidden="1" customHeight="1" x14ac:dyDescent="0.25">
      <c r="A26" s="8">
        <v>24</v>
      </c>
      <c r="B26" s="9" t="s">
        <v>55</v>
      </c>
      <c r="C26" s="9" t="s">
        <v>56</v>
      </c>
      <c r="D26" s="9">
        <v>28120210804</v>
      </c>
      <c r="E26" s="9" t="s">
        <v>51</v>
      </c>
      <c r="F26" s="9" t="s">
        <v>110</v>
      </c>
      <c r="G26" s="9">
        <v>1000138324</v>
      </c>
      <c r="H26" s="9" t="s">
        <v>186</v>
      </c>
      <c r="I26" s="9" t="s">
        <v>45</v>
      </c>
      <c r="J26" s="9" t="s">
        <v>197</v>
      </c>
      <c r="K26" s="11"/>
      <c r="L26" s="11"/>
      <c r="M26" s="11" t="s">
        <v>232</v>
      </c>
      <c r="N26" s="24">
        <v>1000138324</v>
      </c>
    </row>
    <row r="27" spans="1:14" ht="42" hidden="1" customHeight="1" x14ac:dyDescent="0.25">
      <c r="A27" s="8">
        <v>25</v>
      </c>
      <c r="B27" s="9" t="s">
        <v>55</v>
      </c>
      <c r="C27" s="9" t="s">
        <v>56</v>
      </c>
      <c r="D27" s="9">
        <v>28120210804</v>
      </c>
      <c r="E27" s="9" t="s">
        <v>51</v>
      </c>
      <c r="F27" s="9" t="s">
        <v>110</v>
      </c>
      <c r="G27" s="9">
        <v>14353839</v>
      </c>
      <c r="H27" s="9" t="s">
        <v>111</v>
      </c>
      <c r="I27" s="9" t="s">
        <v>50</v>
      </c>
      <c r="J27" s="10" t="s">
        <v>199</v>
      </c>
      <c r="K27" s="11"/>
      <c r="L27" s="11"/>
      <c r="M27" s="11"/>
      <c r="N27" s="24">
        <v>14353839</v>
      </c>
    </row>
    <row r="28" spans="1:14" ht="42" hidden="1" customHeight="1" x14ac:dyDescent="0.25">
      <c r="A28" s="8">
        <v>26</v>
      </c>
      <c r="B28" s="9" t="s">
        <v>55</v>
      </c>
      <c r="C28" s="9" t="s">
        <v>56</v>
      </c>
      <c r="D28" s="9">
        <v>28120210804</v>
      </c>
      <c r="E28" s="9" t="s">
        <v>51</v>
      </c>
      <c r="F28" s="9" t="s">
        <v>110</v>
      </c>
      <c r="G28" s="9">
        <v>14353845</v>
      </c>
      <c r="H28" s="9" t="s">
        <v>116</v>
      </c>
      <c r="I28" s="9" t="s">
        <v>50</v>
      </c>
      <c r="J28" s="10" t="s">
        <v>199</v>
      </c>
      <c r="K28" s="11"/>
      <c r="L28" s="11"/>
      <c r="M28" s="11"/>
      <c r="N28" s="24">
        <v>14353845</v>
      </c>
    </row>
    <row r="29" spans="1:14" ht="42" hidden="1" customHeight="1" x14ac:dyDescent="0.25">
      <c r="A29" s="8">
        <v>27</v>
      </c>
      <c r="B29" s="9" t="s">
        <v>55</v>
      </c>
      <c r="C29" s="9" t="s">
        <v>56</v>
      </c>
      <c r="D29" s="9">
        <v>28120201205</v>
      </c>
      <c r="E29" s="9" t="s">
        <v>51</v>
      </c>
      <c r="F29" s="9" t="s">
        <v>61</v>
      </c>
      <c r="G29" s="9">
        <v>2255870</v>
      </c>
      <c r="H29" s="9" t="s">
        <v>135</v>
      </c>
      <c r="I29" s="9" t="s">
        <v>134</v>
      </c>
      <c r="J29" s="9" t="s">
        <v>198</v>
      </c>
      <c r="K29" s="11"/>
      <c r="L29" s="11"/>
      <c r="M29" s="11" t="s">
        <v>232</v>
      </c>
      <c r="N29" s="24">
        <v>2255870</v>
      </c>
    </row>
    <row r="30" spans="1:14" ht="42" hidden="1" customHeight="1" x14ac:dyDescent="0.25">
      <c r="A30" s="8">
        <v>28</v>
      </c>
      <c r="B30" s="9" t="s">
        <v>55</v>
      </c>
      <c r="C30" s="9" t="s">
        <v>56</v>
      </c>
      <c r="D30" s="9">
        <v>28120201205</v>
      </c>
      <c r="E30" s="9" t="s">
        <v>51</v>
      </c>
      <c r="F30" s="9" t="s">
        <v>61</v>
      </c>
      <c r="G30" s="9">
        <v>2246634</v>
      </c>
      <c r="H30" s="9" t="s">
        <v>136</v>
      </c>
      <c r="I30" s="9" t="s">
        <v>133</v>
      </c>
      <c r="J30" s="9" t="s">
        <v>198</v>
      </c>
      <c r="K30" s="11"/>
      <c r="L30" s="11"/>
      <c r="M30" s="11"/>
      <c r="N30" s="24">
        <v>2246634</v>
      </c>
    </row>
    <row r="31" spans="1:14" ht="42" hidden="1" customHeight="1" x14ac:dyDescent="0.25">
      <c r="A31" s="8">
        <v>29</v>
      </c>
      <c r="B31" s="9" t="s">
        <v>55</v>
      </c>
      <c r="C31" s="9" t="s">
        <v>56</v>
      </c>
      <c r="D31" s="9">
        <v>28120201205</v>
      </c>
      <c r="E31" s="9" t="s">
        <v>51</v>
      </c>
      <c r="F31" s="9" t="s">
        <v>61</v>
      </c>
      <c r="G31" s="9">
        <v>2224960</v>
      </c>
      <c r="H31" s="9" t="s">
        <v>65</v>
      </c>
      <c r="I31" s="9" t="s">
        <v>49</v>
      </c>
      <c r="J31" s="10" t="s">
        <v>206</v>
      </c>
      <c r="K31" s="11"/>
      <c r="L31" s="11"/>
      <c r="M31" s="11"/>
      <c r="N31" s="24" t="str">
        <f>IFERROR(VLOOKUP(G31,PENDINGTABS,1,FALSE),"")</f>
        <v/>
      </c>
    </row>
    <row r="32" spans="1:14" ht="42" hidden="1" customHeight="1" x14ac:dyDescent="0.25">
      <c r="A32" s="8">
        <v>30</v>
      </c>
      <c r="B32" s="9" t="s">
        <v>55</v>
      </c>
      <c r="C32" s="9" t="s">
        <v>56</v>
      </c>
      <c r="D32" s="9">
        <v>28120201205</v>
      </c>
      <c r="E32" s="9" t="s">
        <v>51</v>
      </c>
      <c r="F32" s="9" t="s">
        <v>61</v>
      </c>
      <c r="G32" s="9">
        <v>2225169</v>
      </c>
      <c r="H32" s="9" t="s">
        <v>64</v>
      </c>
      <c r="I32" s="9" t="s">
        <v>46</v>
      </c>
      <c r="J32" s="10" t="s">
        <v>206</v>
      </c>
      <c r="K32" s="11"/>
      <c r="L32" s="11"/>
      <c r="M32" s="11"/>
      <c r="N32" s="24"/>
    </row>
    <row r="33" spans="1:14" ht="42" hidden="1" customHeight="1" x14ac:dyDescent="0.25">
      <c r="A33" s="8">
        <v>31</v>
      </c>
      <c r="B33" s="9" t="s">
        <v>55</v>
      </c>
      <c r="C33" s="9" t="s">
        <v>56</v>
      </c>
      <c r="D33" s="9">
        <v>28120201205</v>
      </c>
      <c r="E33" s="9" t="s">
        <v>51</v>
      </c>
      <c r="F33" s="9" t="s">
        <v>61</v>
      </c>
      <c r="G33" s="9">
        <v>2224980</v>
      </c>
      <c r="H33" s="9" t="s">
        <v>63</v>
      </c>
      <c r="I33" s="9" t="s">
        <v>48</v>
      </c>
      <c r="J33" s="10" t="s">
        <v>206</v>
      </c>
      <c r="K33" s="11"/>
      <c r="L33" s="11"/>
      <c r="M33" s="11"/>
      <c r="N33" s="24" t="str">
        <f>IFERROR(VLOOKUP(G33,PENDINGTABS,1,FALSE),"")</f>
        <v/>
      </c>
    </row>
    <row r="34" spans="1:14" ht="42" hidden="1" customHeight="1" x14ac:dyDescent="0.25">
      <c r="A34" s="8">
        <v>32</v>
      </c>
      <c r="B34" s="9" t="s">
        <v>55</v>
      </c>
      <c r="C34" s="9" t="s">
        <v>56</v>
      </c>
      <c r="D34" s="9">
        <v>28120201205</v>
      </c>
      <c r="E34" s="9" t="s">
        <v>51</v>
      </c>
      <c r="F34" s="9" t="s">
        <v>61</v>
      </c>
      <c r="G34" s="9">
        <v>1000153506</v>
      </c>
      <c r="H34" s="9" t="s">
        <v>152</v>
      </c>
      <c r="I34" s="9" t="s">
        <v>47</v>
      </c>
      <c r="J34" s="9" t="s">
        <v>197</v>
      </c>
      <c r="K34" s="11"/>
      <c r="L34" s="11"/>
      <c r="M34" s="11" t="s">
        <v>231</v>
      </c>
      <c r="N34" s="24">
        <v>1000153506</v>
      </c>
    </row>
    <row r="35" spans="1:14" ht="42" hidden="1" customHeight="1" x14ac:dyDescent="0.25">
      <c r="A35" s="8">
        <v>33</v>
      </c>
      <c r="B35" s="9" t="s">
        <v>55</v>
      </c>
      <c r="C35" s="9" t="s">
        <v>56</v>
      </c>
      <c r="D35" s="9">
        <v>28120201205</v>
      </c>
      <c r="E35" s="9" t="s">
        <v>51</v>
      </c>
      <c r="F35" s="9" t="s">
        <v>61</v>
      </c>
      <c r="G35" s="9">
        <v>1000204907</v>
      </c>
      <c r="H35" s="9" t="s">
        <v>153</v>
      </c>
      <c r="I35" s="9" t="s">
        <v>44</v>
      </c>
      <c r="J35" s="9" t="s">
        <v>197</v>
      </c>
      <c r="K35" s="11"/>
      <c r="L35" s="11"/>
      <c r="M35" s="11" t="s">
        <v>232</v>
      </c>
      <c r="N35" s="24">
        <v>1000204907</v>
      </c>
    </row>
    <row r="36" spans="1:14" ht="42" hidden="1" customHeight="1" x14ac:dyDescent="0.25">
      <c r="A36" s="8">
        <v>34</v>
      </c>
      <c r="B36" s="9" t="s">
        <v>55</v>
      </c>
      <c r="C36" s="9" t="s">
        <v>56</v>
      </c>
      <c r="D36" s="9">
        <v>28120201205</v>
      </c>
      <c r="E36" s="9" t="s">
        <v>51</v>
      </c>
      <c r="F36" s="9" t="s">
        <v>61</v>
      </c>
      <c r="G36" s="9">
        <v>2245669</v>
      </c>
      <c r="H36" s="9" t="s">
        <v>66</v>
      </c>
      <c r="I36" s="9" t="s">
        <v>45</v>
      </c>
      <c r="J36" s="10" t="s">
        <v>199</v>
      </c>
      <c r="K36" s="11"/>
      <c r="L36" s="11"/>
      <c r="M36" s="11"/>
      <c r="N36" s="24">
        <v>2245669</v>
      </c>
    </row>
    <row r="37" spans="1:14" ht="42" hidden="1" customHeight="1" x14ac:dyDescent="0.25">
      <c r="A37" s="8">
        <v>35</v>
      </c>
      <c r="B37" s="9" t="s">
        <v>55</v>
      </c>
      <c r="C37" s="9" t="s">
        <v>56</v>
      </c>
      <c r="D37" s="9">
        <v>28120201205</v>
      </c>
      <c r="E37" s="9" t="s">
        <v>51</v>
      </c>
      <c r="F37" s="9" t="s">
        <v>61</v>
      </c>
      <c r="G37" s="9">
        <v>2245680</v>
      </c>
      <c r="H37" s="9" t="s">
        <v>67</v>
      </c>
      <c r="I37" s="9" t="s">
        <v>50</v>
      </c>
      <c r="J37" s="10" t="s">
        <v>199</v>
      </c>
      <c r="K37" s="11"/>
      <c r="L37" s="11"/>
      <c r="M37" s="11" t="s">
        <v>231</v>
      </c>
      <c r="N37" s="24">
        <v>2245680</v>
      </c>
    </row>
    <row r="38" spans="1:14" ht="42" hidden="1" customHeight="1" x14ac:dyDescent="0.25">
      <c r="A38" s="8">
        <v>36</v>
      </c>
      <c r="B38" s="9" t="s">
        <v>55</v>
      </c>
      <c r="C38" s="9" t="s">
        <v>56</v>
      </c>
      <c r="D38" s="9">
        <v>28120201205</v>
      </c>
      <c r="E38" s="9" t="s">
        <v>51</v>
      </c>
      <c r="F38" s="9" t="s">
        <v>61</v>
      </c>
      <c r="G38" s="9">
        <v>2245630</v>
      </c>
      <c r="H38" s="9" t="s">
        <v>62</v>
      </c>
      <c r="I38" s="9" t="s">
        <v>50</v>
      </c>
      <c r="J38" s="10" t="s">
        <v>199</v>
      </c>
      <c r="K38" s="11"/>
      <c r="L38" s="11"/>
      <c r="M38" s="11"/>
      <c r="N38" s="24">
        <v>2245630</v>
      </c>
    </row>
    <row r="39" spans="1:14" ht="42" hidden="1" customHeight="1" x14ac:dyDescent="0.25">
      <c r="A39" s="8">
        <v>37</v>
      </c>
      <c r="B39" s="9" t="s">
        <v>55</v>
      </c>
      <c r="C39" s="9" t="s">
        <v>56</v>
      </c>
      <c r="D39" s="9">
        <v>28120201603</v>
      </c>
      <c r="E39" s="9" t="s">
        <v>51</v>
      </c>
      <c r="F39" s="9" t="s">
        <v>68</v>
      </c>
      <c r="G39" s="9">
        <v>2255890</v>
      </c>
      <c r="H39" s="9" t="s">
        <v>137</v>
      </c>
      <c r="I39" s="9" t="s">
        <v>134</v>
      </c>
      <c r="J39" s="9" t="s">
        <v>198</v>
      </c>
      <c r="K39" s="11"/>
      <c r="L39" s="11"/>
      <c r="M39" s="11"/>
      <c r="N39" s="24">
        <v>2255890</v>
      </c>
    </row>
    <row r="40" spans="1:14" ht="42" hidden="1" customHeight="1" x14ac:dyDescent="0.25">
      <c r="A40" s="8">
        <v>38</v>
      </c>
      <c r="B40" s="9" t="s">
        <v>55</v>
      </c>
      <c r="C40" s="9" t="s">
        <v>56</v>
      </c>
      <c r="D40" s="9">
        <v>28120201603</v>
      </c>
      <c r="E40" s="9" t="s">
        <v>51</v>
      </c>
      <c r="F40" s="9" t="s">
        <v>68</v>
      </c>
      <c r="G40" s="9">
        <v>2224166</v>
      </c>
      <c r="H40" s="9" t="s">
        <v>69</v>
      </c>
      <c r="I40" s="9" t="s">
        <v>48</v>
      </c>
      <c r="J40" s="10" t="s">
        <v>206</v>
      </c>
      <c r="K40" s="11"/>
      <c r="L40" s="11"/>
      <c r="M40" s="11"/>
      <c r="N40" s="24" t="str">
        <f>IFERROR(VLOOKUP(G40,PENDINGTABS,1,FALSE),"")</f>
        <v/>
      </c>
    </row>
    <row r="41" spans="1:14" ht="42" hidden="1" customHeight="1" x14ac:dyDescent="0.25">
      <c r="A41" s="8">
        <v>39</v>
      </c>
      <c r="B41" s="9" t="s">
        <v>55</v>
      </c>
      <c r="C41" s="9" t="s">
        <v>56</v>
      </c>
      <c r="D41" s="9">
        <v>28120201803</v>
      </c>
      <c r="E41" s="9" t="s">
        <v>51</v>
      </c>
      <c r="F41" s="9" t="s">
        <v>70</v>
      </c>
      <c r="G41" s="9">
        <v>2243061</v>
      </c>
      <c r="H41" s="9" t="s">
        <v>138</v>
      </c>
      <c r="I41" s="9" t="s">
        <v>133</v>
      </c>
      <c r="J41" s="9" t="s">
        <v>198</v>
      </c>
      <c r="K41" s="11"/>
      <c r="L41" s="11"/>
      <c r="M41" s="11"/>
      <c r="N41" s="24">
        <v>2243061</v>
      </c>
    </row>
    <row r="42" spans="1:14" ht="42" hidden="1" customHeight="1" x14ac:dyDescent="0.25">
      <c r="A42" s="8">
        <v>40</v>
      </c>
      <c r="B42" s="9" t="s">
        <v>55</v>
      </c>
      <c r="C42" s="9" t="s">
        <v>56</v>
      </c>
      <c r="D42" s="9">
        <v>28120201803</v>
      </c>
      <c r="E42" s="9" t="s">
        <v>51</v>
      </c>
      <c r="F42" s="9" t="s">
        <v>70</v>
      </c>
      <c r="G42" s="9">
        <v>2225002</v>
      </c>
      <c r="H42" s="9" t="s">
        <v>71</v>
      </c>
      <c r="I42" s="9" t="s">
        <v>49</v>
      </c>
      <c r="J42" s="10" t="s">
        <v>206</v>
      </c>
      <c r="K42" s="11"/>
      <c r="L42" s="11"/>
      <c r="M42" s="11"/>
      <c r="N42" s="24" t="str">
        <f>IFERROR(VLOOKUP(G42,PENDINGTABS,1,FALSE),"")</f>
        <v/>
      </c>
    </row>
    <row r="43" spans="1:14" ht="42" hidden="1" customHeight="1" x14ac:dyDescent="0.25">
      <c r="A43" s="8">
        <v>41</v>
      </c>
      <c r="B43" s="9" t="s">
        <v>55</v>
      </c>
      <c r="C43" s="9" t="s">
        <v>56</v>
      </c>
      <c r="D43" s="9">
        <v>28120201803</v>
      </c>
      <c r="E43" s="9" t="s">
        <v>51</v>
      </c>
      <c r="F43" s="9" t="s">
        <v>70</v>
      </c>
      <c r="G43" s="9">
        <v>2244807</v>
      </c>
      <c r="H43" s="9" t="s">
        <v>76</v>
      </c>
      <c r="I43" s="9" t="s">
        <v>44</v>
      </c>
      <c r="J43" s="10" t="s">
        <v>206</v>
      </c>
      <c r="K43" s="11"/>
      <c r="L43" s="11"/>
      <c r="M43" s="11"/>
      <c r="N43" s="24" t="str">
        <f>IFERROR(VLOOKUP(G43,PENDINGTABS,1,FALSE),"")</f>
        <v/>
      </c>
    </row>
    <row r="44" spans="1:14" ht="42" hidden="1" customHeight="1" x14ac:dyDescent="0.25">
      <c r="A44" s="8">
        <v>42</v>
      </c>
      <c r="B44" s="9" t="s">
        <v>55</v>
      </c>
      <c r="C44" s="9" t="s">
        <v>56</v>
      </c>
      <c r="D44" s="9">
        <v>28120201803</v>
      </c>
      <c r="E44" s="9" t="s">
        <v>51</v>
      </c>
      <c r="F44" s="9" t="s">
        <v>70</v>
      </c>
      <c r="G44" s="9">
        <v>2233626</v>
      </c>
      <c r="H44" s="9" t="s">
        <v>74</v>
      </c>
      <c r="I44" s="9" t="s">
        <v>44</v>
      </c>
      <c r="J44" s="10" t="s">
        <v>206</v>
      </c>
      <c r="K44" s="11"/>
      <c r="L44" s="11"/>
      <c r="M44" s="11"/>
      <c r="N44" s="24" t="str">
        <f>IFERROR(VLOOKUP(G44,PENDINGTABS,1,FALSE),"")</f>
        <v/>
      </c>
    </row>
    <row r="45" spans="1:14" ht="42" hidden="1" customHeight="1" x14ac:dyDescent="0.25">
      <c r="A45" s="8">
        <v>43</v>
      </c>
      <c r="B45" s="9" t="s">
        <v>55</v>
      </c>
      <c r="C45" s="9" t="s">
        <v>56</v>
      </c>
      <c r="D45" s="9">
        <v>28120201803</v>
      </c>
      <c r="E45" s="9" t="s">
        <v>51</v>
      </c>
      <c r="F45" s="9" t="s">
        <v>70</v>
      </c>
      <c r="G45" s="9">
        <v>2224121</v>
      </c>
      <c r="H45" s="9" t="s">
        <v>72</v>
      </c>
      <c r="I45" s="9" t="s">
        <v>48</v>
      </c>
      <c r="J45" s="10" t="s">
        <v>206</v>
      </c>
      <c r="K45" s="11"/>
      <c r="L45" s="11"/>
      <c r="M45" s="11"/>
      <c r="N45" s="24" t="str">
        <f>IFERROR(VLOOKUP(G45,PENDINGTABS,1,FALSE),"")</f>
        <v/>
      </c>
    </row>
    <row r="46" spans="1:14" ht="42" hidden="1" customHeight="1" x14ac:dyDescent="0.25">
      <c r="A46" s="8">
        <v>44</v>
      </c>
      <c r="B46" s="9" t="s">
        <v>55</v>
      </c>
      <c r="C46" s="9" t="s">
        <v>56</v>
      </c>
      <c r="D46" s="9">
        <v>28120201803</v>
      </c>
      <c r="E46" s="9" t="s">
        <v>51</v>
      </c>
      <c r="F46" s="9" t="s">
        <v>70</v>
      </c>
      <c r="G46" s="9">
        <v>1000205191</v>
      </c>
      <c r="H46" s="9" t="s">
        <v>154</v>
      </c>
      <c r="I46" s="9" t="s">
        <v>47</v>
      </c>
      <c r="J46" s="9" t="s">
        <v>197</v>
      </c>
      <c r="K46" s="11"/>
      <c r="L46" s="11"/>
      <c r="M46" s="11"/>
      <c r="N46" s="24">
        <v>1000205191</v>
      </c>
    </row>
    <row r="47" spans="1:14" ht="42" hidden="1" customHeight="1" x14ac:dyDescent="0.25">
      <c r="A47" s="8">
        <v>45</v>
      </c>
      <c r="B47" s="9" t="s">
        <v>55</v>
      </c>
      <c r="C47" s="9" t="s">
        <v>56</v>
      </c>
      <c r="D47" s="9">
        <v>28120201803</v>
      </c>
      <c r="E47" s="9" t="s">
        <v>51</v>
      </c>
      <c r="F47" s="9" t="s">
        <v>70</v>
      </c>
      <c r="G47" s="9">
        <v>2247467</v>
      </c>
      <c r="H47" s="9" t="s">
        <v>75</v>
      </c>
      <c r="I47" s="9" t="s">
        <v>50</v>
      </c>
      <c r="J47" s="10" t="s">
        <v>199</v>
      </c>
      <c r="K47" s="11"/>
      <c r="L47" s="11"/>
      <c r="M47" s="11"/>
      <c r="N47" s="24">
        <v>2247467</v>
      </c>
    </row>
    <row r="48" spans="1:14" ht="42" hidden="1" customHeight="1" x14ac:dyDescent="0.25">
      <c r="A48" s="8">
        <v>46</v>
      </c>
      <c r="B48" s="9" t="s">
        <v>55</v>
      </c>
      <c r="C48" s="9" t="s">
        <v>56</v>
      </c>
      <c r="D48" s="9">
        <v>28120201803</v>
      </c>
      <c r="E48" s="9" t="s">
        <v>51</v>
      </c>
      <c r="F48" s="9" t="s">
        <v>70</v>
      </c>
      <c r="G48" s="9">
        <v>2224090</v>
      </c>
      <c r="H48" s="9" t="s">
        <v>73</v>
      </c>
      <c r="I48" s="9" t="s">
        <v>45</v>
      </c>
      <c r="J48" s="10" t="s">
        <v>199</v>
      </c>
      <c r="K48" s="11"/>
      <c r="L48" s="11"/>
      <c r="M48" s="11"/>
      <c r="N48" s="24">
        <v>2224090</v>
      </c>
    </row>
    <row r="49" spans="1:14" ht="42" hidden="1" customHeight="1" x14ac:dyDescent="0.25">
      <c r="A49" s="8">
        <v>47</v>
      </c>
      <c r="B49" s="9" t="s">
        <v>55</v>
      </c>
      <c r="C49" s="9" t="s">
        <v>56</v>
      </c>
      <c r="D49" s="9">
        <v>28120207615</v>
      </c>
      <c r="E49" s="9" t="s">
        <v>51</v>
      </c>
      <c r="F49" s="9" t="s">
        <v>97</v>
      </c>
      <c r="G49" s="9">
        <v>2246590</v>
      </c>
      <c r="H49" s="9" t="s">
        <v>143</v>
      </c>
      <c r="I49" s="9" t="s">
        <v>133</v>
      </c>
      <c r="J49" s="9" t="s">
        <v>198</v>
      </c>
      <c r="K49" s="11"/>
      <c r="L49" s="11"/>
      <c r="M49" s="11"/>
      <c r="N49" s="24">
        <v>2246590</v>
      </c>
    </row>
    <row r="50" spans="1:14" ht="42" hidden="1" customHeight="1" x14ac:dyDescent="0.25">
      <c r="A50" s="8">
        <v>48</v>
      </c>
      <c r="B50" s="9" t="s">
        <v>55</v>
      </c>
      <c r="C50" s="9" t="s">
        <v>56</v>
      </c>
      <c r="D50" s="9">
        <v>28120207615</v>
      </c>
      <c r="E50" s="9" t="s">
        <v>51</v>
      </c>
      <c r="F50" s="9" t="s">
        <v>97</v>
      </c>
      <c r="G50" s="9">
        <v>2247466</v>
      </c>
      <c r="H50" s="9" t="s">
        <v>99</v>
      </c>
      <c r="I50" s="9" t="s">
        <v>47</v>
      </c>
      <c r="J50" s="10" t="s">
        <v>206</v>
      </c>
      <c r="K50" s="11"/>
      <c r="L50" s="11"/>
      <c r="M50" s="11"/>
      <c r="N50" s="24" t="str">
        <f>IFERROR(VLOOKUP(G50,PENDINGTABS,1,FALSE),"")</f>
        <v/>
      </c>
    </row>
    <row r="51" spans="1:14" ht="42" hidden="1" customHeight="1" x14ac:dyDescent="0.25">
      <c r="A51" s="8">
        <v>49</v>
      </c>
      <c r="B51" s="9" t="s">
        <v>55</v>
      </c>
      <c r="C51" s="9" t="s">
        <v>56</v>
      </c>
      <c r="D51" s="9">
        <v>28120207615</v>
      </c>
      <c r="E51" s="9" t="s">
        <v>51</v>
      </c>
      <c r="F51" s="9" t="s">
        <v>97</v>
      </c>
      <c r="G51" s="9">
        <v>2244736</v>
      </c>
      <c r="H51" s="9" t="s">
        <v>102</v>
      </c>
      <c r="I51" s="9" t="s">
        <v>46</v>
      </c>
      <c r="J51" s="10" t="s">
        <v>206</v>
      </c>
      <c r="K51" s="11"/>
      <c r="L51" s="11"/>
      <c r="M51" s="11"/>
      <c r="N51" s="24" t="str">
        <f>IFERROR(VLOOKUP(G51,PENDINGTABS,1,FALSE),"")</f>
        <v/>
      </c>
    </row>
    <row r="52" spans="1:14" ht="42" hidden="1" customHeight="1" x14ac:dyDescent="0.25">
      <c r="A52" s="8">
        <v>50</v>
      </c>
      <c r="B52" s="9" t="s">
        <v>55</v>
      </c>
      <c r="C52" s="9" t="s">
        <v>56</v>
      </c>
      <c r="D52" s="9">
        <v>28120207615</v>
      </c>
      <c r="E52" s="9" t="s">
        <v>51</v>
      </c>
      <c r="F52" s="9" t="s">
        <v>97</v>
      </c>
      <c r="G52" s="9">
        <v>2249032</v>
      </c>
      <c r="H52" s="9" t="s">
        <v>100</v>
      </c>
      <c r="I52" s="9" t="s">
        <v>44</v>
      </c>
      <c r="J52" s="10" t="s">
        <v>206</v>
      </c>
      <c r="K52" s="11"/>
      <c r="L52" s="11"/>
      <c r="M52" s="11"/>
      <c r="N52" s="24" t="str">
        <f>IFERROR(VLOOKUP(G52,PENDINGTABS,1,FALSE),"")</f>
        <v/>
      </c>
    </row>
    <row r="53" spans="1:14" ht="42" hidden="1" customHeight="1" x14ac:dyDescent="0.25">
      <c r="A53" s="8">
        <v>51</v>
      </c>
      <c r="B53" s="9" t="s">
        <v>55</v>
      </c>
      <c r="C53" s="9" t="s">
        <v>56</v>
      </c>
      <c r="D53" s="9">
        <v>28120207615</v>
      </c>
      <c r="E53" s="9" t="s">
        <v>51</v>
      </c>
      <c r="F53" s="9" t="s">
        <v>97</v>
      </c>
      <c r="G53" s="9">
        <v>2247138</v>
      </c>
      <c r="H53" s="9" t="s">
        <v>98</v>
      </c>
      <c r="I53" s="9" t="s">
        <v>49</v>
      </c>
      <c r="J53" s="10" t="s">
        <v>206</v>
      </c>
      <c r="K53" s="11"/>
      <c r="L53" s="11"/>
      <c r="M53" s="11"/>
      <c r="N53" s="24" t="str">
        <f>IFERROR(VLOOKUP(G53,PENDINGTABS,1,FALSE),"")</f>
        <v/>
      </c>
    </row>
    <row r="54" spans="1:14" ht="42" hidden="1" customHeight="1" x14ac:dyDescent="0.25">
      <c r="A54" s="8">
        <v>52</v>
      </c>
      <c r="B54" s="9" t="s">
        <v>55</v>
      </c>
      <c r="C54" s="9" t="s">
        <v>56</v>
      </c>
      <c r="D54" s="9">
        <v>28120207615</v>
      </c>
      <c r="E54" s="9" t="s">
        <v>51</v>
      </c>
      <c r="F54" s="9" t="s">
        <v>97</v>
      </c>
      <c r="G54" s="9">
        <v>2246148</v>
      </c>
      <c r="H54" s="9" t="s">
        <v>101</v>
      </c>
      <c r="I54" s="9" t="s">
        <v>45</v>
      </c>
      <c r="J54" s="10" t="s">
        <v>199</v>
      </c>
      <c r="K54" s="11"/>
      <c r="L54" s="11"/>
      <c r="M54" s="11"/>
      <c r="N54" s="24">
        <v>2246148</v>
      </c>
    </row>
    <row r="55" spans="1:14" ht="42" customHeight="1" x14ac:dyDescent="0.25">
      <c r="A55" s="8">
        <v>53</v>
      </c>
      <c r="B55" s="9" t="s">
        <v>55</v>
      </c>
      <c r="C55" s="9" t="s">
        <v>56</v>
      </c>
      <c r="D55" s="9">
        <v>28120212206</v>
      </c>
      <c r="E55" s="9" t="s">
        <v>51</v>
      </c>
      <c r="F55" s="9" t="s">
        <v>120</v>
      </c>
      <c r="G55" s="9">
        <v>2224831</v>
      </c>
      <c r="H55" s="9" t="s">
        <v>121</v>
      </c>
      <c r="I55" s="9" t="s">
        <v>44</v>
      </c>
      <c r="J55" s="10" t="s">
        <v>206</v>
      </c>
      <c r="K55" s="11"/>
      <c r="L55" s="11"/>
      <c r="M55" s="11"/>
      <c r="N55" s="24" t="str">
        <f>IFERROR(VLOOKUP(G55,PENDINGTABS,1,FALSE),"")</f>
        <v/>
      </c>
    </row>
    <row r="56" spans="1:14" ht="42" customHeight="1" x14ac:dyDescent="0.25">
      <c r="A56" s="8">
        <v>54</v>
      </c>
      <c r="B56" s="9" t="s">
        <v>55</v>
      </c>
      <c r="C56" s="9" t="s">
        <v>56</v>
      </c>
      <c r="D56" s="9">
        <v>28120212206</v>
      </c>
      <c r="E56" s="9" t="s">
        <v>51</v>
      </c>
      <c r="F56" s="9" t="s">
        <v>120</v>
      </c>
      <c r="G56" s="9">
        <v>2224076</v>
      </c>
      <c r="H56" s="9" t="s">
        <v>123</v>
      </c>
      <c r="I56" s="9" t="s">
        <v>44</v>
      </c>
      <c r="J56" s="10" t="s">
        <v>206</v>
      </c>
      <c r="K56" s="11"/>
      <c r="L56" s="11"/>
      <c r="M56" s="11"/>
      <c r="N56" s="24" t="str">
        <f>IFERROR(VLOOKUP(G56,PENDINGTABS,1,FALSE),"")</f>
        <v/>
      </c>
    </row>
    <row r="57" spans="1:14" ht="42" customHeight="1" x14ac:dyDescent="0.25">
      <c r="A57" s="8">
        <v>55</v>
      </c>
      <c r="B57" s="9" t="s">
        <v>55</v>
      </c>
      <c r="C57" s="9" t="s">
        <v>56</v>
      </c>
      <c r="D57" s="9">
        <v>28120212206</v>
      </c>
      <c r="E57" s="9" t="s">
        <v>51</v>
      </c>
      <c r="F57" s="9" t="s">
        <v>120</v>
      </c>
      <c r="G57" s="9">
        <v>2244397</v>
      </c>
      <c r="H57" s="9" t="s">
        <v>122</v>
      </c>
      <c r="I57" s="9" t="s">
        <v>46</v>
      </c>
      <c r="J57" s="10" t="s">
        <v>206</v>
      </c>
      <c r="K57" s="11"/>
      <c r="L57" s="11"/>
      <c r="M57" s="11"/>
      <c r="N57" s="24" t="str">
        <f>IFERROR(VLOOKUP(G57,PENDINGTABS,1,FALSE),"")</f>
        <v/>
      </c>
    </row>
    <row r="58" spans="1:14" ht="42" customHeight="1" x14ac:dyDescent="0.25">
      <c r="A58" s="8">
        <v>56</v>
      </c>
      <c r="B58" s="9" t="s">
        <v>55</v>
      </c>
      <c r="C58" s="9" t="s">
        <v>56</v>
      </c>
      <c r="D58" s="9">
        <v>28120212206</v>
      </c>
      <c r="E58" s="9" t="s">
        <v>51</v>
      </c>
      <c r="F58" s="9" t="s">
        <v>120</v>
      </c>
      <c r="G58" s="9">
        <v>1000204857</v>
      </c>
      <c r="H58" s="9" t="s">
        <v>195</v>
      </c>
      <c r="I58" s="9" t="s">
        <v>48</v>
      </c>
      <c r="J58" s="9" t="s">
        <v>197</v>
      </c>
      <c r="K58" s="11"/>
      <c r="L58" s="11"/>
      <c r="M58" s="11" t="s">
        <v>232</v>
      </c>
      <c r="N58" s="24">
        <v>1000204857</v>
      </c>
    </row>
    <row r="59" spans="1:14" ht="42" customHeight="1" x14ac:dyDescent="0.25">
      <c r="A59" s="8">
        <v>57</v>
      </c>
      <c r="B59" s="9" t="s">
        <v>55</v>
      </c>
      <c r="C59" s="9" t="s">
        <v>56</v>
      </c>
      <c r="D59" s="9">
        <v>28120212206</v>
      </c>
      <c r="E59" s="9" t="s">
        <v>51</v>
      </c>
      <c r="F59" s="9" t="s">
        <v>120</v>
      </c>
      <c r="G59" s="9">
        <v>1000227826</v>
      </c>
      <c r="H59" s="9" t="s">
        <v>196</v>
      </c>
      <c r="I59" s="9" t="s">
        <v>49</v>
      </c>
      <c r="J59" s="9" t="s">
        <v>197</v>
      </c>
      <c r="K59" s="11"/>
      <c r="L59" s="11"/>
      <c r="M59" s="11" t="s">
        <v>232</v>
      </c>
      <c r="N59" s="24">
        <v>1000227826</v>
      </c>
    </row>
    <row r="60" spans="1:14" ht="42" customHeight="1" x14ac:dyDescent="0.25">
      <c r="A60" s="8">
        <v>58</v>
      </c>
      <c r="B60" s="9" t="s">
        <v>55</v>
      </c>
      <c r="C60" s="9" t="s">
        <v>56</v>
      </c>
      <c r="D60" s="9">
        <v>28120212206</v>
      </c>
      <c r="E60" s="9" t="s">
        <v>51</v>
      </c>
      <c r="F60" s="9" t="s">
        <v>120</v>
      </c>
      <c r="G60" s="9">
        <v>1000215981</v>
      </c>
      <c r="H60" s="9" t="s">
        <v>194</v>
      </c>
      <c r="I60" s="9" t="s">
        <v>45</v>
      </c>
      <c r="J60" s="9" t="s">
        <v>197</v>
      </c>
      <c r="K60" s="11"/>
      <c r="L60" s="11"/>
      <c r="M60" s="11" t="s">
        <v>232</v>
      </c>
      <c r="N60" s="24">
        <v>1000215981</v>
      </c>
    </row>
    <row r="61" spans="1:14" ht="42" customHeight="1" x14ac:dyDescent="0.25">
      <c r="A61" s="8">
        <v>59</v>
      </c>
      <c r="B61" s="9" t="s">
        <v>55</v>
      </c>
      <c r="C61" s="9" t="s">
        <v>56</v>
      </c>
      <c r="D61" s="9">
        <v>28120212206</v>
      </c>
      <c r="E61" s="9" t="s">
        <v>51</v>
      </c>
      <c r="F61" s="9" t="s">
        <v>120</v>
      </c>
      <c r="G61" s="9">
        <v>2246536</v>
      </c>
      <c r="H61" s="9" t="s">
        <v>104</v>
      </c>
      <c r="I61" s="9" t="s">
        <v>50</v>
      </c>
      <c r="J61" s="10" t="s">
        <v>199</v>
      </c>
      <c r="K61" s="11"/>
      <c r="L61" s="11"/>
      <c r="M61" s="11"/>
      <c r="N61" s="24">
        <v>2246536</v>
      </c>
    </row>
    <row r="62" spans="1:14" ht="42" hidden="1" customHeight="1" x14ac:dyDescent="0.25">
      <c r="A62" s="8">
        <v>60</v>
      </c>
      <c r="B62" s="9" t="s">
        <v>55</v>
      </c>
      <c r="C62" s="9" t="s">
        <v>56</v>
      </c>
      <c r="D62" s="9">
        <v>28120212104</v>
      </c>
      <c r="E62" s="9" t="s">
        <v>51</v>
      </c>
      <c r="F62" s="9" t="s">
        <v>117</v>
      </c>
      <c r="G62" s="9">
        <v>2255889</v>
      </c>
      <c r="H62" s="9" t="s">
        <v>148</v>
      </c>
      <c r="I62" s="9" t="s">
        <v>134</v>
      </c>
      <c r="J62" s="9" t="s">
        <v>198</v>
      </c>
      <c r="K62" s="11"/>
      <c r="L62" s="11"/>
      <c r="M62" s="11"/>
      <c r="N62" s="24">
        <v>2255889</v>
      </c>
    </row>
    <row r="63" spans="1:14" ht="42" hidden="1" customHeight="1" x14ac:dyDescent="0.25">
      <c r="A63" s="8">
        <v>61</v>
      </c>
      <c r="B63" s="9" t="s">
        <v>55</v>
      </c>
      <c r="C63" s="9" t="s">
        <v>56</v>
      </c>
      <c r="D63" s="9">
        <v>28120212104</v>
      </c>
      <c r="E63" s="9" t="s">
        <v>51</v>
      </c>
      <c r="F63" s="9" t="s">
        <v>117</v>
      </c>
      <c r="G63" s="9">
        <v>2242557</v>
      </c>
      <c r="H63" s="9" t="s">
        <v>149</v>
      </c>
      <c r="I63" s="9" t="s">
        <v>133</v>
      </c>
      <c r="J63" s="9" t="s">
        <v>198</v>
      </c>
      <c r="K63" s="11"/>
      <c r="L63" s="11"/>
      <c r="M63" s="11" t="s">
        <v>231</v>
      </c>
      <c r="N63" s="24">
        <v>2242557</v>
      </c>
    </row>
    <row r="64" spans="1:14" ht="42" hidden="1" customHeight="1" x14ac:dyDescent="0.25">
      <c r="A64" s="8">
        <v>62</v>
      </c>
      <c r="B64" s="9" t="s">
        <v>55</v>
      </c>
      <c r="C64" s="9" t="s">
        <v>56</v>
      </c>
      <c r="D64" s="9">
        <v>28120212104</v>
      </c>
      <c r="E64" s="9" t="s">
        <v>51</v>
      </c>
      <c r="F64" s="9" t="s">
        <v>117</v>
      </c>
      <c r="G64" s="9">
        <v>2244691</v>
      </c>
      <c r="H64" s="9" t="s">
        <v>118</v>
      </c>
      <c r="I64" s="9" t="s">
        <v>46</v>
      </c>
      <c r="J64" s="10" t="s">
        <v>206</v>
      </c>
      <c r="K64" s="11"/>
      <c r="L64" s="11"/>
      <c r="M64" s="11"/>
      <c r="N64" s="24">
        <f>IFERROR(VLOOKUP(G64,PENDINGTABS,1,FALSE),"")</f>
        <v>2244691</v>
      </c>
    </row>
    <row r="65" spans="1:14" ht="42" hidden="1" customHeight="1" x14ac:dyDescent="0.25">
      <c r="A65" s="8">
        <v>63</v>
      </c>
      <c r="B65" s="9" t="s">
        <v>55</v>
      </c>
      <c r="C65" s="9" t="s">
        <v>56</v>
      </c>
      <c r="D65" s="9">
        <v>28120212104</v>
      </c>
      <c r="E65" s="9" t="s">
        <v>51</v>
      </c>
      <c r="F65" s="9" t="s">
        <v>117</v>
      </c>
      <c r="G65" s="9">
        <v>2230485</v>
      </c>
      <c r="H65" s="9" t="s">
        <v>119</v>
      </c>
      <c r="I65" s="9" t="s">
        <v>44</v>
      </c>
      <c r="J65" s="10" t="s">
        <v>206</v>
      </c>
      <c r="K65" s="11"/>
      <c r="L65" s="11"/>
      <c r="M65" s="11"/>
      <c r="N65" s="24" t="str">
        <f>IFERROR(VLOOKUP(G65,PENDINGTABS,1,FALSE),"")</f>
        <v/>
      </c>
    </row>
    <row r="66" spans="1:14" ht="42" hidden="1" customHeight="1" x14ac:dyDescent="0.25">
      <c r="A66" s="8">
        <v>64</v>
      </c>
      <c r="B66" s="9" t="s">
        <v>55</v>
      </c>
      <c r="C66" s="9" t="s">
        <v>56</v>
      </c>
      <c r="D66" s="9">
        <v>28120212104</v>
      </c>
      <c r="E66" s="9" t="s">
        <v>51</v>
      </c>
      <c r="F66" s="9" t="s">
        <v>117</v>
      </c>
      <c r="G66" s="9">
        <v>1000204883</v>
      </c>
      <c r="H66" s="9" t="s">
        <v>192</v>
      </c>
      <c r="I66" s="9" t="s">
        <v>49</v>
      </c>
      <c r="J66" s="9" t="s">
        <v>197</v>
      </c>
      <c r="K66" s="11"/>
      <c r="L66" s="11"/>
      <c r="M66" s="11" t="s">
        <v>232</v>
      </c>
      <c r="N66" s="24">
        <v>1000204883</v>
      </c>
    </row>
    <row r="67" spans="1:14" ht="42" hidden="1" customHeight="1" x14ac:dyDescent="0.25">
      <c r="A67" s="8">
        <v>65</v>
      </c>
      <c r="B67" s="9" t="s">
        <v>55</v>
      </c>
      <c r="C67" s="9" t="s">
        <v>56</v>
      </c>
      <c r="D67" s="9">
        <v>28120212104</v>
      </c>
      <c r="E67" s="9" t="s">
        <v>51</v>
      </c>
      <c r="F67" s="9" t="s">
        <v>117</v>
      </c>
      <c r="G67" s="9">
        <v>1000587</v>
      </c>
      <c r="H67" s="9" t="s">
        <v>190</v>
      </c>
      <c r="I67" s="9" t="s">
        <v>45</v>
      </c>
      <c r="J67" s="9" t="s">
        <v>197</v>
      </c>
      <c r="K67" s="11"/>
      <c r="L67" s="11"/>
      <c r="M67" s="11" t="s">
        <v>232</v>
      </c>
      <c r="N67" s="24">
        <v>1000587</v>
      </c>
    </row>
    <row r="68" spans="1:14" ht="42" hidden="1" customHeight="1" x14ac:dyDescent="0.25">
      <c r="A68" s="8">
        <v>66</v>
      </c>
      <c r="B68" s="9" t="s">
        <v>55</v>
      </c>
      <c r="C68" s="9" t="s">
        <v>56</v>
      </c>
      <c r="D68" s="9">
        <v>28120212104</v>
      </c>
      <c r="E68" s="9" t="s">
        <v>51</v>
      </c>
      <c r="F68" s="9" t="s">
        <v>117</v>
      </c>
      <c r="G68" s="9">
        <v>1000218942</v>
      </c>
      <c r="H68" s="9" t="s">
        <v>193</v>
      </c>
      <c r="I68" s="9" t="s">
        <v>48</v>
      </c>
      <c r="J68" s="9" t="s">
        <v>197</v>
      </c>
      <c r="K68" s="11"/>
      <c r="L68" s="11"/>
      <c r="M68" s="11" t="s">
        <v>232</v>
      </c>
      <c r="N68" s="24">
        <v>1000218942</v>
      </c>
    </row>
    <row r="69" spans="1:14" ht="42" hidden="1" customHeight="1" x14ac:dyDescent="0.25">
      <c r="A69" s="8">
        <v>67</v>
      </c>
      <c r="B69" s="9" t="s">
        <v>55</v>
      </c>
      <c r="C69" s="9" t="s">
        <v>56</v>
      </c>
      <c r="D69" s="9">
        <v>28120212104</v>
      </c>
      <c r="E69" s="9" t="s">
        <v>51</v>
      </c>
      <c r="F69" s="9" t="s">
        <v>117</v>
      </c>
      <c r="G69" s="9">
        <v>1000138328</v>
      </c>
      <c r="H69" s="9" t="s">
        <v>191</v>
      </c>
      <c r="I69" s="9" t="s">
        <v>47</v>
      </c>
      <c r="J69" s="9" t="s">
        <v>197</v>
      </c>
      <c r="K69" s="11"/>
      <c r="L69" s="11"/>
      <c r="M69" s="11" t="s">
        <v>232</v>
      </c>
      <c r="N69" s="24">
        <v>1000138328</v>
      </c>
    </row>
    <row r="70" spans="1:14" ht="42" hidden="1" customHeight="1" x14ac:dyDescent="0.25">
      <c r="A70" s="8">
        <v>68</v>
      </c>
      <c r="B70" s="9" t="s">
        <v>55</v>
      </c>
      <c r="C70" s="9" t="s">
        <v>56</v>
      </c>
      <c r="D70" s="9">
        <v>28120202803</v>
      </c>
      <c r="E70" s="9" t="s">
        <v>51</v>
      </c>
      <c r="F70" s="9" t="s">
        <v>77</v>
      </c>
      <c r="G70" s="9">
        <v>2242956</v>
      </c>
      <c r="H70" s="9" t="s">
        <v>139</v>
      </c>
      <c r="I70" s="9" t="s">
        <v>133</v>
      </c>
      <c r="J70" s="9" t="s">
        <v>198</v>
      </c>
      <c r="K70" s="11"/>
      <c r="L70" s="11"/>
      <c r="M70" s="11"/>
      <c r="N70" s="24">
        <v>2242956</v>
      </c>
    </row>
    <row r="71" spans="1:14" ht="42" hidden="1" customHeight="1" x14ac:dyDescent="0.25">
      <c r="A71" s="8">
        <v>69</v>
      </c>
      <c r="B71" s="9" t="s">
        <v>55</v>
      </c>
      <c r="C71" s="9" t="s">
        <v>56</v>
      </c>
      <c r="D71" s="9">
        <v>28120202803</v>
      </c>
      <c r="E71" s="9" t="s">
        <v>51</v>
      </c>
      <c r="F71" s="9" t="s">
        <v>77</v>
      </c>
      <c r="G71" s="9">
        <v>2224075</v>
      </c>
      <c r="H71" s="9" t="s">
        <v>80</v>
      </c>
      <c r="I71" s="9" t="s">
        <v>48</v>
      </c>
      <c r="J71" s="10" t="s">
        <v>206</v>
      </c>
      <c r="K71" s="11"/>
      <c r="L71" s="11"/>
      <c r="M71" s="11"/>
      <c r="N71" s="24" t="str">
        <f>IFERROR(VLOOKUP(G71,PENDINGTABS,1,FALSE),"")</f>
        <v/>
      </c>
    </row>
    <row r="72" spans="1:14" ht="42" hidden="1" customHeight="1" x14ac:dyDescent="0.25">
      <c r="A72" s="8">
        <v>70</v>
      </c>
      <c r="B72" s="9" t="s">
        <v>55</v>
      </c>
      <c r="C72" s="9" t="s">
        <v>56</v>
      </c>
      <c r="D72" s="9">
        <v>28120202803</v>
      </c>
      <c r="E72" s="9" t="s">
        <v>51</v>
      </c>
      <c r="F72" s="9" t="s">
        <v>77</v>
      </c>
      <c r="G72" s="9">
        <v>2230481</v>
      </c>
      <c r="H72" s="9" t="s">
        <v>78</v>
      </c>
      <c r="I72" s="9" t="s">
        <v>49</v>
      </c>
      <c r="J72" s="10" t="s">
        <v>206</v>
      </c>
      <c r="K72" s="11"/>
      <c r="L72" s="11"/>
      <c r="M72" s="11"/>
      <c r="N72" s="24" t="str">
        <f>IFERROR(VLOOKUP(G72,PENDINGTABS,1,FALSE),"")</f>
        <v/>
      </c>
    </row>
    <row r="73" spans="1:14" ht="42" hidden="1" customHeight="1" x14ac:dyDescent="0.25">
      <c r="A73" s="8">
        <v>71</v>
      </c>
      <c r="B73" s="9" t="s">
        <v>55</v>
      </c>
      <c r="C73" s="9" t="s">
        <v>56</v>
      </c>
      <c r="D73" s="9">
        <v>28120202803</v>
      </c>
      <c r="E73" s="9" t="s">
        <v>51</v>
      </c>
      <c r="F73" s="9" t="s">
        <v>77</v>
      </c>
      <c r="G73" s="9">
        <v>1000134792</v>
      </c>
      <c r="H73" s="9" t="s">
        <v>156</v>
      </c>
      <c r="I73" s="9" t="s">
        <v>44</v>
      </c>
      <c r="J73" s="9" t="s">
        <v>197</v>
      </c>
      <c r="K73" s="11"/>
      <c r="L73" s="11"/>
      <c r="M73" s="11" t="s">
        <v>232</v>
      </c>
      <c r="N73" s="24">
        <v>1000134792</v>
      </c>
    </row>
    <row r="74" spans="1:14" ht="42" hidden="1" customHeight="1" x14ac:dyDescent="0.25">
      <c r="A74" s="8">
        <v>72</v>
      </c>
      <c r="B74" s="9" t="s">
        <v>55</v>
      </c>
      <c r="C74" s="9" t="s">
        <v>56</v>
      </c>
      <c r="D74" s="9">
        <v>28120202803</v>
      </c>
      <c r="E74" s="9" t="s">
        <v>51</v>
      </c>
      <c r="F74" s="9" t="s">
        <v>77</v>
      </c>
      <c r="G74" s="9">
        <v>1000138382</v>
      </c>
      <c r="H74" s="9" t="s">
        <v>157</v>
      </c>
      <c r="I74" s="9" t="s">
        <v>46</v>
      </c>
      <c r="J74" s="9" t="s">
        <v>197</v>
      </c>
      <c r="K74" s="11"/>
      <c r="L74" s="11"/>
      <c r="M74" s="11" t="s">
        <v>232</v>
      </c>
      <c r="N74" s="24">
        <v>1000138382</v>
      </c>
    </row>
    <row r="75" spans="1:14" ht="42" hidden="1" customHeight="1" x14ac:dyDescent="0.25">
      <c r="A75" s="8">
        <v>73</v>
      </c>
      <c r="B75" s="9" t="s">
        <v>55</v>
      </c>
      <c r="C75" s="9" t="s">
        <v>56</v>
      </c>
      <c r="D75" s="9">
        <v>28120202803</v>
      </c>
      <c r="E75" s="9" t="s">
        <v>51</v>
      </c>
      <c r="F75" s="9" t="s">
        <v>77</v>
      </c>
      <c r="G75" s="9">
        <v>1000229741</v>
      </c>
      <c r="H75" s="9" t="s">
        <v>155</v>
      </c>
      <c r="I75" s="9" t="s">
        <v>47</v>
      </c>
      <c r="J75" s="9" t="s">
        <v>197</v>
      </c>
      <c r="K75" s="11"/>
      <c r="L75" s="11"/>
      <c r="M75" s="11"/>
      <c r="N75" s="24">
        <v>1000229741</v>
      </c>
    </row>
    <row r="76" spans="1:14" ht="42" hidden="1" customHeight="1" x14ac:dyDescent="0.25">
      <c r="A76" s="8">
        <v>74</v>
      </c>
      <c r="B76" s="9" t="s">
        <v>55</v>
      </c>
      <c r="C76" s="9" t="s">
        <v>56</v>
      </c>
      <c r="D76" s="9">
        <v>28120202803</v>
      </c>
      <c r="E76" s="9" t="s">
        <v>51</v>
      </c>
      <c r="F76" s="9" t="s">
        <v>77</v>
      </c>
      <c r="G76" s="9">
        <v>2247829</v>
      </c>
      <c r="H76" s="9" t="s">
        <v>81</v>
      </c>
      <c r="I76" s="9" t="s">
        <v>50</v>
      </c>
      <c r="J76" s="10" t="s">
        <v>199</v>
      </c>
      <c r="K76" s="11"/>
      <c r="L76" s="11"/>
      <c r="M76" s="11"/>
      <c r="N76" s="24">
        <v>2247829</v>
      </c>
    </row>
    <row r="77" spans="1:14" ht="42" hidden="1" customHeight="1" x14ac:dyDescent="0.25">
      <c r="A77" s="8">
        <v>75</v>
      </c>
      <c r="B77" s="9" t="s">
        <v>55</v>
      </c>
      <c r="C77" s="9" t="s">
        <v>56</v>
      </c>
      <c r="D77" s="9">
        <v>28120202803</v>
      </c>
      <c r="E77" s="9" t="s">
        <v>51</v>
      </c>
      <c r="F77" s="9" t="s">
        <v>77</v>
      </c>
      <c r="G77" s="9">
        <v>2224120</v>
      </c>
      <c r="H77" s="9" t="s">
        <v>82</v>
      </c>
      <c r="I77" s="9" t="s">
        <v>45</v>
      </c>
      <c r="J77" s="10" t="s">
        <v>199</v>
      </c>
      <c r="K77" s="11"/>
      <c r="L77" s="11"/>
      <c r="M77" s="11"/>
      <c r="N77" s="24">
        <v>2224120</v>
      </c>
    </row>
    <row r="78" spans="1:14" ht="42" hidden="1" customHeight="1" x14ac:dyDescent="0.25">
      <c r="A78" s="8">
        <v>76</v>
      </c>
      <c r="B78" s="9" t="s">
        <v>55</v>
      </c>
      <c r="C78" s="9" t="s">
        <v>56</v>
      </c>
      <c r="D78" s="9">
        <v>28120202803</v>
      </c>
      <c r="E78" s="9" t="s">
        <v>51</v>
      </c>
      <c r="F78" s="9" t="s">
        <v>77</v>
      </c>
      <c r="G78" s="9">
        <v>2247480</v>
      </c>
      <c r="H78" s="9" t="s">
        <v>79</v>
      </c>
      <c r="I78" s="9" t="s">
        <v>50</v>
      </c>
      <c r="J78" s="10" t="s">
        <v>199</v>
      </c>
      <c r="K78" s="11"/>
      <c r="L78" s="11"/>
      <c r="M78" s="11" t="s">
        <v>231</v>
      </c>
      <c r="N78" s="24">
        <v>2247480</v>
      </c>
    </row>
    <row r="79" spans="1:14" ht="42" hidden="1" customHeight="1" x14ac:dyDescent="0.25">
      <c r="A79" s="8">
        <v>77</v>
      </c>
      <c r="B79" s="9" t="s">
        <v>55</v>
      </c>
      <c r="C79" s="9" t="s">
        <v>56</v>
      </c>
      <c r="D79" s="9">
        <v>28120212403</v>
      </c>
      <c r="E79" s="9" t="s">
        <v>51</v>
      </c>
      <c r="F79" s="9" t="s">
        <v>124</v>
      </c>
      <c r="G79" s="9">
        <v>14345038</v>
      </c>
      <c r="H79" s="9" t="s">
        <v>150</v>
      </c>
      <c r="I79" s="9" t="s">
        <v>133</v>
      </c>
      <c r="J79" s="9" t="s">
        <v>198</v>
      </c>
      <c r="K79" s="11"/>
      <c r="L79" s="11"/>
      <c r="M79" s="11"/>
      <c r="N79" s="24">
        <v>14345038</v>
      </c>
    </row>
    <row r="80" spans="1:14" ht="42" hidden="1" customHeight="1" x14ac:dyDescent="0.25">
      <c r="A80" s="8">
        <v>78</v>
      </c>
      <c r="B80" s="9" t="s">
        <v>55</v>
      </c>
      <c r="C80" s="9" t="s">
        <v>56</v>
      </c>
      <c r="D80" s="9">
        <v>28120212403</v>
      </c>
      <c r="E80" s="9" t="s">
        <v>51</v>
      </c>
      <c r="F80" s="9" t="s">
        <v>124</v>
      </c>
      <c r="G80" s="9">
        <v>14998647</v>
      </c>
      <c r="H80" s="9" t="s">
        <v>151</v>
      </c>
      <c r="I80" s="9" t="s">
        <v>134</v>
      </c>
      <c r="J80" s="9" t="s">
        <v>198</v>
      </c>
      <c r="K80" s="11"/>
      <c r="L80" s="11"/>
      <c r="M80" s="11"/>
      <c r="N80" s="24">
        <v>14998647</v>
      </c>
    </row>
    <row r="81" spans="1:14" ht="42" hidden="1" customHeight="1" x14ac:dyDescent="0.25">
      <c r="A81" s="8">
        <v>79</v>
      </c>
      <c r="B81" s="9" t="s">
        <v>55</v>
      </c>
      <c r="C81" s="9" t="s">
        <v>56</v>
      </c>
      <c r="D81" s="9">
        <v>28120212403</v>
      </c>
      <c r="E81" s="9" t="s">
        <v>51</v>
      </c>
      <c r="F81" s="9" t="s">
        <v>124</v>
      </c>
      <c r="G81" s="9">
        <v>2234487</v>
      </c>
      <c r="H81" s="9" t="s">
        <v>126</v>
      </c>
      <c r="I81" s="9" t="s">
        <v>44</v>
      </c>
      <c r="J81" s="10" t="s">
        <v>206</v>
      </c>
      <c r="K81" s="11"/>
      <c r="L81" s="11"/>
      <c r="M81" s="11"/>
      <c r="N81" s="24" t="str">
        <f t="shared" ref="N81:N86" si="0">IFERROR(VLOOKUP(G81,PENDINGTABS,1,FALSE),"")</f>
        <v/>
      </c>
    </row>
    <row r="82" spans="1:14" ht="42" hidden="1" customHeight="1" x14ac:dyDescent="0.25">
      <c r="A82" s="8">
        <v>80</v>
      </c>
      <c r="B82" s="9" t="s">
        <v>55</v>
      </c>
      <c r="C82" s="9" t="s">
        <v>56</v>
      </c>
      <c r="D82" s="9">
        <v>28120212403</v>
      </c>
      <c r="E82" s="9" t="s">
        <v>51</v>
      </c>
      <c r="F82" s="9" t="s">
        <v>124</v>
      </c>
      <c r="G82" s="9">
        <v>14352186</v>
      </c>
      <c r="H82" s="9" t="s">
        <v>132</v>
      </c>
      <c r="I82" s="9" t="s">
        <v>46</v>
      </c>
      <c r="J82" s="10" t="s">
        <v>206</v>
      </c>
      <c r="K82" s="11"/>
      <c r="L82" s="11"/>
      <c r="M82" s="11"/>
      <c r="N82" s="24">
        <f t="shared" si="0"/>
        <v>14352186</v>
      </c>
    </row>
    <row r="83" spans="1:14" ht="42" hidden="1" customHeight="1" x14ac:dyDescent="0.25">
      <c r="A83" s="8">
        <v>81</v>
      </c>
      <c r="B83" s="9" t="s">
        <v>55</v>
      </c>
      <c r="C83" s="9" t="s">
        <v>56</v>
      </c>
      <c r="D83" s="9">
        <v>28120212403</v>
      </c>
      <c r="E83" s="9" t="s">
        <v>51</v>
      </c>
      <c r="F83" s="9" t="s">
        <v>124</v>
      </c>
      <c r="G83" s="9">
        <v>14352157</v>
      </c>
      <c r="H83" s="9" t="s">
        <v>127</v>
      </c>
      <c r="I83" s="9" t="s">
        <v>49</v>
      </c>
      <c r="J83" s="10" t="s">
        <v>206</v>
      </c>
      <c r="K83" s="11"/>
      <c r="L83" s="11"/>
      <c r="M83" s="11"/>
      <c r="N83" s="24">
        <f t="shared" si="0"/>
        <v>14352157</v>
      </c>
    </row>
    <row r="84" spans="1:14" ht="42" hidden="1" customHeight="1" x14ac:dyDescent="0.25">
      <c r="A84" s="8">
        <v>82</v>
      </c>
      <c r="B84" s="9" t="s">
        <v>55</v>
      </c>
      <c r="C84" s="9" t="s">
        <v>56</v>
      </c>
      <c r="D84" s="9">
        <v>28120212403</v>
      </c>
      <c r="E84" s="9" t="s">
        <v>51</v>
      </c>
      <c r="F84" s="9" t="s">
        <v>124</v>
      </c>
      <c r="G84" s="9">
        <v>14344299</v>
      </c>
      <c r="H84" s="9" t="s">
        <v>125</v>
      </c>
      <c r="I84" s="9" t="s">
        <v>48</v>
      </c>
      <c r="J84" s="10" t="s">
        <v>206</v>
      </c>
      <c r="K84" s="11"/>
      <c r="L84" s="11"/>
      <c r="M84" s="11"/>
      <c r="N84" s="24" t="str">
        <f t="shared" si="0"/>
        <v/>
      </c>
    </row>
    <row r="85" spans="1:14" ht="42" hidden="1" customHeight="1" x14ac:dyDescent="0.25">
      <c r="A85" s="8">
        <v>83</v>
      </c>
      <c r="B85" s="9" t="s">
        <v>55</v>
      </c>
      <c r="C85" s="9" t="s">
        <v>56</v>
      </c>
      <c r="D85" s="9">
        <v>28120212403</v>
      </c>
      <c r="E85" s="9" t="s">
        <v>51</v>
      </c>
      <c r="F85" s="9" t="s">
        <v>124</v>
      </c>
      <c r="G85" s="9">
        <v>14346928</v>
      </c>
      <c r="H85" s="9" t="s">
        <v>128</v>
      </c>
      <c r="I85" s="9" t="s">
        <v>44</v>
      </c>
      <c r="J85" s="10" t="s">
        <v>206</v>
      </c>
      <c r="K85" s="11"/>
      <c r="L85" s="11"/>
      <c r="M85" s="11"/>
      <c r="N85" s="24">
        <f t="shared" si="0"/>
        <v>14346928</v>
      </c>
    </row>
    <row r="86" spans="1:14" ht="42" hidden="1" customHeight="1" x14ac:dyDescent="0.25">
      <c r="A86" s="8">
        <v>84</v>
      </c>
      <c r="B86" s="9" t="s">
        <v>55</v>
      </c>
      <c r="C86" s="9" t="s">
        <v>56</v>
      </c>
      <c r="D86" s="9">
        <v>28120212403</v>
      </c>
      <c r="E86" s="9" t="s">
        <v>51</v>
      </c>
      <c r="F86" s="9" t="s">
        <v>124</v>
      </c>
      <c r="G86" s="9">
        <v>14344285</v>
      </c>
      <c r="H86" s="9" t="s">
        <v>130</v>
      </c>
      <c r="I86" s="9" t="s">
        <v>48</v>
      </c>
      <c r="J86" s="10" t="s">
        <v>206</v>
      </c>
      <c r="K86" s="11"/>
      <c r="L86" s="11"/>
      <c r="M86" s="11"/>
      <c r="N86" s="24">
        <f t="shared" si="0"/>
        <v>14344285</v>
      </c>
    </row>
    <row r="87" spans="1:14" ht="42" hidden="1" customHeight="1" x14ac:dyDescent="0.25">
      <c r="A87" s="8">
        <v>85</v>
      </c>
      <c r="B87" s="9" t="s">
        <v>55</v>
      </c>
      <c r="C87" s="9" t="s">
        <v>56</v>
      </c>
      <c r="D87" s="9">
        <v>28120212403</v>
      </c>
      <c r="E87" s="9" t="s">
        <v>51</v>
      </c>
      <c r="F87" s="9" t="s">
        <v>124</v>
      </c>
      <c r="G87" s="9">
        <v>14353842</v>
      </c>
      <c r="H87" s="9" t="s">
        <v>129</v>
      </c>
      <c r="I87" s="9" t="s">
        <v>50</v>
      </c>
      <c r="J87" s="10" t="s">
        <v>199</v>
      </c>
      <c r="K87" s="11"/>
      <c r="L87" s="11"/>
      <c r="M87" s="11"/>
      <c r="N87" s="24">
        <v>14353842</v>
      </c>
    </row>
    <row r="88" spans="1:14" ht="42" hidden="1" customHeight="1" x14ac:dyDescent="0.25">
      <c r="A88" s="8">
        <v>86</v>
      </c>
      <c r="B88" s="9" t="s">
        <v>55</v>
      </c>
      <c r="C88" s="9" t="s">
        <v>56</v>
      </c>
      <c r="D88" s="9">
        <v>28120212403</v>
      </c>
      <c r="E88" s="9" t="s">
        <v>51</v>
      </c>
      <c r="F88" s="9" t="s">
        <v>124</v>
      </c>
      <c r="G88" s="9">
        <v>14352158</v>
      </c>
      <c r="H88" s="9" t="s">
        <v>131</v>
      </c>
      <c r="I88" s="9" t="s">
        <v>45</v>
      </c>
      <c r="J88" s="10" t="s">
        <v>199</v>
      </c>
      <c r="K88" s="11"/>
      <c r="L88" s="11"/>
      <c r="M88" s="11"/>
      <c r="N88" s="24">
        <v>14352158</v>
      </c>
    </row>
    <row r="89" spans="1:14" ht="42" hidden="1" customHeight="1" x14ac:dyDescent="0.25">
      <c r="A89" s="8">
        <v>87</v>
      </c>
      <c r="B89" s="9" t="s">
        <v>55</v>
      </c>
      <c r="C89" s="9" t="s">
        <v>56</v>
      </c>
      <c r="D89" s="9">
        <v>28120210205</v>
      </c>
      <c r="E89" s="9" t="s">
        <v>51</v>
      </c>
      <c r="F89" s="9" t="s">
        <v>103</v>
      </c>
      <c r="G89" s="9">
        <v>2246650</v>
      </c>
      <c r="H89" s="9" t="s">
        <v>144</v>
      </c>
      <c r="I89" s="9" t="s">
        <v>133</v>
      </c>
      <c r="J89" s="9" t="s">
        <v>198</v>
      </c>
      <c r="K89" s="11"/>
      <c r="L89" s="11"/>
      <c r="M89" s="11"/>
      <c r="N89" s="24">
        <v>2246650</v>
      </c>
    </row>
    <row r="90" spans="1:14" ht="42" hidden="1" customHeight="1" x14ac:dyDescent="0.25">
      <c r="A90" s="8">
        <v>88</v>
      </c>
      <c r="B90" s="9" t="s">
        <v>55</v>
      </c>
      <c r="C90" s="9" t="s">
        <v>56</v>
      </c>
      <c r="D90" s="9">
        <v>28120210205</v>
      </c>
      <c r="E90" s="9" t="s">
        <v>51</v>
      </c>
      <c r="F90" s="9" t="s">
        <v>103</v>
      </c>
      <c r="G90" s="9">
        <v>1000216877</v>
      </c>
      <c r="H90" s="9" t="s">
        <v>145</v>
      </c>
      <c r="I90" s="9" t="s">
        <v>134</v>
      </c>
      <c r="J90" s="9" t="s">
        <v>198</v>
      </c>
      <c r="K90" s="11"/>
      <c r="L90" s="11"/>
      <c r="M90" s="11"/>
      <c r="N90" s="24">
        <v>1000216877</v>
      </c>
    </row>
    <row r="91" spans="1:14" ht="42" hidden="1" customHeight="1" x14ac:dyDescent="0.25">
      <c r="A91" s="8">
        <v>89</v>
      </c>
      <c r="B91" s="9" t="s">
        <v>55</v>
      </c>
      <c r="C91" s="9" t="s">
        <v>56</v>
      </c>
      <c r="D91" s="9">
        <v>28120210205</v>
      </c>
      <c r="E91" s="9" t="s">
        <v>51</v>
      </c>
      <c r="F91" s="9" t="s">
        <v>103</v>
      </c>
      <c r="G91" s="9">
        <v>2245668</v>
      </c>
      <c r="H91" s="9" t="s">
        <v>104</v>
      </c>
      <c r="I91" s="9" t="s">
        <v>49</v>
      </c>
      <c r="J91" s="10" t="s">
        <v>206</v>
      </c>
      <c r="K91" s="11"/>
      <c r="L91" s="11"/>
      <c r="M91" s="11"/>
      <c r="N91" s="24">
        <f>IFERROR(VLOOKUP(G91,PENDINGTABS,1,FALSE),"")</f>
        <v>2245668</v>
      </c>
    </row>
    <row r="92" spans="1:14" ht="42" hidden="1" customHeight="1" x14ac:dyDescent="0.25">
      <c r="A92" s="8">
        <v>90</v>
      </c>
      <c r="B92" s="9" t="s">
        <v>55</v>
      </c>
      <c r="C92" s="9" t="s">
        <v>56</v>
      </c>
      <c r="D92" s="9">
        <v>28120210205</v>
      </c>
      <c r="E92" s="9" t="s">
        <v>51</v>
      </c>
      <c r="F92" s="9" t="s">
        <v>103</v>
      </c>
      <c r="G92" s="9">
        <v>2224828</v>
      </c>
      <c r="H92" s="9" t="s">
        <v>106</v>
      </c>
      <c r="I92" s="9" t="s">
        <v>48</v>
      </c>
      <c r="J92" s="10" t="s">
        <v>206</v>
      </c>
      <c r="K92" s="11"/>
      <c r="L92" s="11"/>
      <c r="M92" s="11"/>
      <c r="N92" s="24" t="str">
        <f>IFERROR(VLOOKUP(G92,PENDINGTABS,1,FALSE),"")</f>
        <v/>
      </c>
    </row>
    <row r="93" spans="1:14" ht="42" hidden="1" customHeight="1" x14ac:dyDescent="0.25">
      <c r="A93" s="8">
        <v>91</v>
      </c>
      <c r="B93" s="9" t="s">
        <v>55</v>
      </c>
      <c r="C93" s="9" t="s">
        <v>56</v>
      </c>
      <c r="D93" s="9">
        <v>28120210205</v>
      </c>
      <c r="E93" s="9" t="s">
        <v>51</v>
      </c>
      <c r="F93" s="9" t="s">
        <v>103</v>
      </c>
      <c r="G93" s="9">
        <v>2249034</v>
      </c>
      <c r="H93" s="9" t="s">
        <v>108</v>
      </c>
      <c r="I93" s="9" t="s">
        <v>48</v>
      </c>
      <c r="J93" s="10" t="s">
        <v>206</v>
      </c>
      <c r="K93" s="11"/>
      <c r="L93" s="11"/>
      <c r="M93" s="11"/>
      <c r="N93" s="24" t="str">
        <f>IFERROR(VLOOKUP(G93,PENDINGTABS,1,FALSE),"")</f>
        <v/>
      </c>
    </row>
    <row r="94" spans="1:14" ht="42" hidden="1" customHeight="1" x14ac:dyDescent="0.25">
      <c r="A94" s="8">
        <v>92</v>
      </c>
      <c r="B94" s="9" t="s">
        <v>55</v>
      </c>
      <c r="C94" s="9" t="s">
        <v>56</v>
      </c>
      <c r="D94" s="9">
        <v>28120210205</v>
      </c>
      <c r="E94" s="9" t="s">
        <v>51</v>
      </c>
      <c r="F94" s="9" t="s">
        <v>103</v>
      </c>
      <c r="G94" s="9">
        <v>2244308</v>
      </c>
      <c r="H94" s="9" t="s">
        <v>107</v>
      </c>
      <c r="I94" s="9" t="s">
        <v>46</v>
      </c>
      <c r="J94" s="10" t="s">
        <v>206</v>
      </c>
      <c r="K94" s="11"/>
      <c r="L94" s="11"/>
      <c r="M94" s="11"/>
      <c r="N94" s="24" t="str">
        <f>IFERROR(VLOOKUP(G94,PENDINGTABS,1,FALSE),"")</f>
        <v/>
      </c>
    </row>
    <row r="95" spans="1:14" ht="42" hidden="1" customHeight="1" x14ac:dyDescent="0.25">
      <c r="A95" s="8">
        <v>93</v>
      </c>
      <c r="B95" s="9" t="s">
        <v>55</v>
      </c>
      <c r="C95" s="9" t="s">
        <v>56</v>
      </c>
      <c r="D95" s="9">
        <v>28120210205</v>
      </c>
      <c r="E95" s="9" t="s">
        <v>51</v>
      </c>
      <c r="F95" s="9" t="s">
        <v>103</v>
      </c>
      <c r="G95" s="9">
        <v>1000138313</v>
      </c>
      <c r="H95" s="9" t="s">
        <v>184</v>
      </c>
      <c r="I95" s="9" t="s">
        <v>44</v>
      </c>
      <c r="J95" s="9" t="s">
        <v>197</v>
      </c>
      <c r="K95" s="11"/>
      <c r="L95" s="11"/>
      <c r="M95" s="11" t="s">
        <v>232</v>
      </c>
      <c r="N95" s="24">
        <v>1000138313</v>
      </c>
    </row>
    <row r="96" spans="1:14" ht="42" hidden="1" customHeight="1" x14ac:dyDescent="0.25">
      <c r="A96" s="8">
        <v>94</v>
      </c>
      <c r="B96" s="9" t="s">
        <v>55</v>
      </c>
      <c r="C96" s="9" t="s">
        <v>56</v>
      </c>
      <c r="D96" s="9">
        <v>28120210205</v>
      </c>
      <c r="E96" s="9" t="s">
        <v>51</v>
      </c>
      <c r="F96" s="9" t="s">
        <v>103</v>
      </c>
      <c r="G96" s="9">
        <v>1000218789</v>
      </c>
      <c r="H96" s="9" t="s">
        <v>183</v>
      </c>
      <c r="I96" s="9" t="s">
        <v>47</v>
      </c>
      <c r="J96" s="9" t="s">
        <v>197</v>
      </c>
      <c r="K96" s="11"/>
      <c r="L96" s="11"/>
      <c r="M96" s="11" t="s">
        <v>232</v>
      </c>
      <c r="N96" s="24">
        <v>1000218789</v>
      </c>
    </row>
    <row r="97" spans="1:14" ht="42" hidden="1" customHeight="1" x14ac:dyDescent="0.25">
      <c r="A97" s="8">
        <v>95</v>
      </c>
      <c r="B97" s="9" t="s">
        <v>55</v>
      </c>
      <c r="C97" s="9" t="s">
        <v>56</v>
      </c>
      <c r="D97" s="9">
        <v>28120210205</v>
      </c>
      <c r="E97" s="9" t="s">
        <v>51</v>
      </c>
      <c r="F97" s="9" t="s">
        <v>103</v>
      </c>
      <c r="G97" s="9">
        <v>1000216957</v>
      </c>
      <c r="H97" s="9" t="s">
        <v>181</v>
      </c>
      <c r="I97" s="9" t="s">
        <v>47</v>
      </c>
      <c r="J97" s="9" t="s">
        <v>197</v>
      </c>
      <c r="K97" s="11"/>
      <c r="L97" s="11"/>
      <c r="M97" s="11" t="s">
        <v>232</v>
      </c>
      <c r="N97" s="24">
        <v>1000216957</v>
      </c>
    </row>
    <row r="98" spans="1:14" ht="42" hidden="1" customHeight="1" x14ac:dyDescent="0.25">
      <c r="A98" s="8">
        <v>96</v>
      </c>
      <c r="B98" s="9" t="s">
        <v>55</v>
      </c>
      <c r="C98" s="9" t="s">
        <v>56</v>
      </c>
      <c r="D98" s="9">
        <v>28120210205</v>
      </c>
      <c r="E98" s="9" t="s">
        <v>51</v>
      </c>
      <c r="F98" s="9" t="s">
        <v>103</v>
      </c>
      <c r="G98" s="9">
        <v>1000545967</v>
      </c>
      <c r="H98" s="9" t="s">
        <v>182</v>
      </c>
      <c r="I98" s="9" t="s">
        <v>44</v>
      </c>
      <c r="J98" s="9" t="s">
        <v>197</v>
      </c>
      <c r="K98" s="11"/>
      <c r="L98" s="11"/>
      <c r="M98" s="11" t="s">
        <v>232</v>
      </c>
      <c r="N98" s="24">
        <v>1000545967</v>
      </c>
    </row>
    <row r="99" spans="1:14" ht="42" hidden="1" customHeight="1" x14ac:dyDescent="0.25">
      <c r="A99" s="8">
        <v>97</v>
      </c>
      <c r="B99" s="9" t="s">
        <v>55</v>
      </c>
      <c r="C99" s="9" t="s">
        <v>56</v>
      </c>
      <c r="D99" s="9">
        <v>28120210205</v>
      </c>
      <c r="E99" s="9" t="s">
        <v>51</v>
      </c>
      <c r="F99" s="9" t="s">
        <v>103</v>
      </c>
      <c r="G99" s="9">
        <v>14352581</v>
      </c>
      <c r="H99" s="9" t="s">
        <v>109</v>
      </c>
      <c r="I99" s="9" t="s">
        <v>50</v>
      </c>
      <c r="J99" s="10" t="s">
        <v>199</v>
      </c>
      <c r="K99" s="11"/>
      <c r="L99" s="11"/>
      <c r="M99" s="11" t="s">
        <v>233</v>
      </c>
      <c r="N99" s="24">
        <v>14352581</v>
      </c>
    </row>
    <row r="100" spans="1:14" ht="42" hidden="1" customHeight="1" x14ac:dyDescent="0.25">
      <c r="A100" s="8">
        <v>98</v>
      </c>
      <c r="B100" s="9" t="s">
        <v>55</v>
      </c>
      <c r="C100" s="9" t="s">
        <v>56</v>
      </c>
      <c r="D100" s="9">
        <v>28120210205</v>
      </c>
      <c r="E100" s="9" t="s">
        <v>51</v>
      </c>
      <c r="F100" s="9" t="s">
        <v>103</v>
      </c>
      <c r="G100" s="9">
        <v>2244309</v>
      </c>
      <c r="H100" s="9" t="s">
        <v>105</v>
      </c>
      <c r="I100" s="9" t="s">
        <v>45</v>
      </c>
      <c r="J100" s="10" t="s">
        <v>199</v>
      </c>
      <c r="K100" s="11"/>
      <c r="L100" s="11"/>
      <c r="M100" s="11"/>
      <c r="N100" s="24">
        <v>2244309</v>
      </c>
    </row>
    <row r="101" spans="1:14" ht="42" hidden="1" customHeight="1" x14ac:dyDescent="0.25">
      <c r="A101" s="8">
        <v>99</v>
      </c>
      <c r="B101" s="9" t="s">
        <v>55</v>
      </c>
      <c r="C101" s="9" t="s">
        <v>56</v>
      </c>
      <c r="D101" s="9">
        <v>28120201204</v>
      </c>
      <c r="E101" s="9" t="s">
        <v>52</v>
      </c>
      <c r="F101" s="9" t="s">
        <v>57</v>
      </c>
      <c r="G101" s="9">
        <v>2224224</v>
      </c>
      <c r="H101" s="9" t="s">
        <v>59</v>
      </c>
      <c r="I101" s="9" t="s">
        <v>48</v>
      </c>
      <c r="J101" s="10" t="s">
        <v>206</v>
      </c>
      <c r="K101" s="11"/>
      <c r="L101" s="11"/>
      <c r="M101" s="11"/>
      <c r="N101" s="24">
        <f>IFERROR(VLOOKUP(G101,PENDINGTABS,1,FALSE),"")</f>
        <v>2224224</v>
      </c>
    </row>
    <row r="102" spans="1:14" ht="42" hidden="1" customHeight="1" x14ac:dyDescent="0.25">
      <c r="A102" s="8">
        <v>100</v>
      </c>
      <c r="B102" s="9" t="s">
        <v>55</v>
      </c>
      <c r="C102" s="9" t="s">
        <v>56</v>
      </c>
      <c r="D102" s="9">
        <v>28120201204</v>
      </c>
      <c r="E102" s="9" t="s">
        <v>52</v>
      </c>
      <c r="F102" s="9" t="s">
        <v>57</v>
      </c>
      <c r="G102" s="9">
        <v>2224641</v>
      </c>
      <c r="H102" s="9" t="s">
        <v>60</v>
      </c>
      <c r="I102" s="9" t="s">
        <v>44</v>
      </c>
      <c r="J102" s="10" t="s">
        <v>206</v>
      </c>
      <c r="K102" s="11"/>
      <c r="L102" s="11"/>
      <c r="M102" s="11"/>
      <c r="N102" s="24">
        <f>IFERROR(VLOOKUP(G102,PENDINGTABS,1,FALSE),"")</f>
        <v>2224641</v>
      </c>
    </row>
    <row r="103" spans="1:14" ht="42" hidden="1" customHeight="1" x14ac:dyDescent="0.25">
      <c r="A103" s="8">
        <v>101</v>
      </c>
      <c r="B103" s="9" t="s">
        <v>55</v>
      </c>
      <c r="C103" s="9" t="s">
        <v>56</v>
      </c>
      <c r="D103" s="9">
        <v>28120201204</v>
      </c>
      <c r="E103" s="9" t="s">
        <v>52</v>
      </c>
      <c r="F103" s="9" t="s">
        <v>57</v>
      </c>
      <c r="G103" s="9">
        <v>2224180</v>
      </c>
      <c r="H103" s="9" t="s">
        <v>58</v>
      </c>
      <c r="I103" s="9" t="s">
        <v>45</v>
      </c>
      <c r="J103" s="10" t="s">
        <v>199</v>
      </c>
      <c r="K103" s="11"/>
      <c r="L103" s="11"/>
      <c r="M103" s="11"/>
      <c r="N103" s="24">
        <v>2224180</v>
      </c>
    </row>
    <row r="104" spans="1:14" ht="42" hidden="1" customHeight="1" x14ac:dyDescent="0.25">
      <c r="A104" s="8">
        <v>102</v>
      </c>
      <c r="B104" s="9" t="s">
        <v>55</v>
      </c>
      <c r="C104" s="9" t="s">
        <v>56</v>
      </c>
      <c r="D104" s="9">
        <v>28120207607</v>
      </c>
      <c r="E104" s="9" t="s">
        <v>54</v>
      </c>
      <c r="F104" s="9" t="s">
        <v>178</v>
      </c>
      <c r="G104" s="9">
        <v>1002255175</v>
      </c>
      <c r="H104" s="9" t="s">
        <v>180</v>
      </c>
      <c r="I104" s="9" t="s">
        <v>45</v>
      </c>
      <c r="J104" s="9" t="s">
        <v>197</v>
      </c>
      <c r="K104" s="11"/>
      <c r="L104" s="11"/>
      <c r="M104" s="11" t="s">
        <v>232</v>
      </c>
      <c r="N104" s="24">
        <v>1002255175</v>
      </c>
    </row>
    <row r="105" spans="1:14" ht="42" hidden="1" customHeight="1" x14ac:dyDescent="0.25">
      <c r="A105" s="8">
        <v>103</v>
      </c>
      <c r="B105" s="9" t="s">
        <v>55</v>
      </c>
      <c r="C105" s="9" t="s">
        <v>56</v>
      </c>
      <c r="D105" s="9">
        <v>28120207607</v>
      </c>
      <c r="E105" s="9" t="s">
        <v>54</v>
      </c>
      <c r="F105" s="9" t="s">
        <v>178</v>
      </c>
      <c r="G105" s="9">
        <v>1002254166</v>
      </c>
      <c r="H105" s="9" t="s">
        <v>179</v>
      </c>
      <c r="I105" s="9" t="s">
        <v>46</v>
      </c>
      <c r="J105" s="9" t="s">
        <v>197</v>
      </c>
      <c r="K105" s="11"/>
      <c r="L105" s="11"/>
      <c r="M105" s="11" t="s">
        <v>232</v>
      </c>
      <c r="N105" s="24">
        <v>1002254166</v>
      </c>
    </row>
    <row r="106" spans="1:14" ht="42" hidden="1" customHeight="1" x14ac:dyDescent="0.25">
      <c r="A106" s="8">
        <v>104</v>
      </c>
      <c r="B106" s="9" t="s">
        <v>55</v>
      </c>
      <c r="C106" s="9" t="s">
        <v>56</v>
      </c>
      <c r="D106" s="9">
        <v>28120207604</v>
      </c>
      <c r="E106" s="9" t="s">
        <v>43</v>
      </c>
      <c r="F106" s="9" t="s">
        <v>83</v>
      </c>
      <c r="G106" s="9">
        <v>2214131</v>
      </c>
      <c r="H106" s="9" t="s">
        <v>140</v>
      </c>
      <c r="I106" s="9" t="s">
        <v>133</v>
      </c>
      <c r="J106" s="9" t="s">
        <v>198</v>
      </c>
      <c r="K106" s="11"/>
      <c r="L106" s="11"/>
      <c r="M106" s="11" t="s">
        <v>231</v>
      </c>
      <c r="N106" s="24">
        <v>2214131</v>
      </c>
    </row>
    <row r="107" spans="1:14" ht="42" hidden="1" customHeight="1" x14ac:dyDescent="0.25">
      <c r="A107" s="8">
        <v>105</v>
      </c>
      <c r="B107" s="9" t="s">
        <v>55</v>
      </c>
      <c r="C107" s="9" t="s">
        <v>56</v>
      </c>
      <c r="D107" s="9">
        <v>28120207604</v>
      </c>
      <c r="E107" s="9" t="s">
        <v>43</v>
      </c>
      <c r="F107" s="9" t="s">
        <v>83</v>
      </c>
      <c r="G107" s="9">
        <v>2246589</v>
      </c>
      <c r="H107" s="9" t="s">
        <v>141</v>
      </c>
      <c r="I107" s="9" t="s">
        <v>133</v>
      </c>
      <c r="J107" s="9" t="s">
        <v>198</v>
      </c>
      <c r="K107" s="11"/>
      <c r="L107" s="11"/>
      <c r="M107" s="11"/>
      <c r="N107" s="24">
        <v>2246589</v>
      </c>
    </row>
    <row r="108" spans="1:14" ht="42" hidden="1" customHeight="1" x14ac:dyDescent="0.25">
      <c r="A108" s="8">
        <v>106</v>
      </c>
      <c r="B108" s="9" t="s">
        <v>55</v>
      </c>
      <c r="C108" s="9" t="s">
        <v>56</v>
      </c>
      <c r="D108" s="9">
        <v>28120207604</v>
      </c>
      <c r="E108" s="9" t="s">
        <v>43</v>
      </c>
      <c r="F108" s="9" t="s">
        <v>83</v>
      </c>
      <c r="G108" s="9">
        <v>2243163</v>
      </c>
      <c r="H108" s="9" t="s">
        <v>142</v>
      </c>
      <c r="I108" s="9" t="s">
        <v>133</v>
      </c>
      <c r="J108" s="9" t="s">
        <v>198</v>
      </c>
      <c r="K108" s="11"/>
      <c r="L108" s="11"/>
      <c r="M108" s="11" t="s">
        <v>231</v>
      </c>
      <c r="N108" s="24">
        <v>2243163</v>
      </c>
    </row>
    <row r="109" spans="1:14" ht="42" hidden="1" customHeight="1" x14ac:dyDescent="0.25">
      <c r="A109" s="8">
        <v>107</v>
      </c>
      <c r="B109" s="9" t="s">
        <v>55</v>
      </c>
      <c r="C109" s="9" t="s">
        <v>56</v>
      </c>
      <c r="D109" s="9">
        <v>28120207604</v>
      </c>
      <c r="E109" s="9" t="s">
        <v>43</v>
      </c>
      <c r="F109" s="9" t="s">
        <v>83</v>
      </c>
      <c r="G109" s="9">
        <v>2247020</v>
      </c>
      <c r="H109" s="9" t="s">
        <v>90</v>
      </c>
      <c r="I109" s="9" t="s">
        <v>46</v>
      </c>
      <c r="J109" s="10" t="s">
        <v>206</v>
      </c>
      <c r="K109" s="11"/>
      <c r="L109" s="11"/>
      <c r="M109" s="11"/>
      <c r="N109" s="24">
        <f t="shared" ref="N109:N121" si="1">IFERROR(VLOOKUP(G109,PENDINGTABS,1,FALSE),"")</f>
        <v>2247020</v>
      </c>
    </row>
    <row r="110" spans="1:14" ht="42" hidden="1" customHeight="1" x14ac:dyDescent="0.25">
      <c r="A110" s="8">
        <v>108</v>
      </c>
      <c r="B110" s="9" t="s">
        <v>55</v>
      </c>
      <c r="C110" s="9" t="s">
        <v>56</v>
      </c>
      <c r="D110" s="9">
        <v>28120207604</v>
      </c>
      <c r="E110" s="9" t="s">
        <v>43</v>
      </c>
      <c r="F110" s="9" t="s">
        <v>83</v>
      </c>
      <c r="G110" s="9">
        <v>2224700</v>
      </c>
      <c r="H110" s="9" t="s">
        <v>86</v>
      </c>
      <c r="I110" s="9" t="s">
        <v>44</v>
      </c>
      <c r="J110" s="10" t="s">
        <v>206</v>
      </c>
      <c r="K110" s="11"/>
      <c r="L110" s="11"/>
      <c r="M110" s="11"/>
      <c r="N110" s="24" t="str">
        <f t="shared" si="1"/>
        <v/>
      </c>
    </row>
    <row r="111" spans="1:14" ht="42" hidden="1" customHeight="1" x14ac:dyDescent="0.25">
      <c r="A111" s="8">
        <v>109</v>
      </c>
      <c r="B111" s="9" t="s">
        <v>55</v>
      </c>
      <c r="C111" s="9" t="s">
        <v>56</v>
      </c>
      <c r="D111" s="9">
        <v>28120207604</v>
      </c>
      <c r="E111" s="9" t="s">
        <v>43</v>
      </c>
      <c r="F111" s="9" t="s">
        <v>83</v>
      </c>
      <c r="G111" s="9">
        <v>2255488</v>
      </c>
      <c r="H111" s="9" t="s">
        <v>93</v>
      </c>
      <c r="I111" s="9" t="s">
        <v>46</v>
      </c>
      <c r="J111" s="10" t="s">
        <v>206</v>
      </c>
      <c r="K111" s="11"/>
      <c r="L111" s="11"/>
      <c r="M111" s="11"/>
      <c r="N111" s="24" t="str">
        <f t="shared" si="1"/>
        <v/>
      </c>
    </row>
    <row r="112" spans="1:14" ht="42" hidden="1" customHeight="1" x14ac:dyDescent="0.25">
      <c r="A112" s="8">
        <v>110</v>
      </c>
      <c r="B112" s="9" t="s">
        <v>55</v>
      </c>
      <c r="C112" s="9" t="s">
        <v>56</v>
      </c>
      <c r="D112" s="9">
        <v>28120207604</v>
      </c>
      <c r="E112" s="9" t="s">
        <v>43</v>
      </c>
      <c r="F112" s="9" t="s">
        <v>83</v>
      </c>
      <c r="G112" s="9">
        <v>2255489</v>
      </c>
      <c r="H112" s="9" t="s">
        <v>92</v>
      </c>
      <c r="I112" s="9" t="s">
        <v>49</v>
      </c>
      <c r="J112" s="10" t="s">
        <v>206</v>
      </c>
      <c r="K112" s="11"/>
      <c r="L112" s="11"/>
      <c r="M112" s="11"/>
      <c r="N112" s="24" t="str">
        <f t="shared" si="1"/>
        <v/>
      </c>
    </row>
    <row r="113" spans="1:14" ht="42" hidden="1" customHeight="1" x14ac:dyDescent="0.25">
      <c r="A113" s="8">
        <v>111</v>
      </c>
      <c r="B113" s="9" t="s">
        <v>55</v>
      </c>
      <c r="C113" s="9" t="s">
        <v>56</v>
      </c>
      <c r="D113" s="9">
        <v>28120207604</v>
      </c>
      <c r="E113" s="9" t="s">
        <v>43</v>
      </c>
      <c r="F113" s="9" t="s">
        <v>83</v>
      </c>
      <c r="G113" s="9">
        <v>2255487</v>
      </c>
      <c r="H113" s="9" t="s">
        <v>95</v>
      </c>
      <c r="I113" s="9" t="s">
        <v>49</v>
      </c>
      <c r="J113" s="10" t="s">
        <v>206</v>
      </c>
      <c r="K113" s="11"/>
      <c r="L113" s="11"/>
      <c r="M113" s="11"/>
      <c r="N113" s="24" t="str">
        <f t="shared" si="1"/>
        <v/>
      </c>
    </row>
    <row r="114" spans="1:14" ht="42" hidden="1" customHeight="1" x14ac:dyDescent="0.25">
      <c r="A114" s="8">
        <v>112</v>
      </c>
      <c r="B114" s="9" t="s">
        <v>55</v>
      </c>
      <c r="C114" s="9" t="s">
        <v>56</v>
      </c>
      <c r="D114" s="9">
        <v>28120207604</v>
      </c>
      <c r="E114" s="9" t="s">
        <v>43</v>
      </c>
      <c r="F114" s="9" t="s">
        <v>83</v>
      </c>
      <c r="G114" s="9">
        <v>2224775</v>
      </c>
      <c r="H114" s="9" t="s">
        <v>89</v>
      </c>
      <c r="I114" s="9" t="s">
        <v>44</v>
      </c>
      <c r="J114" s="10" t="s">
        <v>206</v>
      </c>
      <c r="K114" s="11"/>
      <c r="L114" s="11"/>
      <c r="M114" s="11"/>
      <c r="N114" s="24" t="str">
        <f t="shared" si="1"/>
        <v/>
      </c>
    </row>
    <row r="115" spans="1:14" ht="42" hidden="1" customHeight="1" x14ac:dyDescent="0.25">
      <c r="A115" s="8">
        <v>113</v>
      </c>
      <c r="B115" s="9" t="s">
        <v>55</v>
      </c>
      <c r="C115" s="9" t="s">
        <v>56</v>
      </c>
      <c r="D115" s="9">
        <v>28120207604</v>
      </c>
      <c r="E115" s="9" t="s">
        <v>43</v>
      </c>
      <c r="F115" s="9" t="s">
        <v>83</v>
      </c>
      <c r="G115" s="9">
        <v>2207206</v>
      </c>
      <c r="H115" s="9" t="s">
        <v>96</v>
      </c>
      <c r="I115" s="9" t="s">
        <v>48</v>
      </c>
      <c r="J115" s="10" t="s">
        <v>206</v>
      </c>
      <c r="K115" s="11"/>
      <c r="L115" s="11"/>
      <c r="M115" s="11"/>
      <c r="N115" s="24">
        <f t="shared" si="1"/>
        <v>2207206</v>
      </c>
    </row>
    <row r="116" spans="1:14" ht="42" hidden="1" customHeight="1" x14ac:dyDescent="0.25">
      <c r="A116" s="8">
        <v>114</v>
      </c>
      <c r="B116" s="9" t="s">
        <v>55</v>
      </c>
      <c r="C116" s="9" t="s">
        <v>56</v>
      </c>
      <c r="D116" s="9">
        <v>28120207604</v>
      </c>
      <c r="E116" s="9" t="s">
        <v>43</v>
      </c>
      <c r="F116" s="9" t="s">
        <v>83</v>
      </c>
      <c r="G116" s="9">
        <v>2246509</v>
      </c>
      <c r="H116" s="9" t="s">
        <v>87</v>
      </c>
      <c r="I116" s="9" t="s">
        <v>44</v>
      </c>
      <c r="J116" s="10" t="s">
        <v>206</v>
      </c>
      <c r="K116" s="11"/>
      <c r="L116" s="11"/>
      <c r="M116" s="11"/>
      <c r="N116" s="24">
        <f t="shared" si="1"/>
        <v>2246509</v>
      </c>
    </row>
    <row r="117" spans="1:14" ht="42" hidden="1" customHeight="1" x14ac:dyDescent="0.25">
      <c r="A117" s="8">
        <v>115</v>
      </c>
      <c r="B117" s="9" t="s">
        <v>55</v>
      </c>
      <c r="C117" s="9" t="s">
        <v>56</v>
      </c>
      <c r="D117" s="9">
        <v>28120207604</v>
      </c>
      <c r="E117" s="9" t="s">
        <v>43</v>
      </c>
      <c r="F117" s="9" t="s">
        <v>83</v>
      </c>
      <c r="G117" s="9">
        <v>2224298</v>
      </c>
      <c r="H117" s="9" t="s">
        <v>88</v>
      </c>
      <c r="I117" s="9" t="s">
        <v>48</v>
      </c>
      <c r="J117" s="10" t="s">
        <v>206</v>
      </c>
      <c r="K117" s="11"/>
      <c r="L117" s="11"/>
      <c r="M117" s="11"/>
      <c r="N117" s="24" t="str">
        <f t="shared" si="1"/>
        <v/>
      </c>
    </row>
    <row r="118" spans="1:14" ht="42" hidden="1" customHeight="1" x14ac:dyDescent="0.25">
      <c r="A118" s="8">
        <v>116</v>
      </c>
      <c r="B118" s="9" t="s">
        <v>55</v>
      </c>
      <c r="C118" s="9" t="s">
        <v>56</v>
      </c>
      <c r="D118" s="9">
        <v>28120207604</v>
      </c>
      <c r="E118" s="9" t="s">
        <v>43</v>
      </c>
      <c r="F118" s="9" t="s">
        <v>83</v>
      </c>
      <c r="G118" s="9">
        <v>2224171</v>
      </c>
      <c r="H118" s="9" t="s">
        <v>85</v>
      </c>
      <c r="I118" s="9" t="s">
        <v>47</v>
      </c>
      <c r="J118" s="10" t="s">
        <v>206</v>
      </c>
      <c r="K118" s="11"/>
      <c r="L118" s="11"/>
      <c r="M118" s="11"/>
      <c r="N118" s="24" t="str">
        <f t="shared" si="1"/>
        <v/>
      </c>
    </row>
    <row r="119" spans="1:14" ht="42" hidden="1" customHeight="1" x14ac:dyDescent="0.25">
      <c r="A119" s="8">
        <v>117</v>
      </c>
      <c r="B119" s="9" t="s">
        <v>55</v>
      </c>
      <c r="C119" s="9" t="s">
        <v>56</v>
      </c>
      <c r="D119" s="9">
        <v>28120207604</v>
      </c>
      <c r="E119" s="9" t="s">
        <v>43</v>
      </c>
      <c r="F119" s="9" t="s">
        <v>83</v>
      </c>
      <c r="G119" s="9">
        <v>2224294</v>
      </c>
      <c r="H119" s="9" t="s">
        <v>94</v>
      </c>
      <c r="I119" s="9" t="s">
        <v>44</v>
      </c>
      <c r="J119" s="10" t="s">
        <v>206</v>
      </c>
      <c r="K119" s="11"/>
      <c r="L119" s="11"/>
      <c r="M119" s="11"/>
      <c r="N119" s="24">
        <f t="shared" si="1"/>
        <v>2224294</v>
      </c>
    </row>
    <row r="120" spans="1:14" ht="42" hidden="1" customHeight="1" x14ac:dyDescent="0.25">
      <c r="A120" s="8">
        <v>118</v>
      </c>
      <c r="B120" s="9" t="s">
        <v>55</v>
      </c>
      <c r="C120" s="9" t="s">
        <v>56</v>
      </c>
      <c r="D120" s="9">
        <v>28120207604</v>
      </c>
      <c r="E120" s="9" t="s">
        <v>43</v>
      </c>
      <c r="F120" s="9" t="s">
        <v>83</v>
      </c>
      <c r="G120" s="9">
        <v>2244647</v>
      </c>
      <c r="H120" s="9" t="s">
        <v>84</v>
      </c>
      <c r="I120" s="9" t="s">
        <v>47</v>
      </c>
      <c r="J120" s="10" t="s">
        <v>206</v>
      </c>
      <c r="K120" s="11"/>
      <c r="L120" s="11"/>
      <c r="M120" s="11"/>
      <c r="N120" s="24" t="str">
        <f t="shared" si="1"/>
        <v/>
      </c>
    </row>
    <row r="121" spans="1:14" ht="42" hidden="1" customHeight="1" x14ac:dyDescent="0.25">
      <c r="A121" s="8">
        <v>119</v>
      </c>
      <c r="B121" s="9" t="s">
        <v>55</v>
      </c>
      <c r="C121" s="9" t="s">
        <v>56</v>
      </c>
      <c r="D121" s="9">
        <v>28120207604</v>
      </c>
      <c r="E121" s="9" t="s">
        <v>43</v>
      </c>
      <c r="F121" s="9" t="s">
        <v>83</v>
      </c>
      <c r="G121" s="9">
        <v>2242961</v>
      </c>
      <c r="H121" s="9" t="s">
        <v>91</v>
      </c>
      <c r="I121" s="9" t="s">
        <v>47</v>
      </c>
      <c r="J121" s="10" t="s">
        <v>206</v>
      </c>
      <c r="K121" s="11"/>
      <c r="L121" s="11"/>
      <c r="M121" s="11"/>
      <c r="N121" s="24" t="str">
        <f t="shared" si="1"/>
        <v/>
      </c>
    </row>
  </sheetData>
  <autoFilter ref="A2:N121" xr:uid="{00000000-0001-0000-0100-000000000000}">
    <filterColumn colId="5">
      <filters>
        <filter val="GTWAS DORAJAMMU"/>
      </filters>
    </filterColumn>
  </autoFilter>
  <sortState xmlns:xlrd2="http://schemas.microsoft.com/office/spreadsheetml/2017/richdata2" ref="A3:N121">
    <sortCondition ref="A3:A121"/>
  </sortState>
  <mergeCells count="1">
    <mergeCell ref="A1:M1"/>
  </mergeCells>
  <conditionalFormatting sqref="G2:G121">
    <cfRule type="duplicateValues" dxfId="5" priority="16"/>
    <cfRule type="duplicateValues" dxfId="4" priority="17"/>
    <cfRule type="duplicateValues" dxfId="3" priority="18"/>
  </conditionalFormatting>
  <printOptions horizontalCentered="1"/>
  <pageMargins left="0.23622047244094491" right="0.23622047244094491" top="0.35" bottom="0.35" header="0.31496062992125984" footer="0.31496062992125984"/>
  <pageSetup paperSize="9" scale="4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E25A-FCB3-4760-A719-A72E83FE9383}">
  <dimension ref="B1:Q121"/>
  <sheetViews>
    <sheetView topLeftCell="A10" workbookViewId="0">
      <selection activeCell="N3" sqref="N3:P18"/>
    </sheetView>
  </sheetViews>
  <sheetFormatPr defaultRowHeight="15" x14ac:dyDescent="0.25"/>
  <cols>
    <col min="2" max="2" width="20" style="7" customWidth="1"/>
    <col min="3" max="3" width="13" style="7" bestFit="1" customWidth="1"/>
    <col min="4" max="4" width="24.7109375" style="7" customWidth="1"/>
    <col min="5" max="5" width="34.140625" style="7" customWidth="1"/>
    <col min="6" max="6" width="18.140625" style="12" customWidth="1"/>
  </cols>
  <sheetData>
    <row r="1" spans="2:17" x14ac:dyDescent="0.25">
      <c r="B1"/>
      <c r="C1"/>
      <c r="D1"/>
      <c r="E1"/>
      <c r="F1"/>
    </row>
    <row r="2" spans="2:17" ht="30" x14ac:dyDescent="0.25">
      <c r="B2" s="8" t="s">
        <v>40</v>
      </c>
      <c r="C2" s="8" t="s">
        <v>41</v>
      </c>
      <c r="D2" s="8" t="s">
        <v>42</v>
      </c>
      <c r="E2" s="8" t="s">
        <v>210</v>
      </c>
      <c r="F2" s="25" t="s">
        <v>200</v>
      </c>
    </row>
    <row r="3" spans="2:17" ht="90.75" thickBot="1" x14ac:dyDescent="0.3">
      <c r="B3" s="9" t="s">
        <v>158</v>
      </c>
      <c r="C3" s="9" t="s">
        <v>167</v>
      </c>
      <c r="D3" s="9" t="s">
        <v>168</v>
      </c>
      <c r="E3" s="9" t="s">
        <v>44</v>
      </c>
      <c r="F3" s="9" t="s">
        <v>197</v>
      </c>
      <c r="I3" s="42">
        <v>1</v>
      </c>
      <c r="J3" s="42" t="s">
        <v>18</v>
      </c>
      <c r="K3" s="42" t="s">
        <v>56</v>
      </c>
      <c r="L3" s="42">
        <v>28120207604</v>
      </c>
      <c r="M3" s="42" t="s">
        <v>83</v>
      </c>
      <c r="N3" s="42">
        <v>2207206</v>
      </c>
      <c r="O3" s="42" t="s">
        <v>1090</v>
      </c>
      <c r="P3" s="42" t="s">
        <v>1091</v>
      </c>
      <c r="Q3" s="42">
        <v>0</v>
      </c>
    </row>
    <row r="4" spans="2:17" ht="60.75" thickBot="1" x14ac:dyDescent="0.3">
      <c r="B4" s="9" t="s">
        <v>158</v>
      </c>
      <c r="C4" s="9">
        <v>1008203997</v>
      </c>
      <c r="D4" s="9" t="s">
        <v>161</v>
      </c>
      <c r="E4" s="9" t="s">
        <v>48</v>
      </c>
      <c r="F4" s="9" t="s">
        <v>197</v>
      </c>
      <c r="I4" s="42">
        <v>2</v>
      </c>
      <c r="J4" s="42" t="s">
        <v>18</v>
      </c>
      <c r="K4" s="42" t="s">
        <v>56</v>
      </c>
      <c r="L4" s="42">
        <v>28120207604</v>
      </c>
      <c r="M4" s="42" t="s">
        <v>83</v>
      </c>
      <c r="N4" s="42">
        <v>2224171</v>
      </c>
      <c r="O4" s="42" t="s">
        <v>1092</v>
      </c>
      <c r="P4" s="42" t="s">
        <v>1093</v>
      </c>
      <c r="Q4" s="42">
        <v>3000</v>
      </c>
    </row>
    <row r="5" spans="2:17" ht="45.75" thickBot="1" x14ac:dyDescent="0.3">
      <c r="B5" s="9" t="s">
        <v>158</v>
      </c>
      <c r="C5" s="9">
        <v>1234564</v>
      </c>
      <c r="D5" s="9" t="s">
        <v>160</v>
      </c>
      <c r="E5" s="9" t="s">
        <v>44</v>
      </c>
      <c r="F5" s="9" t="s">
        <v>197</v>
      </c>
      <c r="I5" s="42">
        <v>3</v>
      </c>
      <c r="J5" s="42" t="s">
        <v>18</v>
      </c>
      <c r="K5" s="42" t="s">
        <v>56</v>
      </c>
      <c r="L5" s="42">
        <v>28120207604</v>
      </c>
      <c r="M5" s="42" t="s">
        <v>83</v>
      </c>
      <c r="N5" s="42">
        <v>2224294</v>
      </c>
      <c r="O5" s="42" t="s">
        <v>1094</v>
      </c>
      <c r="P5" s="42" t="s">
        <v>1093</v>
      </c>
      <c r="Q5" s="42">
        <v>30</v>
      </c>
    </row>
    <row r="6" spans="2:17" ht="45.75" thickBot="1" x14ac:dyDescent="0.3">
      <c r="B6" s="9" t="s">
        <v>158</v>
      </c>
      <c r="C6" s="9" t="s">
        <v>165</v>
      </c>
      <c r="D6" s="9" t="s">
        <v>166</v>
      </c>
      <c r="E6" s="9" t="s">
        <v>49</v>
      </c>
      <c r="F6" s="9" t="s">
        <v>197</v>
      </c>
      <c r="I6" s="42">
        <v>4</v>
      </c>
      <c r="J6" s="42" t="s">
        <v>18</v>
      </c>
      <c r="K6" s="42" t="s">
        <v>56</v>
      </c>
      <c r="L6" s="42">
        <v>28120207604</v>
      </c>
      <c r="M6" s="42" t="s">
        <v>83</v>
      </c>
      <c r="N6" s="42">
        <v>2224298</v>
      </c>
      <c r="O6" s="42" t="s">
        <v>1095</v>
      </c>
      <c r="P6" s="42" t="s">
        <v>1093</v>
      </c>
      <c r="Q6" s="42">
        <v>111</v>
      </c>
    </row>
    <row r="7" spans="2:17" ht="45.75" thickBot="1" x14ac:dyDescent="0.3">
      <c r="B7" s="9" t="s">
        <v>158</v>
      </c>
      <c r="C7" s="9">
        <v>2345486</v>
      </c>
      <c r="D7" s="9" t="s">
        <v>169</v>
      </c>
      <c r="E7" s="9" t="s">
        <v>49</v>
      </c>
      <c r="F7" s="9" t="s">
        <v>197</v>
      </c>
      <c r="I7" s="42">
        <v>5</v>
      </c>
      <c r="J7" s="42" t="s">
        <v>18</v>
      </c>
      <c r="K7" s="42" t="s">
        <v>56</v>
      </c>
      <c r="L7" s="42">
        <v>28120207604</v>
      </c>
      <c r="M7" s="42" t="s">
        <v>83</v>
      </c>
      <c r="N7" s="42">
        <v>2224700</v>
      </c>
      <c r="O7" s="42" t="s">
        <v>1096</v>
      </c>
      <c r="P7" s="42" t="s">
        <v>1093</v>
      </c>
      <c r="Q7" s="42">
        <v>21</v>
      </c>
    </row>
    <row r="8" spans="2:17" ht="60.75" thickBot="1" x14ac:dyDescent="0.3">
      <c r="B8" s="9" t="s">
        <v>158</v>
      </c>
      <c r="C8" s="9">
        <v>4569870</v>
      </c>
      <c r="D8" s="9" t="s">
        <v>164</v>
      </c>
      <c r="E8" s="9" t="s">
        <v>46</v>
      </c>
      <c r="F8" s="9" t="s">
        <v>197</v>
      </c>
      <c r="I8" s="42">
        <v>6</v>
      </c>
      <c r="J8" s="42" t="s">
        <v>18</v>
      </c>
      <c r="K8" s="42" t="s">
        <v>56</v>
      </c>
      <c r="L8" s="42">
        <v>28120207604</v>
      </c>
      <c r="M8" s="42" t="s">
        <v>83</v>
      </c>
      <c r="N8" s="42">
        <v>2224775</v>
      </c>
      <c r="O8" s="42" t="s">
        <v>1097</v>
      </c>
      <c r="P8" s="42" t="s">
        <v>1093</v>
      </c>
      <c r="Q8" s="42">
        <v>310</v>
      </c>
    </row>
    <row r="9" spans="2:17" ht="75.75" thickBot="1" x14ac:dyDescent="0.3">
      <c r="B9" s="9" t="s">
        <v>158</v>
      </c>
      <c r="C9" s="9">
        <v>1008162260</v>
      </c>
      <c r="D9" s="9" t="s">
        <v>159</v>
      </c>
      <c r="E9" s="9" t="s">
        <v>47</v>
      </c>
      <c r="F9" s="9" t="s">
        <v>197</v>
      </c>
      <c r="I9" s="42">
        <v>7</v>
      </c>
      <c r="J9" s="42" t="s">
        <v>18</v>
      </c>
      <c r="K9" s="42" t="s">
        <v>56</v>
      </c>
      <c r="L9" s="42">
        <v>28120207604</v>
      </c>
      <c r="M9" s="42" t="s">
        <v>83</v>
      </c>
      <c r="N9" s="42">
        <v>2242961</v>
      </c>
      <c r="O9" s="42" t="s">
        <v>1098</v>
      </c>
      <c r="P9" s="42" t="s">
        <v>1093</v>
      </c>
      <c r="Q9" s="42">
        <v>452</v>
      </c>
    </row>
    <row r="10" spans="2:17" ht="45.75" thickBot="1" x14ac:dyDescent="0.3">
      <c r="B10" s="9" t="s">
        <v>158</v>
      </c>
      <c r="C10" s="9" t="s">
        <v>162</v>
      </c>
      <c r="D10" s="9" t="s">
        <v>163</v>
      </c>
      <c r="E10" s="9" t="s">
        <v>45</v>
      </c>
      <c r="F10" s="9" t="s">
        <v>197</v>
      </c>
      <c r="I10" s="42">
        <v>8</v>
      </c>
      <c r="J10" s="42" t="s">
        <v>18</v>
      </c>
      <c r="K10" s="42" t="s">
        <v>56</v>
      </c>
      <c r="L10" s="42">
        <v>28120207604</v>
      </c>
      <c r="M10" s="42" t="s">
        <v>83</v>
      </c>
      <c r="N10" s="42">
        <v>2243163</v>
      </c>
      <c r="O10" s="42" t="s">
        <v>1099</v>
      </c>
      <c r="P10" s="42" t="s">
        <v>1093</v>
      </c>
      <c r="Q10" s="42">
        <v>10</v>
      </c>
    </row>
    <row r="11" spans="2:17" ht="60.75" thickBot="1" x14ac:dyDescent="0.3">
      <c r="B11" s="9" t="s">
        <v>170</v>
      </c>
      <c r="C11" s="9" t="s">
        <v>174</v>
      </c>
      <c r="D11" s="9" t="s">
        <v>175</v>
      </c>
      <c r="E11" s="9" t="s">
        <v>45</v>
      </c>
      <c r="F11" s="9" t="s">
        <v>197</v>
      </c>
      <c r="I11" s="42">
        <v>9</v>
      </c>
      <c r="J11" s="42" t="s">
        <v>18</v>
      </c>
      <c r="K11" s="42" t="s">
        <v>56</v>
      </c>
      <c r="L11" s="42">
        <v>28120207604</v>
      </c>
      <c r="M11" s="42" t="s">
        <v>83</v>
      </c>
      <c r="N11" s="42">
        <v>2244647</v>
      </c>
      <c r="O11" s="42" t="s">
        <v>1100</v>
      </c>
      <c r="P11" s="42" t="s">
        <v>1093</v>
      </c>
      <c r="Q11" s="42">
        <v>2690</v>
      </c>
    </row>
    <row r="12" spans="2:17" ht="60.75" thickBot="1" x14ac:dyDescent="0.3">
      <c r="B12" s="9" t="s">
        <v>170</v>
      </c>
      <c r="C12" s="9">
        <v>1008158565</v>
      </c>
      <c r="D12" s="9" t="s">
        <v>171</v>
      </c>
      <c r="E12" s="9" t="s">
        <v>46</v>
      </c>
      <c r="F12" s="9" t="s">
        <v>197</v>
      </c>
      <c r="I12" s="42">
        <v>10</v>
      </c>
      <c r="J12" s="42" t="s">
        <v>18</v>
      </c>
      <c r="K12" s="42" t="s">
        <v>56</v>
      </c>
      <c r="L12" s="42">
        <v>28120207604</v>
      </c>
      <c r="M12" s="42" t="s">
        <v>83</v>
      </c>
      <c r="N12" s="42">
        <v>2246509</v>
      </c>
      <c r="O12" s="42" t="s">
        <v>87</v>
      </c>
      <c r="P12" s="42" t="s">
        <v>1093</v>
      </c>
      <c r="Q12" s="42">
        <v>10</v>
      </c>
    </row>
    <row r="13" spans="2:17" ht="45.75" thickBot="1" x14ac:dyDescent="0.3">
      <c r="B13" s="9" t="s">
        <v>170</v>
      </c>
      <c r="C13" s="9">
        <v>1003141639</v>
      </c>
      <c r="D13" s="9" t="s">
        <v>177</v>
      </c>
      <c r="E13" s="9" t="s">
        <v>48</v>
      </c>
      <c r="F13" s="9" t="s">
        <v>197</v>
      </c>
      <c r="I13" s="42">
        <v>11</v>
      </c>
      <c r="J13" s="42" t="s">
        <v>18</v>
      </c>
      <c r="K13" s="42" t="s">
        <v>56</v>
      </c>
      <c r="L13" s="42">
        <v>28120207604</v>
      </c>
      <c r="M13" s="42" t="s">
        <v>83</v>
      </c>
      <c r="N13" s="42">
        <v>2246589</v>
      </c>
      <c r="O13" s="42" t="s">
        <v>1101</v>
      </c>
      <c r="P13" s="42" t="s">
        <v>1093</v>
      </c>
      <c r="Q13" s="42">
        <v>100</v>
      </c>
    </row>
    <row r="14" spans="2:17" ht="90.75" thickBot="1" x14ac:dyDescent="0.3">
      <c r="B14" s="9" t="s">
        <v>170</v>
      </c>
      <c r="C14" s="9">
        <v>4965790</v>
      </c>
      <c r="D14" s="9" t="s">
        <v>176</v>
      </c>
      <c r="E14" s="9" t="s">
        <v>44</v>
      </c>
      <c r="F14" s="9" t="s">
        <v>197</v>
      </c>
      <c r="I14" s="42">
        <v>12</v>
      </c>
      <c r="J14" s="42" t="s">
        <v>18</v>
      </c>
      <c r="K14" s="42" t="s">
        <v>56</v>
      </c>
      <c r="L14" s="42">
        <v>28120207604</v>
      </c>
      <c r="M14" s="42" t="s">
        <v>83</v>
      </c>
      <c r="N14" s="42">
        <v>2247020</v>
      </c>
      <c r="O14" s="42" t="s">
        <v>1102</v>
      </c>
      <c r="P14" s="42" t="s">
        <v>1093</v>
      </c>
      <c r="Q14" s="42">
        <v>30</v>
      </c>
    </row>
    <row r="15" spans="2:17" ht="45.75" thickBot="1" x14ac:dyDescent="0.3">
      <c r="B15" s="9" t="s">
        <v>170</v>
      </c>
      <c r="C15" s="9" t="s">
        <v>172</v>
      </c>
      <c r="D15" s="9" t="s">
        <v>173</v>
      </c>
      <c r="E15" s="9" t="s">
        <v>49</v>
      </c>
      <c r="F15" s="9" t="s">
        <v>197</v>
      </c>
      <c r="I15" s="42">
        <v>13</v>
      </c>
      <c r="J15" s="42" t="s">
        <v>18</v>
      </c>
      <c r="K15" s="42" t="s">
        <v>56</v>
      </c>
      <c r="L15" s="42">
        <v>28120207604</v>
      </c>
      <c r="M15" s="42" t="s">
        <v>83</v>
      </c>
      <c r="N15" s="42">
        <v>2255487</v>
      </c>
      <c r="O15" s="42" t="s">
        <v>1103</v>
      </c>
      <c r="P15" s="42" t="s">
        <v>1093</v>
      </c>
      <c r="Q15" s="42">
        <v>155</v>
      </c>
    </row>
    <row r="16" spans="2:17" ht="60.75" thickBot="1" x14ac:dyDescent="0.3">
      <c r="B16" s="9" t="s">
        <v>110</v>
      </c>
      <c r="C16" s="9">
        <v>2255888</v>
      </c>
      <c r="D16" s="9" t="s">
        <v>146</v>
      </c>
      <c r="E16" s="9" t="s">
        <v>134</v>
      </c>
      <c r="F16" s="9" t="s">
        <v>198</v>
      </c>
      <c r="I16" s="42">
        <v>14</v>
      </c>
      <c r="J16" s="42" t="s">
        <v>18</v>
      </c>
      <c r="K16" s="42" t="s">
        <v>56</v>
      </c>
      <c r="L16" s="42">
        <v>28120207604</v>
      </c>
      <c r="M16" s="42" t="s">
        <v>83</v>
      </c>
      <c r="N16" s="42">
        <v>2255488</v>
      </c>
      <c r="O16" s="42" t="s">
        <v>93</v>
      </c>
      <c r="P16" s="42" t="s">
        <v>1093</v>
      </c>
      <c r="Q16" s="42">
        <v>1214</v>
      </c>
    </row>
    <row r="17" spans="2:17" ht="45.75" thickBot="1" x14ac:dyDescent="0.3">
      <c r="B17" s="9" t="s">
        <v>110</v>
      </c>
      <c r="C17" s="9">
        <v>14348054</v>
      </c>
      <c r="D17" s="9" t="s">
        <v>147</v>
      </c>
      <c r="E17" s="9" t="s">
        <v>133</v>
      </c>
      <c r="F17" s="9" t="s">
        <v>198</v>
      </c>
      <c r="I17" s="42">
        <v>15</v>
      </c>
      <c r="J17" s="42" t="s">
        <v>18</v>
      </c>
      <c r="K17" s="42" t="s">
        <v>56</v>
      </c>
      <c r="L17" s="42">
        <v>28120207604</v>
      </c>
      <c r="M17" s="42" t="s">
        <v>83</v>
      </c>
      <c r="N17" s="42">
        <v>2255489</v>
      </c>
      <c r="O17" s="42" t="s">
        <v>1104</v>
      </c>
      <c r="P17" s="42" t="s">
        <v>1093</v>
      </c>
      <c r="Q17" s="42">
        <v>155</v>
      </c>
    </row>
    <row r="18" spans="2:17" ht="45.75" thickBot="1" x14ac:dyDescent="0.3">
      <c r="B18" s="9" t="s">
        <v>110</v>
      </c>
      <c r="C18" s="9">
        <v>2247140</v>
      </c>
      <c r="D18" s="9" t="s">
        <v>112</v>
      </c>
      <c r="E18" s="9" t="s">
        <v>48</v>
      </c>
      <c r="F18" s="10" t="s">
        <v>206</v>
      </c>
      <c r="I18" s="42">
        <v>16</v>
      </c>
      <c r="J18" s="42" t="s">
        <v>18</v>
      </c>
      <c r="K18" s="42" t="s">
        <v>56</v>
      </c>
      <c r="L18" s="42">
        <v>28120207604</v>
      </c>
      <c r="M18" s="42" t="s">
        <v>83</v>
      </c>
      <c r="N18" s="42">
        <v>14340038</v>
      </c>
      <c r="O18" s="42" t="s">
        <v>1105</v>
      </c>
      <c r="P18" s="42" t="s">
        <v>1093</v>
      </c>
      <c r="Q18" s="42">
        <v>954</v>
      </c>
    </row>
    <row r="19" spans="2:17" ht="30" x14ac:dyDescent="0.25">
      <c r="B19" s="9" t="s">
        <v>110</v>
      </c>
      <c r="C19" s="9">
        <v>14344976</v>
      </c>
      <c r="D19" s="9" t="s">
        <v>114</v>
      </c>
      <c r="E19" s="9" t="s">
        <v>48</v>
      </c>
      <c r="F19" s="10" t="s">
        <v>206</v>
      </c>
    </row>
    <row r="20" spans="2:17" ht="30" x14ac:dyDescent="0.25">
      <c r="B20" s="9" t="s">
        <v>110</v>
      </c>
      <c r="C20" s="9">
        <v>2244737</v>
      </c>
      <c r="D20" s="9" t="s">
        <v>113</v>
      </c>
      <c r="E20" s="9" t="s">
        <v>46</v>
      </c>
      <c r="F20" s="10" t="s">
        <v>206</v>
      </c>
    </row>
    <row r="21" spans="2:17" ht="30" x14ac:dyDescent="0.25">
      <c r="B21" s="9" t="s">
        <v>110</v>
      </c>
      <c r="C21" s="9">
        <v>2244805</v>
      </c>
      <c r="D21" s="9" t="s">
        <v>115</v>
      </c>
      <c r="E21" s="9" t="s">
        <v>46</v>
      </c>
      <c r="F21" s="10" t="s">
        <v>206</v>
      </c>
    </row>
    <row r="22" spans="2:17" ht="30" x14ac:dyDescent="0.25">
      <c r="B22" s="9" t="s">
        <v>110</v>
      </c>
      <c r="C22" s="9">
        <v>1000215633</v>
      </c>
      <c r="D22" s="9" t="s">
        <v>189</v>
      </c>
      <c r="E22" s="9" t="s">
        <v>47</v>
      </c>
      <c r="F22" s="9" t="s">
        <v>197</v>
      </c>
    </row>
    <row r="23" spans="2:17" ht="30" x14ac:dyDescent="0.25">
      <c r="B23" s="9" t="s">
        <v>110</v>
      </c>
      <c r="C23" s="9">
        <v>1000204781</v>
      </c>
      <c r="D23" s="9" t="s">
        <v>185</v>
      </c>
      <c r="E23" s="9" t="s">
        <v>49</v>
      </c>
      <c r="F23" s="9" t="s">
        <v>197</v>
      </c>
    </row>
    <row r="24" spans="2:17" ht="30" x14ac:dyDescent="0.25">
      <c r="B24" s="9" t="s">
        <v>110</v>
      </c>
      <c r="C24" s="9">
        <v>1000214214</v>
      </c>
      <c r="D24" s="9" t="s">
        <v>188</v>
      </c>
      <c r="E24" s="9" t="s">
        <v>44</v>
      </c>
      <c r="F24" s="9" t="s">
        <v>197</v>
      </c>
    </row>
    <row r="25" spans="2:17" ht="30" x14ac:dyDescent="0.25">
      <c r="B25" s="9" t="s">
        <v>110</v>
      </c>
      <c r="C25" s="9">
        <v>1000214134</v>
      </c>
      <c r="D25" s="9" t="s">
        <v>187</v>
      </c>
      <c r="E25" s="9" t="s">
        <v>49</v>
      </c>
      <c r="F25" s="9" t="s">
        <v>197</v>
      </c>
    </row>
    <row r="26" spans="2:17" ht="30" x14ac:dyDescent="0.25">
      <c r="B26" s="9" t="s">
        <v>110</v>
      </c>
      <c r="C26" s="9">
        <v>1000138324</v>
      </c>
      <c r="D26" s="9" t="s">
        <v>186</v>
      </c>
      <c r="E26" s="9" t="s">
        <v>45</v>
      </c>
      <c r="F26" s="9" t="s">
        <v>197</v>
      </c>
    </row>
    <row r="27" spans="2:17" ht="30" x14ac:dyDescent="0.25">
      <c r="B27" s="9" t="s">
        <v>110</v>
      </c>
      <c r="C27" s="9">
        <v>14353839</v>
      </c>
      <c r="D27" s="9" t="s">
        <v>111</v>
      </c>
      <c r="E27" s="9" t="s">
        <v>50</v>
      </c>
      <c r="F27" s="10" t="s">
        <v>199</v>
      </c>
    </row>
    <row r="28" spans="2:17" ht="30" x14ac:dyDescent="0.25">
      <c r="B28" s="9" t="s">
        <v>110</v>
      </c>
      <c r="C28" s="9">
        <v>14353845</v>
      </c>
      <c r="D28" s="9" t="s">
        <v>116</v>
      </c>
      <c r="E28" s="9" t="s">
        <v>50</v>
      </c>
      <c r="F28" s="10" t="s">
        <v>199</v>
      </c>
    </row>
    <row r="29" spans="2:17" ht="30" x14ac:dyDescent="0.25">
      <c r="B29" s="9" t="s">
        <v>61</v>
      </c>
      <c r="C29" s="9">
        <v>2255870</v>
      </c>
      <c r="D29" s="9" t="s">
        <v>135</v>
      </c>
      <c r="E29" s="9" t="s">
        <v>134</v>
      </c>
      <c r="F29" s="9" t="s">
        <v>198</v>
      </c>
    </row>
    <row r="30" spans="2:17" ht="30" x14ac:dyDescent="0.25">
      <c r="B30" s="9" t="s">
        <v>61</v>
      </c>
      <c r="C30" s="9">
        <v>2246634</v>
      </c>
      <c r="D30" s="9" t="s">
        <v>136</v>
      </c>
      <c r="E30" s="9" t="s">
        <v>133</v>
      </c>
      <c r="F30" s="9" t="s">
        <v>198</v>
      </c>
    </row>
    <row r="31" spans="2:17" ht="30" x14ac:dyDescent="0.25">
      <c r="B31" s="9" t="s">
        <v>61</v>
      </c>
      <c r="C31" s="9">
        <v>2224960</v>
      </c>
      <c r="D31" s="9" t="s">
        <v>65</v>
      </c>
      <c r="E31" s="9" t="s">
        <v>49</v>
      </c>
      <c r="F31" s="10" t="s">
        <v>206</v>
      </c>
    </row>
    <row r="32" spans="2:17" ht="30" x14ac:dyDescent="0.25">
      <c r="B32" s="9" t="s">
        <v>61</v>
      </c>
      <c r="C32" s="9">
        <v>2225169</v>
      </c>
      <c r="D32" s="9" t="s">
        <v>64</v>
      </c>
      <c r="E32" s="9" t="s">
        <v>46</v>
      </c>
      <c r="F32" s="10" t="s">
        <v>206</v>
      </c>
    </row>
    <row r="33" spans="2:6" ht="30" x14ac:dyDescent="0.25">
      <c r="B33" s="9" t="s">
        <v>61</v>
      </c>
      <c r="C33" s="9">
        <v>2224980</v>
      </c>
      <c r="D33" s="9" t="s">
        <v>63</v>
      </c>
      <c r="E33" s="9" t="s">
        <v>48</v>
      </c>
      <c r="F33" s="10" t="s">
        <v>206</v>
      </c>
    </row>
    <row r="34" spans="2:6" ht="30" x14ac:dyDescent="0.25">
      <c r="B34" s="9" t="s">
        <v>61</v>
      </c>
      <c r="C34" s="9">
        <v>1000153506</v>
      </c>
      <c r="D34" s="9" t="s">
        <v>152</v>
      </c>
      <c r="E34" s="9" t="s">
        <v>47</v>
      </c>
      <c r="F34" s="9" t="s">
        <v>197</v>
      </c>
    </row>
    <row r="35" spans="2:6" ht="30" x14ac:dyDescent="0.25">
      <c r="B35" s="9" t="s">
        <v>61</v>
      </c>
      <c r="C35" s="9">
        <v>1000204907</v>
      </c>
      <c r="D35" s="9" t="s">
        <v>153</v>
      </c>
      <c r="E35" s="9" t="s">
        <v>44</v>
      </c>
      <c r="F35" s="9" t="s">
        <v>197</v>
      </c>
    </row>
    <row r="36" spans="2:6" ht="30" x14ac:dyDescent="0.25">
      <c r="B36" s="9" t="s">
        <v>61</v>
      </c>
      <c r="C36" s="9">
        <v>2245669</v>
      </c>
      <c r="D36" s="9" t="s">
        <v>66</v>
      </c>
      <c r="E36" s="9" t="s">
        <v>45</v>
      </c>
      <c r="F36" s="10" t="s">
        <v>199</v>
      </c>
    </row>
    <row r="37" spans="2:6" ht="30" x14ac:dyDescent="0.25">
      <c r="B37" s="9" t="s">
        <v>61</v>
      </c>
      <c r="C37" s="9">
        <v>2245680</v>
      </c>
      <c r="D37" s="9" t="s">
        <v>67</v>
      </c>
      <c r="E37" s="9" t="s">
        <v>50</v>
      </c>
      <c r="F37" s="10" t="s">
        <v>199</v>
      </c>
    </row>
    <row r="38" spans="2:6" ht="30" x14ac:dyDescent="0.25">
      <c r="B38" s="9" t="s">
        <v>61</v>
      </c>
      <c r="C38" s="9">
        <v>2245630</v>
      </c>
      <c r="D38" s="9" t="s">
        <v>62</v>
      </c>
      <c r="E38" s="9" t="s">
        <v>50</v>
      </c>
      <c r="F38" s="10" t="s">
        <v>199</v>
      </c>
    </row>
    <row r="39" spans="2:6" ht="30" x14ac:dyDescent="0.25">
      <c r="B39" s="9" t="s">
        <v>68</v>
      </c>
      <c r="C39" s="9">
        <v>2255890</v>
      </c>
      <c r="D39" s="9" t="s">
        <v>137</v>
      </c>
      <c r="E39" s="9" t="s">
        <v>134</v>
      </c>
      <c r="F39" s="9" t="s">
        <v>198</v>
      </c>
    </row>
    <row r="40" spans="2:6" ht="30" x14ac:dyDescent="0.25">
      <c r="B40" s="9" t="s">
        <v>68</v>
      </c>
      <c r="C40" s="9">
        <v>2224166</v>
      </c>
      <c r="D40" s="9" t="s">
        <v>69</v>
      </c>
      <c r="E40" s="9" t="s">
        <v>48</v>
      </c>
      <c r="F40" s="10" t="s">
        <v>206</v>
      </c>
    </row>
    <row r="41" spans="2:6" x14ac:dyDescent="0.25">
      <c r="B41" s="9" t="s">
        <v>70</v>
      </c>
      <c r="C41" s="9">
        <v>2243061</v>
      </c>
      <c r="D41" s="9" t="s">
        <v>138</v>
      </c>
      <c r="E41" s="9" t="s">
        <v>133</v>
      </c>
      <c r="F41" s="9" t="s">
        <v>198</v>
      </c>
    </row>
    <row r="42" spans="2:6" ht="30" x14ac:dyDescent="0.25">
      <c r="B42" s="9" t="s">
        <v>70</v>
      </c>
      <c r="C42" s="9">
        <v>2225002</v>
      </c>
      <c r="D42" s="9" t="s">
        <v>71</v>
      </c>
      <c r="E42" s="9" t="s">
        <v>49</v>
      </c>
      <c r="F42" s="10" t="s">
        <v>206</v>
      </c>
    </row>
    <row r="43" spans="2:6" ht="30" x14ac:dyDescent="0.25">
      <c r="B43" s="9" t="s">
        <v>70</v>
      </c>
      <c r="C43" s="9">
        <v>2244807</v>
      </c>
      <c r="D43" s="9" t="s">
        <v>76</v>
      </c>
      <c r="E43" s="9" t="s">
        <v>44</v>
      </c>
      <c r="F43" s="10" t="s">
        <v>206</v>
      </c>
    </row>
    <row r="44" spans="2:6" ht="30" x14ac:dyDescent="0.25">
      <c r="B44" s="9" t="s">
        <v>70</v>
      </c>
      <c r="C44" s="9">
        <v>2233626</v>
      </c>
      <c r="D44" s="9" t="s">
        <v>74</v>
      </c>
      <c r="E44" s="9" t="s">
        <v>44</v>
      </c>
      <c r="F44" s="10" t="s">
        <v>206</v>
      </c>
    </row>
    <row r="45" spans="2:6" ht="30" x14ac:dyDescent="0.25">
      <c r="B45" s="9" t="s">
        <v>70</v>
      </c>
      <c r="C45" s="9">
        <v>2224121</v>
      </c>
      <c r="D45" s="9" t="s">
        <v>72</v>
      </c>
      <c r="E45" s="9" t="s">
        <v>48</v>
      </c>
      <c r="F45" s="10" t="s">
        <v>206</v>
      </c>
    </row>
    <row r="46" spans="2:6" ht="30" x14ac:dyDescent="0.25">
      <c r="B46" s="9" t="s">
        <v>70</v>
      </c>
      <c r="C46" s="9">
        <v>1000205191</v>
      </c>
      <c r="D46" s="9" t="s">
        <v>154</v>
      </c>
      <c r="E46" s="9" t="s">
        <v>47</v>
      </c>
      <c r="F46" s="9" t="s">
        <v>197</v>
      </c>
    </row>
    <row r="47" spans="2:6" x14ac:dyDescent="0.25">
      <c r="B47" s="9" t="s">
        <v>70</v>
      </c>
      <c r="C47" s="9">
        <v>2247467</v>
      </c>
      <c r="D47" s="9" t="s">
        <v>75</v>
      </c>
      <c r="E47" s="9" t="s">
        <v>50</v>
      </c>
      <c r="F47" s="10" t="s">
        <v>199</v>
      </c>
    </row>
    <row r="48" spans="2:6" x14ac:dyDescent="0.25">
      <c r="B48" s="9" t="s">
        <v>70</v>
      </c>
      <c r="C48" s="9">
        <v>2224090</v>
      </c>
      <c r="D48" s="9" t="s">
        <v>73</v>
      </c>
      <c r="E48" s="9" t="s">
        <v>45</v>
      </c>
      <c r="F48" s="10" t="s">
        <v>199</v>
      </c>
    </row>
    <row r="49" spans="2:6" x14ac:dyDescent="0.25">
      <c r="B49" s="9" t="s">
        <v>97</v>
      </c>
      <c r="C49" s="9">
        <v>2246590</v>
      </c>
      <c r="D49" s="9" t="s">
        <v>143</v>
      </c>
      <c r="E49" s="9" t="s">
        <v>133</v>
      </c>
      <c r="F49" s="9" t="s">
        <v>198</v>
      </c>
    </row>
    <row r="50" spans="2:6" ht="30" x14ac:dyDescent="0.25">
      <c r="B50" s="9" t="s">
        <v>97</v>
      </c>
      <c r="C50" s="9">
        <v>2247466</v>
      </c>
      <c r="D50" s="9" t="s">
        <v>99</v>
      </c>
      <c r="E50" s="9" t="s">
        <v>47</v>
      </c>
      <c r="F50" s="10" t="s">
        <v>206</v>
      </c>
    </row>
    <row r="51" spans="2:6" ht="30" x14ac:dyDescent="0.25">
      <c r="B51" s="9" t="s">
        <v>97</v>
      </c>
      <c r="C51" s="9">
        <v>2244736</v>
      </c>
      <c r="D51" s="9" t="s">
        <v>102</v>
      </c>
      <c r="E51" s="9" t="s">
        <v>46</v>
      </c>
      <c r="F51" s="10" t="s">
        <v>206</v>
      </c>
    </row>
    <row r="52" spans="2:6" ht="30" x14ac:dyDescent="0.25">
      <c r="B52" s="9" t="s">
        <v>97</v>
      </c>
      <c r="C52" s="9">
        <v>2249032</v>
      </c>
      <c r="D52" s="9" t="s">
        <v>100</v>
      </c>
      <c r="E52" s="9" t="s">
        <v>44</v>
      </c>
      <c r="F52" s="10" t="s">
        <v>206</v>
      </c>
    </row>
    <row r="53" spans="2:6" ht="30" x14ac:dyDescent="0.25">
      <c r="B53" s="9" t="s">
        <v>97</v>
      </c>
      <c r="C53" s="9">
        <v>2247138</v>
      </c>
      <c r="D53" s="9" t="s">
        <v>98</v>
      </c>
      <c r="E53" s="9" t="s">
        <v>49</v>
      </c>
      <c r="F53" s="10" t="s">
        <v>206</v>
      </c>
    </row>
    <row r="54" spans="2:6" x14ac:dyDescent="0.25">
      <c r="B54" s="9" t="s">
        <v>97</v>
      </c>
      <c r="C54" s="9">
        <v>2246148</v>
      </c>
      <c r="D54" s="9" t="s">
        <v>101</v>
      </c>
      <c r="E54" s="9" t="s">
        <v>45</v>
      </c>
      <c r="F54" s="10" t="s">
        <v>199</v>
      </c>
    </row>
    <row r="55" spans="2:6" ht="30" x14ac:dyDescent="0.25">
      <c r="B55" s="9" t="s">
        <v>120</v>
      </c>
      <c r="C55" s="9">
        <v>2224831</v>
      </c>
      <c r="D55" s="9" t="s">
        <v>121</v>
      </c>
      <c r="E55" s="9" t="s">
        <v>44</v>
      </c>
      <c r="F55" s="10" t="s">
        <v>206</v>
      </c>
    </row>
    <row r="56" spans="2:6" ht="30" x14ac:dyDescent="0.25">
      <c r="B56" s="9" t="s">
        <v>120</v>
      </c>
      <c r="C56" s="9">
        <v>2224076</v>
      </c>
      <c r="D56" s="9" t="s">
        <v>123</v>
      </c>
      <c r="E56" s="9" t="s">
        <v>44</v>
      </c>
      <c r="F56" s="10" t="s">
        <v>206</v>
      </c>
    </row>
    <row r="57" spans="2:6" ht="30" x14ac:dyDescent="0.25">
      <c r="B57" s="9" t="s">
        <v>120</v>
      </c>
      <c r="C57" s="9">
        <v>2244397</v>
      </c>
      <c r="D57" s="9" t="s">
        <v>122</v>
      </c>
      <c r="E57" s="9" t="s">
        <v>46</v>
      </c>
      <c r="F57" s="10" t="s">
        <v>206</v>
      </c>
    </row>
    <row r="58" spans="2:6" ht="30" x14ac:dyDescent="0.25">
      <c r="B58" s="9" t="s">
        <v>120</v>
      </c>
      <c r="C58" s="9">
        <v>1000204857</v>
      </c>
      <c r="D58" s="9" t="s">
        <v>195</v>
      </c>
      <c r="E58" s="9" t="s">
        <v>48</v>
      </c>
      <c r="F58" s="9" t="s">
        <v>197</v>
      </c>
    </row>
    <row r="59" spans="2:6" x14ac:dyDescent="0.25">
      <c r="B59" s="9" t="s">
        <v>120</v>
      </c>
      <c r="C59" s="9">
        <v>1000227826</v>
      </c>
      <c r="D59" s="9" t="s">
        <v>196</v>
      </c>
      <c r="E59" s="9" t="s">
        <v>49</v>
      </c>
      <c r="F59" s="9" t="s">
        <v>197</v>
      </c>
    </row>
    <row r="60" spans="2:6" x14ac:dyDescent="0.25">
      <c r="B60" s="9" t="s">
        <v>120</v>
      </c>
      <c r="C60" s="9">
        <v>1000215981</v>
      </c>
      <c r="D60" s="9" t="s">
        <v>194</v>
      </c>
      <c r="E60" s="9" t="s">
        <v>45</v>
      </c>
      <c r="F60" s="9" t="s">
        <v>197</v>
      </c>
    </row>
    <row r="61" spans="2:6" x14ac:dyDescent="0.25">
      <c r="B61" s="9" t="s">
        <v>120</v>
      </c>
      <c r="C61" s="9">
        <v>2246536</v>
      </c>
      <c r="D61" s="9" t="s">
        <v>104</v>
      </c>
      <c r="E61" s="9" t="s">
        <v>50</v>
      </c>
      <c r="F61" s="10" t="s">
        <v>199</v>
      </c>
    </row>
    <row r="62" spans="2:6" ht="30" x14ac:dyDescent="0.25">
      <c r="B62" s="9" t="s">
        <v>117</v>
      </c>
      <c r="C62" s="9">
        <v>2255889</v>
      </c>
      <c r="D62" s="9" t="s">
        <v>148</v>
      </c>
      <c r="E62" s="9" t="s">
        <v>134</v>
      </c>
      <c r="F62" s="9" t="s">
        <v>198</v>
      </c>
    </row>
    <row r="63" spans="2:6" ht="30" x14ac:dyDescent="0.25">
      <c r="B63" s="9" t="s">
        <v>117</v>
      </c>
      <c r="C63" s="9">
        <v>2242557</v>
      </c>
      <c r="D63" s="9" t="s">
        <v>149</v>
      </c>
      <c r="E63" s="9" t="s">
        <v>133</v>
      </c>
      <c r="F63" s="9" t="s">
        <v>198</v>
      </c>
    </row>
    <row r="64" spans="2:6" ht="30" x14ac:dyDescent="0.25">
      <c r="B64" s="9" t="s">
        <v>117</v>
      </c>
      <c r="C64" s="9">
        <v>2244691</v>
      </c>
      <c r="D64" s="9" t="s">
        <v>118</v>
      </c>
      <c r="E64" s="9" t="s">
        <v>46</v>
      </c>
      <c r="F64" s="10" t="s">
        <v>206</v>
      </c>
    </row>
    <row r="65" spans="2:6" ht="30" x14ac:dyDescent="0.25">
      <c r="B65" s="9" t="s">
        <v>117</v>
      </c>
      <c r="C65" s="9">
        <v>2230485</v>
      </c>
      <c r="D65" s="9" t="s">
        <v>119</v>
      </c>
      <c r="E65" s="9" t="s">
        <v>44</v>
      </c>
      <c r="F65" s="10" t="s">
        <v>206</v>
      </c>
    </row>
    <row r="66" spans="2:6" ht="30" x14ac:dyDescent="0.25">
      <c r="B66" s="9" t="s">
        <v>117</v>
      </c>
      <c r="C66" s="9">
        <v>1000204883</v>
      </c>
      <c r="D66" s="9" t="s">
        <v>192</v>
      </c>
      <c r="E66" s="9" t="s">
        <v>49</v>
      </c>
      <c r="F66" s="9" t="s">
        <v>197</v>
      </c>
    </row>
    <row r="67" spans="2:6" ht="30" x14ac:dyDescent="0.25">
      <c r="B67" s="9" t="s">
        <v>117</v>
      </c>
      <c r="C67" s="9">
        <v>1000587</v>
      </c>
      <c r="D67" s="9" t="s">
        <v>190</v>
      </c>
      <c r="E67" s="9" t="s">
        <v>45</v>
      </c>
      <c r="F67" s="9" t="s">
        <v>197</v>
      </c>
    </row>
    <row r="68" spans="2:6" ht="30" x14ac:dyDescent="0.25">
      <c r="B68" s="9" t="s">
        <v>117</v>
      </c>
      <c r="C68" s="9">
        <v>1000218942</v>
      </c>
      <c r="D68" s="9" t="s">
        <v>193</v>
      </c>
      <c r="E68" s="9" t="s">
        <v>48</v>
      </c>
      <c r="F68" s="9" t="s">
        <v>197</v>
      </c>
    </row>
    <row r="69" spans="2:6" ht="30" x14ac:dyDescent="0.25">
      <c r="B69" s="9" t="s">
        <v>117</v>
      </c>
      <c r="C69" s="9">
        <v>1000138328</v>
      </c>
      <c r="D69" s="9" t="s">
        <v>191</v>
      </c>
      <c r="E69" s="9" t="s">
        <v>47</v>
      </c>
      <c r="F69" s="9" t="s">
        <v>197</v>
      </c>
    </row>
    <row r="70" spans="2:6" x14ac:dyDescent="0.25">
      <c r="B70" s="9" t="s">
        <v>77</v>
      </c>
      <c r="C70" s="9">
        <v>2242956</v>
      </c>
      <c r="D70" s="9" t="s">
        <v>139</v>
      </c>
      <c r="E70" s="9" t="s">
        <v>133</v>
      </c>
      <c r="F70" s="9" t="s">
        <v>198</v>
      </c>
    </row>
    <row r="71" spans="2:6" ht="30" x14ac:dyDescent="0.25">
      <c r="B71" s="9" t="s">
        <v>77</v>
      </c>
      <c r="C71" s="9">
        <v>2224075</v>
      </c>
      <c r="D71" s="9" t="s">
        <v>80</v>
      </c>
      <c r="E71" s="9" t="s">
        <v>48</v>
      </c>
      <c r="F71" s="10" t="s">
        <v>206</v>
      </c>
    </row>
    <row r="72" spans="2:6" ht="30" x14ac:dyDescent="0.25">
      <c r="B72" s="9" t="s">
        <v>77</v>
      </c>
      <c r="C72" s="9">
        <v>2230481</v>
      </c>
      <c r="D72" s="9" t="s">
        <v>78</v>
      </c>
      <c r="E72" s="9" t="s">
        <v>49</v>
      </c>
      <c r="F72" s="10" t="s">
        <v>206</v>
      </c>
    </row>
    <row r="73" spans="2:6" x14ac:dyDescent="0.25">
      <c r="B73" s="9" t="s">
        <v>77</v>
      </c>
      <c r="C73" s="9">
        <v>1000134792</v>
      </c>
      <c r="D73" s="9" t="s">
        <v>156</v>
      </c>
      <c r="E73" s="9" t="s">
        <v>44</v>
      </c>
      <c r="F73" s="9" t="s">
        <v>197</v>
      </c>
    </row>
    <row r="74" spans="2:6" x14ac:dyDescent="0.25">
      <c r="B74" s="9" t="s">
        <v>77</v>
      </c>
      <c r="C74" s="9">
        <v>1000138382</v>
      </c>
      <c r="D74" s="9" t="s">
        <v>157</v>
      </c>
      <c r="E74" s="9" t="s">
        <v>46</v>
      </c>
      <c r="F74" s="9" t="s">
        <v>197</v>
      </c>
    </row>
    <row r="75" spans="2:6" x14ac:dyDescent="0.25">
      <c r="B75" s="9" t="s">
        <v>77</v>
      </c>
      <c r="C75" s="9">
        <v>1000229741</v>
      </c>
      <c r="D75" s="9" t="s">
        <v>155</v>
      </c>
      <c r="E75" s="9" t="s">
        <v>47</v>
      </c>
      <c r="F75" s="9" t="s">
        <v>197</v>
      </c>
    </row>
    <row r="76" spans="2:6" ht="30" x14ac:dyDescent="0.25">
      <c r="B76" s="9" t="s">
        <v>77</v>
      </c>
      <c r="C76" s="9">
        <v>2247829</v>
      </c>
      <c r="D76" s="9" t="s">
        <v>81</v>
      </c>
      <c r="E76" s="9" t="s">
        <v>50</v>
      </c>
      <c r="F76" s="10" t="s">
        <v>199</v>
      </c>
    </row>
    <row r="77" spans="2:6" x14ac:dyDescent="0.25">
      <c r="B77" s="9" t="s">
        <v>77</v>
      </c>
      <c r="C77" s="9">
        <v>2224120</v>
      </c>
      <c r="D77" s="9" t="s">
        <v>82</v>
      </c>
      <c r="E77" s="9" t="s">
        <v>45</v>
      </c>
      <c r="F77" s="10" t="s">
        <v>199</v>
      </c>
    </row>
    <row r="78" spans="2:6" x14ac:dyDescent="0.25">
      <c r="B78" s="9" t="s">
        <v>77</v>
      </c>
      <c r="C78" s="9">
        <v>2247480</v>
      </c>
      <c r="D78" s="9" t="s">
        <v>79</v>
      </c>
      <c r="E78" s="9" t="s">
        <v>50</v>
      </c>
      <c r="F78" s="10" t="s">
        <v>199</v>
      </c>
    </row>
    <row r="79" spans="2:6" x14ac:dyDescent="0.25">
      <c r="B79" s="9" t="s">
        <v>124</v>
      </c>
      <c r="C79" s="9">
        <v>14345038</v>
      </c>
      <c r="D79" s="9" t="s">
        <v>150</v>
      </c>
      <c r="E79" s="9" t="s">
        <v>133</v>
      </c>
      <c r="F79" s="9" t="s">
        <v>198</v>
      </c>
    </row>
    <row r="80" spans="2:6" x14ac:dyDescent="0.25">
      <c r="B80" s="9" t="s">
        <v>124</v>
      </c>
      <c r="C80" s="9">
        <v>14998647</v>
      </c>
      <c r="D80" s="9" t="s">
        <v>151</v>
      </c>
      <c r="E80" s="9" t="s">
        <v>134</v>
      </c>
      <c r="F80" s="9" t="s">
        <v>198</v>
      </c>
    </row>
    <row r="81" spans="2:6" ht="30" x14ac:dyDescent="0.25">
      <c r="B81" s="9" t="s">
        <v>124</v>
      </c>
      <c r="C81" s="9">
        <v>2234487</v>
      </c>
      <c r="D81" s="9" t="s">
        <v>126</v>
      </c>
      <c r="E81" s="9" t="s">
        <v>44</v>
      </c>
      <c r="F81" s="10" t="s">
        <v>206</v>
      </c>
    </row>
    <row r="82" spans="2:6" ht="30" x14ac:dyDescent="0.25">
      <c r="B82" s="9" t="s">
        <v>124</v>
      </c>
      <c r="C82" s="9">
        <v>14352186</v>
      </c>
      <c r="D82" s="9" t="s">
        <v>132</v>
      </c>
      <c r="E82" s="9" t="s">
        <v>46</v>
      </c>
      <c r="F82" s="10" t="s">
        <v>206</v>
      </c>
    </row>
    <row r="83" spans="2:6" ht="30" x14ac:dyDescent="0.25">
      <c r="B83" s="9" t="s">
        <v>124</v>
      </c>
      <c r="C83" s="9">
        <v>14352157</v>
      </c>
      <c r="D83" s="9" t="s">
        <v>127</v>
      </c>
      <c r="E83" s="9" t="s">
        <v>49</v>
      </c>
      <c r="F83" s="10" t="s">
        <v>206</v>
      </c>
    </row>
    <row r="84" spans="2:6" ht="30" x14ac:dyDescent="0.25">
      <c r="B84" s="9" t="s">
        <v>124</v>
      </c>
      <c r="C84" s="9">
        <v>14344299</v>
      </c>
      <c r="D84" s="9" t="s">
        <v>125</v>
      </c>
      <c r="E84" s="9" t="s">
        <v>48</v>
      </c>
      <c r="F84" s="10" t="s">
        <v>206</v>
      </c>
    </row>
    <row r="85" spans="2:6" ht="30" x14ac:dyDescent="0.25">
      <c r="B85" s="9" t="s">
        <v>124</v>
      </c>
      <c r="C85" s="9">
        <v>14346928</v>
      </c>
      <c r="D85" s="9" t="s">
        <v>128</v>
      </c>
      <c r="E85" s="9" t="s">
        <v>44</v>
      </c>
      <c r="F85" s="10" t="s">
        <v>206</v>
      </c>
    </row>
    <row r="86" spans="2:6" ht="30" x14ac:dyDescent="0.25">
      <c r="B86" s="9" t="s">
        <v>124</v>
      </c>
      <c r="C86" s="9">
        <v>14344285</v>
      </c>
      <c r="D86" s="9" t="s">
        <v>130</v>
      </c>
      <c r="E86" s="9" t="s">
        <v>48</v>
      </c>
      <c r="F86" s="10" t="s">
        <v>206</v>
      </c>
    </row>
    <row r="87" spans="2:6" x14ac:dyDescent="0.25">
      <c r="B87" s="9" t="s">
        <v>124</v>
      </c>
      <c r="C87" s="9">
        <v>14353842</v>
      </c>
      <c r="D87" s="9" t="s">
        <v>129</v>
      </c>
      <c r="E87" s="9" t="s">
        <v>50</v>
      </c>
      <c r="F87" s="10" t="s">
        <v>199</v>
      </c>
    </row>
    <row r="88" spans="2:6" x14ac:dyDescent="0.25">
      <c r="B88" s="9" t="s">
        <v>124</v>
      </c>
      <c r="C88" s="9">
        <v>14352158</v>
      </c>
      <c r="D88" s="9" t="s">
        <v>131</v>
      </c>
      <c r="E88" s="9" t="s">
        <v>45</v>
      </c>
      <c r="F88" s="10" t="s">
        <v>199</v>
      </c>
    </row>
    <row r="89" spans="2:6" x14ac:dyDescent="0.25">
      <c r="B89" s="9" t="s">
        <v>103</v>
      </c>
      <c r="C89" s="9">
        <v>2246650</v>
      </c>
      <c r="D89" s="9" t="s">
        <v>144</v>
      </c>
      <c r="E89" s="9" t="s">
        <v>133</v>
      </c>
      <c r="F89" s="9" t="s">
        <v>198</v>
      </c>
    </row>
    <row r="90" spans="2:6" x14ac:dyDescent="0.25">
      <c r="B90" s="9" t="s">
        <v>103</v>
      </c>
      <c r="C90" s="9">
        <v>1000216877</v>
      </c>
      <c r="D90" s="9" t="s">
        <v>145</v>
      </c>
      <c r="E90" s="9" t="s">
        <v>134</v>
      </c>
      <c r="F90" s="9" t="s">
        <v>198</v>
      </c>
    </row>
    <row r="91" spans="2:6" ht="30" x14ac:dyDescent="0.25">
      <c r="B91" s="9" t="s">
        <v>103</v>
      </c>
      <c r="C91" s="9">
        <v>2245668</v>
      </c>
      <c r="D91" s="9" t="s">
        <v>104</v>
      </c>
      <c r="E91" s="9" t="s">
        <v>49</v>
      </c>
      <c r="F91" s="10" t="s">
        <v>206</v>
      </c>
    </row>
    <row r="92" spans="2:6" ht="30" x14ac:dyDescent="0.25">
      <c r="B92" s="9" t="s">
        <v>103</v>
      </c>
      <c r="C92" s="9">
        <v>2224828</v>
      </c>
      <c r="D92" s="9" t="s">
        <v>106</v>
      </c>
      <c r="E92" s="9" t="s">
        <v>48</v>
      </c>
      <c r="F92" s="10" t="s">
        <v>206</v>
      </c>
    </row>
    <row r="93" spans="2:6" ht="30" x14ac:dyDescent="0.25">
      <c r="B93" s="9" t="s">
        <v>103</v>
      </c>
      <c r="C93" s="9">
        <v>2249034</v>
      </c>
      <c r="D93" s="9" t="s">
        <v>108</v>
      </c>
      <c r="E93" s="9" t="s">
        <v>48</v>
      </c>
      <c r="F93" s="10" t="s">
        <v>206</v>
      </c>
    </row>
    <row r="94" spans="2:6" ht="30" x14ac:dyDescent="0.25">
      <c r="B94" s="9" t="s">
        <v>103</v>
      </c>
      <c r="C94" s="9">
        <v>2244308</v>
      </c>
      <c r="D94" s="9" t="s">
        <v>107</v>
      </c>
      <c r="E94" s="9" t="s">
        <v>46</v>
      </c>
      <c r="F94" s="10" t="s">
        <v>206</v>
      </c>
    </row>
    <row r="95" spans="2:6" x14ac:dyDescent="0.25">
      <c r="B95" s="9" t="s">
        <v>103</v>
      </c>
      <c r="C95" s="9">
        <v>1000138313</v>
      </c>
      <c r="D95" s="9" t="s">
        <v>184</v>
      </c>
      <c r="E95" s="9" t="s">
        <v>44</v>
      </c>
      <c r="F95" s="9" t="s">
        <v>197</v>
      </c>
    </row>
    <row r="96" spans="2:6" x14ac:dyDescent="0.25">
      <c r="B96" s="9" t="s">
        <v>103</v>
      </c>
      <c r="C96" s="9">
        <v>1000218789</v>
      </c>
      <c r="D96" s="9" t="s">
        <v>183</v>
      </c>
      <c r="E96" s="9" t="s">
        <v>47</v>
      </c>
      <c r="F96" s="9" t="s">
        <v>197</v>
      </c>
    </row>
    <row r="97" spans="2:6" x14ac:dyDescent="0.25">
      <c r="B97" s="9" t="s">
        <v>103</v>
      </c>
      <c r="C97" s="9">
        <v>1000216957</v>
      </c>
      <c r="D97" s="9" t="s">
        <v>181</v>
      </c>
      <c r="E97" s="9" t="s">
        <v>47</v>
      </c>
      <c r="F97" s="9" t="s">
        <v>197</v>
      </c>
    </row>
    <row r="98" spans="2:6" x14ac:dyDescent="0.25">
      <c r="B98" s="9" t="s">
        <v>103</v>
      </c>
      <c r="C98" s="9">
        <v>1000545967</v>
      </c>
      <c r="D98" s="9" t="s">
        <v>182</v>
      </c>
      <c r="E98" s="9" t="s">
        <v>44</v>
      </c>
      <c r="F98" s="9" t="s">
        <v>197</v>
      </c>
    </row>
    <row r="99" spans="2:6" x14ac:dyDescent="0.25">
      <c r="B99" s="9" t="s">
        <v>103</v>
      </c>
      <c r="C99" s="9">
        <v>14352581</v>
      </c>
      <c r="D99" s="9" t="s">
        <v>109</v>
      </c>
      <c r="E99" s="9" t="s">
        <v>50</v>
      </c>
      <c r="F99" s="10" t="s">
        <v>199</v>
      </c>
    </row>
    <row r="100" spans="2:6" x14ac:dyDescent="0.25">
      <c r="B100" s="9" t="s">
        <v>103</v>
      </c>
      <c r="C100" s="9">
        <v>2244309</v>
      </c>
      <c r="D100" s="9" t="s">
        <v>105</v>
      </c>
      <c r="E100" s="9" t="s">
        <v>45</v>
      </c>
      <c r="F100" s="10" t="s">
        <v>199</v>
      </c>
    </row>
    <row r="101" spans="2:6" ht="30" x14ac:dyDescent="0.25">
      <c r="B101" s="9" t="s">
        <v>57</v>
      </c>
      <c r="C101" s="9">
        <v>2224224</v>
      </c>
      <c r="D101" s="9" t="s">
        <v>59</v>
      </c>
      <c r="E101" s="9" t="s">
        <v>48</v>
      </c>
      <c r="F101" s="10" t="s">
        <v>206</v>
      </c>
    </row>
    <row r="102" spans="2:6" ht="30" x14ac:dyDescent="0.25">
      <c r="B102" s="9" t="s">
        <v>57</v>
      </c>
      <c r="C102" s="9">
        <v>2224641</v>
      </c>
      <c r="D102" s="9" t="s">
        <v>60</v>
      </c>
      <c r="E102" s="9" t="s">
        <v>44</v>
      </c>
      <c r="F102" s="10" t="s">
        <v>206</v>
      </c>
    </row>
    <row r="103" spans="2:6" x14ac:dyDescent="0.25">
      <c r="B103" s="9" t="s">
        <v>57</v>
      </c>
      <c r="C103" s="9">
        <v>2224180</v>
      </c>
      <c r="D103" s="9" t="s">
        <v>58</v>
      </c>
      <c r="E103" s="9" t="s">
        <v>45</v>
      </c>
      <c r="F103" s="10" t="s">
        <v>199</v>
      </c>
    </row>
    <row r="104" spans="2:6" x14ac:dyDescent="0.25">
      <c r="B104" s="9" t="s">
        <v>178</v>
      </c>
      <c r="C104" s="9">
        <v>1002255175</v>
      </c>
      <c r="D104" s="9" t="s">
        <v>180</v>
      </c>
      <c r="E104" s="9" t="s">
        <v>45</v>
      </c>
      <c r="F104" s="9" t="s">
        <v>197</v>
      </c>
    </row>
    <row r="105" spans="2:6" x14ac:dyDescent="0.25">
      <c r="B105" s="9" t="s">
        <v>178</v>
      </c>
      <c r="C105" s="9">
        <v>1002254166</v>
      </c>
      <c r="D105" s="9" t="s">
        <v>179</v>
      </c>
      <c r="E105" s="9" t="s">
        <v>46</v>
      </c>
      <c r="F105" s="9" t="s">
        <v>197</v>
      </c>
    </row>
    <row r="106" spans="2:6" ht="30" x14ac:dyDescent="0.25">
      <c r="B106" s="9" t="s">
        <v>83</v>
      </c>
      <c r="C106" s="9">
        <v>2214131</v>
      </c>
      <c r="D106" s="9" t="s">
        <v>140</v>
      </c>
      <c r="E106" s="9" t="s">
        <v>133</v>
      </c>
      <c r="F106" s="9" t="s">
        <v>198</v>
      </c>
    </row>
    <row r="107" spans="2:6" x14ac:dyDescent="0.25">
      <c r="B107" s="9" t="s">
        <v>83</v>
      </c>
      <c r="C107" s="9">
        <v>2246589</v>
      </c>
      <c r="D107" s="9" t="s">
        <v>141</v>
      </c>
      <c r="E107" s="9" t="s">
        <v>133</v>
      </c>
      <c r="F107" s="9" t="s">
        <v>198</v>
      </c>
    </row>
    <row r="108" spans="2:6" x14ac:dyDescent="0.25">
      <c r="B108" s="9" t="s">
        <v>83</v>
      </c>
      <c r="C108" s="9">
        <v>2243163</v>
      </c>
      <c r="D108" s="9" t="s">
        <v>142</v>
      </c>
      <c r="E108" s="9" t="s">
        <v>133</v>
      </c>
      <c r="F108" s="9" t="s">
        <v>198</v>
      </c>
    </row>
    <row r="109" spans="2:6" ht="30" x14ac:dyDescent="0.25">
      <c r="B109" s="9" t="s">
        <v>83</v>
      </c>
      <c r="C109" s="9">
        <v>2247020</v>
      </c>
      <c r="D109" s="9" t="s">
        <v>90</v>
      </c>
      <c r="E109" s="9" t="s">
        <v>46</v>
      </c>
      <c r="F109" s="10" t="s">
        <v>206</v>
      </c>
    </row>
    <row r="110" spans="2:6" ht="30" x14ac:dyDescent="0.25">
      <c r="B110" s="9" t="s">
        <v>83</v>
      </c>
      <c r="C110" s="9">
        <v>2224700</v>
      </c>
      <c r="D110" s="9" t="s">
        <v>86</v>
      </c>
      <c r="E110" s="9" t="s">
        <v>44</v>
      </c>
      <c r="F110" s="10" t="s">
        <v>206</v>
      </c>
    </row>
    <row r="111" spans="2:6" ht="30" x14ac:dyDescent="0.25">
      <c r="B111" s="9" t="s">
        <v>83</v>
      </c>
      <c r="C111" s="9">
        <v>2255488</v>
      </c>
      <c r="D111" s="9" t="s">
        <v>93</v>
      </c>
      <c r="E111" s="9" t="s">
        <v>46</v>
      </c>
      <c r="F111" s="10" t="s">
        <v>206</v>
      </c>
    </row>
    <row r="112" spans="2:6" ht="30" x14ac:dyDescent="0.25">
      <c r="B112" s="9" t="s">
        <v>83</v>
      </c>
      <c r="C112" s="9">
        <v>2255489</v>
      </c>
      <c r="D112" s="9" t="s">
        <v>92</v>
      </c>
      <c r="E112" s="9" t="s">
        <v>49</v>
      </c>
      <c r="F112" s="10" t="s">
        <v>206</v>
      </c>
    </row>
    <row r="113" spans="2:6" ht="30" x14ac:dyDescent="0.25">
      <c r="B113" s="9" t="s">
        <v>83</v>
      </c>
      <c r="C113" s="9">
        <v>2255487</v>
      </c>
      <c r="D113" s="9" t="s">
        <v>95</v>
      </c>
      <c r="E113" s="9" t="s">
        <v>49</v>
      </c>
      <c r="F113" s="10" t="s">
        <v>206</v>
      </c>
    </row>
    <row r="114" spans="2:6" ht="30" x14ac:dyDescent="0.25">
      <c r="B114" s="9" t="s">
        <v>83</v>
      </c>
      <c r="C114" s="9">
        <v>2224775</v>
      </c>
      <c r="D114" s="9" t="s">
        <v>89</v>
      </c>
      <c r="E114" s="9" t="s">
        <v>44</v>
      </c>
      <c r="F114" s="10" t="s">
        <v>206</v>
      </c>
    </row>
    <row r="115" spans="2:6" ht="30" x14ac:dyDescent="0.25">
      <c r="B115" s="9" t="s">
        <v>83</v>
      </c>
      <c r="C115" s="9">
        <v>2207206</v>
      </c>
      <c r="D115" s="9" t="s">
        <v>96</v>
      </c>
      <c r="E115" s="9" t="s">
        <v>48</v>
      </c>
      <c r="F115" s="10" t="s">
        <v>206</v>
      </c>
    </row>
    <row r="116" spans="2:6" ht="30" x14ac:dyDescent="0.25">
      <c r="B116" s="9" t="s">
        <v>83</v>
      </c>
      <c r="C116" s="9">
        <v>2246509</v>
      </c>
      <c r="D116" s="9" t="s">
        <v>87</v>
      </c>
      <c r="E116" s="9" t="s">
        <v>44</v>
      </c>
      <c r="F116" s="10" t="s">
        <v>206</v>
      </c>
    </row>
    <row r="117" spans="2:6" ht="30" x14ac:dyDescent="0.25">
      <c r="B117" s="9" t="s">
        <v>83</v>
      </c>
      <c r="C117" s="9">
        <v>2224298</v>
      </c>
      <c r="D117" s="9" t="s">
        <v>88</v>
      </c>
      <c r="E117" s="9" t="s">
        <v>48</v>
      </c>
      <c r="F117" s="10" t="s">
        <v>206</v>
      </c>
    </row>
    <row r="118" spans="2:6" ht="30" x14ac:dyDescent="0.25">
      <c r="B118" s="9" t="s">
        <v>83</v>
      </c>
      <c r="C118" s="9">
        <v>2224171</v>
      </c>
      <c r="D118" s="9" t="s">
        <v>85</v>
      </c>
      <c r="E118" s="9" t="s">
        <v>47</v>
      </c>
      <c r="F118" s="10" t="s">
        <v>206</v>
      </c>
    </row>
    <row r="119" spans="2:6" ht="30" x14ac:dyDescent="0.25">
      <c r="B119" s="9" t="s">
        <v>83</v>
      </c>
      <c r="C119" s="9">
        <v>2224294</v>
      </c>
      <c r="D119" s="9" t="s">
        <v>94</v>
      </c>
      <c r="E119" s="9" t="s">
        <v>44</v>
      </c>
      <c r="F119" s="10" t="s">
        <v>206</v>
      </c>
    </row>
    <row r="120" spans="2:6" ht="30" x14ac:dyDescent="0.25">
      <c r="B120" s="9" t="s">
        <v>83</v>
      </c>
      <c r="C120" s="9">
        <v>2244647</v>
      </c>
      <c r="D120" s="9" t="s">
        <v>84</v>
      </c>
      <c r="E120" s="9" t="s">
        <v>47</v>
      </c>
      <c r="F120" s="10" t="s">
        <v>206</v>
      </c>
    </row>
    <row r="121" spans="2:6" ht="30" x14ac:dyDescent="0.25">
      <c r="B121" s="9" t="s">
        <v>83</v>
      </c>
      <c r="C121" s="9">
        <v>2242961</v>
      </c>
      <c r="D121" s="9" t="s">
        <v>91</v>
      </c>
      <c r="E121" s="9" t="s">
        <v>47</v>
      </c>
      <c r="F121" s="10" t="s">
        <v>206</v>
      </c>
    </row>
  </sheetData>
  <conditionalFormatting sqref="C2:C12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5857-311F-42EA-B664-FF745C991D0E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C086-AC31-41FD-B676-F9D594EEF6AF}">
  <dimension ref="A1:K49"/>
  <sheetViews>
    <sheetView workbookViewId="0">
      <selection activeCell="A8" sqref="A8"/>
    </sheetView>
  </sheetViews>
  <sheetFormatPr defaultRowHeight="15" x14ac:dyDescent="0.25"/>
  <cols>
    <col min="1" max="1" width="16.42578125" style="18" customWidth="1"/>
    <col min="2" max="2" width="10.85546875" customWidth="1"/>
    <col min="3" max="3" width="15.28515625" customWidth="1"/>
    <col min="4" max="4" width="19.7109375" style="18" customWidth="1"/>
    <col min="5" max="5" width="17.7109375" style="18" customWidth="1"/>
    <col min="6" max="6" width="28.7109375" style="18" customWidth="1"/>
    <col min="7" max="7" width="16.42578125" style="18" customWidth="1"/>
    <col min="8" max="8" width="28.7109375" style="18" customWidth="1"/>
    <col min="258" max="258" width="10.85546875" customWidth="1"/>
    <col min="259" max="259" width="15.28515625" customWidth="1"/>
    <col min="260" max="260" width="19.7109375" customWidth="1"/>
    <col min="261" max="261" width="17.7109375" customWidth="1"/>
    <col min="262" max="262" width="28.7109375" customWidth="1"/>
    <col min="263" max="263" width="16.42578125" customWidth="1"/>
    <col min="264" max="264" width="28.7109375" customWidth="1"/>
    <col min="514" max="514" width="10.85546875" customWidth="1"/>
    <col min="515" max="515" width="15.28515625" customWidth="1"/>
    <col min="516" max="516" width="19.7109375" customWidth="1"/>
    <col min="517" max="517" width="17.7109375" customWidth="1"/>
    <col min="518" max="518" width="28.7109375" customWidth="1"/>
    <col min="519" max="519" width="16.42578125" customWidth="1"/>
    <col min="520" max="520" width="28.7109375" customWidth="1"/>
    <col min="770" max="770" width="10.85546875" customWidth="1"/>
    <col min="771" max="771" width="15.28515625" customWidth="1"/>
    <col min="772" max="772" width="19.7109375" customWidth="1"/>
    <col min="773" max="773" width="17.7109375" customWidth="1"/>
    <col min="774" max="774" width="28.7109375" customWidth="1"/>
    <col min="775" max="775" width="16.42578125" customWidth="1"/>
    <col min="776" max="776" width="28.7109375" customWidth="1"/>
    <col min="1026" max="1026" width="10.85546875" customWidth="1"/>
    <col min="1027" max="1027" width="15.28515625" customWidth="1"/>
    <col min="1028" max="1028" width="19.7109375" customWidth="1"/>
    <col min="1029" max="1029" width="17.7109375" customWidth="1"/>
    <col min="1030" max="1030" width="28.7109375" customWidth="1"/>
    <col min="1031" max="1031" width="16.42578125" customWidth="1"/>
    <col min="1032" max="1032" width="28.7109375" customWidth="1"/>
    <col min="1282" max="1282" width="10.85546875" customWidth="1"/>
    <col min="1283" max="1283" width="15.28515625" customWidth="1"/>
    <col min="1284" max="1284" width="19.7109375" customWidth="1"/>
    <col min="1285" max="1285" width="17.7109375" customWidth="1"/>
    <col min="1286" max="1286" width="28.7109375" customWidth="1"/>
    <col min="1287" max="1287" width="16.42578125" customWidth="1"/>
    <col min="1288" max="1288" width="28.7109375" customWidth="1"/>
    <col min="1538" max="1538" width="10.85546875" customWidth="1"/>
    <col min="1539" max="1539" width="15.28515625" customWidth="1"/>
    <col min="1540" max="1540" width="19.7109375" customWidth="1"/>
    <col min="1541" max="1541" width="17.7109375" customWidth="1"/>
    <col min="1542" max="1542" width="28.7109375" customWidth="1"/>
    <col min="1543" max="1543" width="16.42578125" customWidth="1"/>
    <col min="1544" max="1544" width="28.7109375" customWidth="1"/>
    <col min="1794" max="1794" width="10.85546875" customWidth="1"/>
    <col min="1795" max="1795" width="15.28515625" customWidth="1"/>
    <col min="1796" max="1796" width="19.7109375" customWidth="1"/>
    <col min="1797" max="1797" width="17.7109375" customWidth="1"/>
    <col min="1798" max="1798" width="28.7109375" customWidth="1"/>
    <col min="1799" max="1799" width="16.42578125" customWidth="1"/>
    <col min="1800" max="1800" width="28.7109375" customWidth="1"/>
    <col min="2050" max="2050" width="10.85546875" customWidth="1"/>
    <col min="2051" max="2051" width="15.28515625" customWidth="1"/>
    <col min="2052" max="2052" width="19.7109375" customWidth="1"/>
    <col min="2053" max="2053" width="17.7109375" customWidth="1"/>
    <col min="2054" max="2054" width="28.7109375" customWidth="1"/>
    <col min="2055" max="2055" width="16.42578125" customWidth="1"/>
    <col min="2056" max="2056" width="28.7109375" customWidth="1"/>
    <col min="2306" max="2306" width="10.85546875" customWidth="1"/>
    <col min="2307" max="2307" width="15.28515625" customWidth="1"/>
    <col min="2308" max="2308" width="19.7109375" customWidth="1"/>
    <col min="2309" max="2309" width="17.7109375" customWidth="1"/>
    <col min="2310" max="2310" width="28.7109375" customWidth="1"/>
    <col min="2311" max="2311" width="16.42578125" customWidth="1"/>
    <col min="2312" max="2312" width="28.7109375" customWidth="1"/>
    <col min="2562" max="2562" width="10.85546875" customWidth="1"/>
    <col min="2563" max="2563" width="15.28515625" customWidth="1"/>
    <col min="2564" max="2564" width="19.7109375" customWidth="1"/>
    <col min="2565" max="2565" width="17.7109375" customWidth="1"/>
    <col min="2566" max="2566" width="28.7109375" customWidth="1"/>
    <col min="2567" max="2567" width="16.42578125" customWidth="1"/>
    <col min="2568" max="2568" width="28.7109375" customWidth="1"/>
    <col min="2818" max="2818" width="10.85546875" customWidth="1"/>
    <col min="2819" max="2819" width="15.28515625" customWidth="1"/>
    <col min="2820" max="2820" width="19.7109375" customWidth="1"/>
    <col min="2821" max="2821" width="17.7109375" customWidth="1"/>
    <col min="2822" max="2822" width="28.7109375" customWidth="1"/>
    <col min="2823" max="2823" width="16.42578125" customWidth="1"/>
    <col min="2824" max="2824" width="28.7109375" customWidth="1"/>
    <col min="3074" max="3074" width="10.85546875" customWidth="1"/>
    <col min="3075" max="3075" width="15.28515625" customWidth="1"/>
    <col min="3076" max="3076" width="19.7109375" customWidth="1"/>
    <col min="3077" max="3077" width="17.7109375" customWidth="1"/>
    <col min="3078" max="3078" width="28.7109375" customWidth="1"/>
    <col min="3079" max="3079" width="16.42578125" customWidth="1"/>
    <col min="3080" max="3080" width="28.7109375" customWidth="1"/>
    <col min="3330" max="3330" width="10.85546875" customWidth="1"/>
    <col min="3331" max="3331" width="15.28515625" customWidth="1"/>
    <col min="3332" max="3332" width="19.7109375" customWidth="1"/>
    <col min="3333" max="3333" width="17.7109375" customWidth="1"/>
    <col min="3334" max="3334" width="28.7109375" customWidth="1"/>
    <col min="3335" max="3335" width="16.42578125" customWidth="1"/>
    <col min="3336" max="3336" width="28.7109375" customWidth="1"/>
    <col min="3586" max="3586" width="10.85546875" customWidth="1"/>
    <col min="3587" max="3587" width="15.28515625" customWidth="1"/>
    <col min="3588" max="3588" width="19.7109375" customWidth="1"/>
    <col min="3589" max="3589" width="17.7109375" customWidth="1"/>
    <col min="3590" max="3590" width="28.7109375" customWidth="1"/>
    <col min="3591" max="3591" width="16.42578125" customWidth="1"/>
    <col min="3592" max="3592" width="28.7109375" customWidth="1"/>
    <col min="3842" max="3842" width="10.85546875" customWidth="1"/>
    <col min="3843" max="3843" width="15.28515625" customWidth="1"/>
    <col min="3844" max="3844" width="19.7109375" customWidth="1"/>
    <col min="3845" max="3845" width="17.7109375" customWidth="1"/>
    <col min="3846" max="3846" width="28.7109375" customWidth="1"/>
    <col min="3847" max="3847" width="16.42578125" customWidth="1"/>
    <col min="3848" max="3848" width="28.7109375" customWidth="1"/>
    <col min="4098" max="4098" width="10.85546875" customWidth="1"/>
    <col min="4099" max="4099" width="15.28515625" customWidth="1"/>
    <col min="4100" max="4100" width="19.7109375" customWidth="1"/>
    <col min="4101" max="4101" width="17.7109375" customWidth="1"/>
    <col min="4102" max="4102" width="28.7109375" customWidth="1"/>
    <col min="4103" max="4103" width="16.42578125" customWidth="1"/>
    <col min="4104" max="4104" width="28.7109375" customWidth="1"/>
    <col min="4354" max="4354" width="10.85546875" customWidth="1"/>
    <col min="4355" max="4355" width="15.28515625" customWidth="1"/>
    <col min="4356" max="4356" width="19.7109375" customWidth="1"/>
    <col min="4357" max="4357" width="17.7109375" customWidth="1"/>
    <col min="4358" max="4358" width="28.7109375" customWidth="1"/>
    <col min="4359" max="4359" width="16.42578125" customWidth="1"/>
    <col min="4360" max="4360" width="28.7109375" customWidth="1"/>
    <col min="4610" max="4610" width="10.85546875" customWidth="1"/>
    <col min="4611" max="4611" width="15.28515625" customWidth="1"/>
    <col min="4612" max="4612" width="19.7109375" customWidth="1"/>
    <col min="4613" max="4613" width="17.7109375" customWidth="1"/>
    <col min="4614" max="4614" width="28.7109375" customWidth="1"/>
    <col min="4615" max="4615" width="16.42578125" customWidth="1"/>
    <col min="4616" max="4616" width="28.7109375" customWidth="1"/>
    <col min="4866" max="4866" width="10.85546875" customWidth="1"/>
    <col min="4867" max="4867" width="15.28515625" customWidth="1"/>
    <col min="4868" max="4868" width="19.7109375" customWidth="1"/>
    <col min="4869" max="4869" width="17.7109375" customWidth="1"/>
    <col min="4870" max="4870" width="28.7109375" customWidth="1"/>
    <col min="4871" max="4871" width="16.42578125" customWidth="1"/>
    <col min="4872" max="4872" width="28.7109375" customWidth="1"/>
    <col min="5122" max="5122" width="10.85546875" customWidth="1"/>
    <col min="5123" max="5123" width="15.28515625" customWidth="1"/>
    <col min="5124" max="5124" width="19.7109375" customWidth="1"/>
    <col min="5125" max="5125" width="17.7109375" customWidth="1"/>
    <col min="5126" max="5126" width="28.7109375" customWidth="1"/>
    <col min="5127" max="5127" width="16.42578125" customWidth="1"/>
    <col min="5128" max="5128" width="28.7109375" customWidth="1"/>
    <col min="5378" max="5378" width="10.85546875" customWidth="1"/>
    <col min="5379" max="5379" width="15.28515625" customWidth="1"/>
    <col min="5380" max="5380" width="19.7109375" customWidth="1"/>
    <col min="5381" max="5381" width="17.7109375" customWidth="1"/>
    <col min="5382" max="5382" width="28.7109375" customWidth="1"/>
    <col min="5383" max="5383" width="16.42578125" customWidth="1"/>
    <col min="5384" max="5384" width="28.7109375" customWidth="1"/>
    <col min="5634" max="5634" width="10.85546875" customWidth="1"/>
    <col min="5635" max="5635" width="15.28515625" customWidth="1"/>
    <col min="5636" max="5636" width="19.7109375" customWidth="1"/>
    <col min="5637" max="5637" width="17.7109375" customWidth="1"/>
    <col min="5638" max="5638" width="28.7109375" customWidth="1"/>
    <col min="5639" max="5639" width="16.42578125" customWidth="1"/>
    <col min="5640" max="5640" width="28.7109375" customWidth="1"/>
    <col min="5890" max="5890" width="10.85546875" customWidth="1"/>
    <col min="5891" max="5891" width="15.28515625" customWidth="1"/>
    <col min="5892" max="5892" width="19.7109375" customWidth="1"/>
    <col min="5893" max="5893" width="17.7109375" customWidth="1"/>
    <col min="5894" max="5894" width="28.7109375" customWidth="1"/>
    <col min="5895" max="5895" width="16.42578125" customWidth="1"/>
    <col min="5896" max="5896" width="28.7109375" customWidth="1"/>
    <col min="6146" max="6146" width="10.85546875" customWidth="1"/>
    <col min="6147" max="6147" width="15.28515625" customWidth="1"/>
    <col min="6148" max="6148" width="19.7109375" customWidth="1"/>
    <col min="6149" max="6149" width="17.7109375" customWidth="1"/>
    <col min="6150" max="6150" width="28.7109375" customWidth="1"/>
    <col min="6151" max="6151" width="16.42578125" customWidth="1"/>
    <col min="6152" max="6152" width="28.7109375" customWidth="1"/>
    <col min="6402" max="6402" width="10.85546875" customWidth="1"/>
    <col min="6403" max="6403" width="15.28515625" customWidth="1"/>
    <col min="6404" max="6404" width="19.7109375" customWidth="1"/>
    <col min="6405" max="6405" width="17.7109375" customWidth="1"/>
    <col min="6406" max="6406" width="28.7109375" customWidth="1"/>
    <col min="6407" max="6407" width="16.42578125" customWidth="1"/>
    <col min="6408" max="6408" width="28.7109375" customWidth="1"/>
    <col min="6658" max="6658" width="10.85546875" customWidth="1"/>
    <col min="6659" max="6659" width="15.28515625" customWidth="1"/>
    <col min="6660" max="6660" width="19.7109375" customWidth="1"/>
    <col min="6661" max="6661" width="17.7109375" customWidth="1"/>
    <col min="6662" max="6662" width="28.7109375" customWidth="1"/>
    <col min="6663" max="6663" width="16.42578125" customWidth="1"/>
    <col min="6664" max="6664" width="28.7109375" customWidth="1"/>
    <col min="6914" max="6914" width="10.85546875" customWidth="1"/>
    <col min="6915" max="6915" width="15.28515625" customWidth="1"/>
    <col min="6916" max="6916" width="19.7109375" customWidth="1"/>
    <col min="6917" max="6917" width="17.7109375" customWidth="1"/>
    <col min="6918" max="6918" width="28.7109375" customWidth="1"/>
    <col min="6919" max="6919" width="16.42578125" customWidth="1"/>
    <col min="6920" max="6920" width="28.7109375" customWidth="1"/>
    <col min="7170" max="7170" width="10.85546875" customWidth="1"/>
    <col min="7171" max="7171" width="15.28515625" customWidth="1"/>
    <col min="7172" max="7172" width="19.7109375" customWidth="1"/>
    <col min="7173" max="7173" width="17.7109375" customWidth="1"/>
    <col min="7174" max="7174" width="28.7109375" customWidth="1"/>
    <col min="7175" max="7175" width="16.42578125" customWidth="1"/>
    <col min="7176" max="7176" width="28.7109375" customWidth="1"/>
    <col min="7426" max="7426" width="10.85546875" customWidth="1"/>
    <col min="7427" max="7427" width="15.28515625" customWidth="1"/>
    <col min="7428" max="7428" width="19.7109375" customWidth="1"/>
    <col min="7429" max="7429" width="17.7109375" customWidth="1"/>
    <col min="7430" max="7430" width="28.7109375" customWidth="1"/>
    <col min="7431" max="7431" width="16.42578125" customWidth="1"/>
    <col min="7432" max="7432" width="28.7109375" customWidth="1"/>
    <col min="7682" max="7682" width="10.85546875" customWidth="1"/>
    <col min="7683" max="7683" width="15.28515625" customWidth="1"/>
    <col min="7684" max="7684" width="19.7109375" customWidth="1"/>
    <col min="7685" max="7685" width="17.7109375" customWidth="1"/>
    <col min="7686" max="7686" width="28.7109375" customWidth="1"/>
    <col min="7687" max="7687" width="16.42578125" customWidth="1"/>
    <col min="7688" max="7688" width="28.7109375" customWidth="1"/>
    <col min="7938" max="7938" width="10.85546875" customWidth="1"/>
    <col min="7939" max="7939" width="15.28515625" customWidth="1"/>
    <col min="7940" max="7940" width="19.7109375" customWidth="1"/>
    <col min="7941" max="7941" width="17.7109375" customWidth="1"/>
    <col min="7942" max="7942" width="28.7109375" customWidth="1"/>
    <col min="7943" max="7943" width="16.42578125" customWidth="1"/>
    <col min="7944" max="7944" width="28.7109375" customWidth="1"/>
    <col min="8194" max="8194" width="10.85546875" customWidth="1"/>
    <col min="8195" max="8195" width="15.28515625" customWidth="1"/>
    <col min="8196" max="8196" width="19.7109375" customWidth="1"/>
    <col min="8197" max="8197" width="17.7109375" customWidth="1"/>
    <col min="8198" max="8198" width="28.7109375" customWidth="1"/>
    <col min="8199" max="8199" width="16.42578125" customWidth="1"/>
    <col min="8200" max="8200" width="28.7109375" customWidth="1"/>
    <col min="8450" max="8450" width="10.85546875" customWidth="1"/>
    <col min="8451" max="8451" width="15.28515625" customWidth="1"/>
    <col min="8452" max="8452" width="19.7109375" customWidth="1"/>
    <col min="8453" max="8453" width="17.7109375" customWidth="1"/>
    <col min="8454" max="8454" width="28.7109375" customWidth="1"/>
    <col min="8455" max="8455" width="16.42578125" customWidth="1"/>
    <col min="8456" max="8456" width="28.7109375" customWidth="1"/>
    <col min="8706" max="8706" width="10.85546875" customWidth="1"/>
    <col min="8707" max="8707" width="15.28515625" customWidth="1"/>
    <col min="8708" max="8708" width="19.7109375" customWidth="1"/>
    <col min="8709" max="8709" width="17.7109375" customWidth="1"/>
    <col min="8710" max="8710" width="28.7109375" customWidth="1"/>
    <col min="8711" max="8711" width="16.42578125" customWidth="1"/>
    <col min="8712" max="8712" width="28.7109375" customWidth="1"/>
    <col min="8962" max="8962" width="10.85546875" customWidth="1"/>
    <col min="8963" max="8963" width="15.28515625" customWidth="1"/>
    <col min="8964" max="8964" width="19.7109375" customWidth="1"/>
    <col min="8965" max="8965" width="17.7109375" customWidth="1"/>
    <col min="8966" max="8966" width="28.7109375" customWidth="1"/>
    <col min="8967" max="8967" width="16.42578125" customWidth="1"/>
    <col min="8968" max="8968" width="28.7109375" customWidth="1"/>
    <col min="9218" max="9218" width="10.85546875" customWidth="1"/>
    <col min="9219" max="9219" width="15.28515625" customWidth="1"/>
    <col min="9220" max="9220" width="19.7109375" customWidth="1"/>
    <col min="9221" max="9221" width="17.7109375" customWidth="1"/>
    <col min="9222" max="9222" width="28.7109375" customWidth="1"/>
    <col min="9223" max="9223" width="16.42578125" customWidth="1"/>
    <col min="9224" max="9224" width="28.7109375" customWidth="1"/>
    <col min="9474" max="9474" width="10.85546875" customWidth="1"/>
    <col min="9475" max="9475" width="15.28515625" customWidth="1"/>
    <col min="9476" max="9476" width="19.7109375" customWidth="1"/>
    <col min="9477" max="9477" width="17.7109375" customWidth="1"/>
    <col min="9478" max="9478" width="28.7109375" customWidth="1"/>
    <col min="9479" max="9479" width="16.42578125" customWidth="1"/>
    <col min="9480" max="9480" width="28.7109375" customWidth="1"/>
    <col min="9730" max="9730" width="10.85546875" customWidth="1"/>
    <col min="9731" max="9731" width="15.28515625" customWidth="1"/>
    <col min="9732" max="9732" width="19.7109375" customWidth="1"/>
    <col min="9733" max="9733" width="17.7109375" customWidth="1"/>
    <col min="9734" max="9734" width="28.7109375" customWidth="1"/>
    <col min="9735" max="9735" width="16.42578125" customWidth="1"/>
    <col min="9736" max="9736" width="28.7109375" customWidth="1"/>
    <col min="9986" max="9986" width="10.85546875" customWidth="1"/>
    <col min="9987" max="9987" width="15.28515625" customWidth="1"/>
    <col min="9988" max="9988" width="19.7109375" customWidth="1"/>
    <col min="9989" max="9989" width="17.7109375" customWidth="1"/>
    <col min="9990" max="9990" width="28.7109375" customWidth="1"/>
    <col min="9991" max="9991" width="16.42578125" customWidth="1"/>
    <col min="9992" max="9992" width="28.7109375" customWidth="1"/>
    <col min="10242" max="10242" width="10.85546875" customWidth="1"/>
    <col min="10243" max="10243" width="15.28515625" customWidth="1"/>
    <col min="10244" max="10244" width="19.7109375" customWidth="1"/>
    <col min="10245" max="10245" width="17.7109375" customWidth="1"/>
    <col min="10246" max="10246" width="28.7109375" customWidth="1"/>
    <col min="10247" max="10247" width="16.42578125" customWidth="1"/>
    <col min="10248" max="10248" width="28.7109375" customWidth="1"/>
    <col min="10498" max="10498" width="10.85546875" customWidth="1"/>
    <col min="10499" max="10499" width="15.28515625" customWidth="1"/>
    <col min="10500" max="10500" width="19.7109375" customWidth="1"/>
    <col min="10501" max="10501" width="17.7109375" customWidth="1"/>
    <col min="10502" max="10502" width="28.7109375" customWidth="1"/>
    <col min="10503" max="10503" width="16.42578125" customWidth="1"/>
    <col min="10504" max="10504" width="28.7109375" customWidth="1"/>
    <col min="10754" max="10754" width="10.85546875" customWidth="1"/>
    <col min="10755" max="10755" width="15.28515625" customWidth="1"/>
    <col min="10756" max="10756" width="19.7109375" customWidth="1"/>
    <col min="10757" max="10757" width="17.7109375" customWidth="1"/>
    <col min="10758" max="10758" width="28.7109375" customWidth="1"/>
    <col min="10759" max="10759" width="16.42578125" customWidth="1"/>
    <col min="10760" max="10760" width="28.7109375" customWidth="1"/>
    <col min="11010" max="11010" width="10.85546875" customWidth="1"/>
    <col min="11011" max="11011" width="15.28515625" customWidth="1"/>
    <col min="11012" max="11012" width="19.7109375" customWidth="1"/>
    <col min="11013" max="11013" width="17.7109375" customWidth="1"/>
    <col min="11014" max="11014" width="28.7109375" customWidth="1"/>
    <col min="11015" max="11015" width="16.42578125" customWidth="1"/>
    <col min="11016" max="11016" width="28.7109375" customWidth="1"/>
    <col min="11266" max="11266" width="10.85546875" customWidth="1"/>
    <col min="11267" max="11267" width="15.28515625" customWidth="1"/>
    <col min="11268" max="11268" width="19.7109375" customWidth="1"/>
    <col min="11269" max="11269" width="17.7109375" customWidth="1"/>
    <col min="11270" max="11270" width="28.7109375" customWidth="1"/>
    <col min="11271" max="11271" width="16.42578125" customWidth="1"/>
    <col min="11272" max="11272" width="28.7109375" customWidth="1"/>
    <col min="11522" max="11522" width="10.85546875" customWidth="1"/>
    <col min="11523" max="11523" width="15.28515625" customWidth="1"/>
    <col min="11524" max="11524" width="19.7109375" customWidth="1"/>
    <col min="11525" max="11525" width="17.7109375" customWidth="1"/>
    <col min="11526" max="11526" width="28.7109375" customWidth="1"/>
    <col min="11527" max="11527" width="16.42578125" customWidth="1"/>
    <col min="11528" max="11528" width="28.7109375" customWidth="1"/>
    <col min="11778" max="11778" width="10.85546875" customWidth="1"/>
    <col min="11779" max="11779" width="15.28515625" customWidth="1"/>
    <col min="11780" max="11780" width="19.7109375" customWidth="1"/>
    <col min="11781" max="11781" width="17.7109375" customWidth="1"/>
    <col min="11782" max="11782" width="28.7109375" customWidth="1"/>
    <col min="11783" max="11783" width="16.42578125" customWidth="1"/>
    <col min="11784" max="11784" width="28.7109375" customWidth="1"/>
    <col min="12034" max="12034" width="10.85546875" customWidth="1"/>
    <col min="12035" max="12035" width="15.28515625" customWidth="1"/>
    <col min="12036" max="12036" width="19.7109375" customWidth="1"/>
    <col min="12037" max="12037" width="17.7109375" customWidth="1"/>
    <col min="12038" max="12038" width="28.7109375" customWidth="1"/>
    <col min="12039" max="12039" width="16.42578125" customWidth="1"/>
    <col min="12040" max="12040" width="28.7109375" customWidth="1"/>
    <col min="12290" max="12290" width="10.85546875" customWidth="1"/>
    <col min="12291" max="12291" width="15.28515625" customWidth="1"/>
    <col min="12292" max="12292" width="19.7109375" customWidth="1"/>
    <col min="12293" max="12293" width="17.7109375" customWidth="1"/>
    <col min="12294" max="12294" width="28.7109375" customWidth="1"/>
    <col min="12295" max="12295" width="16.42578125" customWidth="1"/>
    <col min="12296" max="12296" width="28.7109375" customWidth="1"/>
    <col min="12546" max="12546" width="10.85546875" customWidth="1"/>
    <col min="12547" max="12547" width="15.28515625" customWidth="1"/>
    <col min="12548" max="12548" width="19.7109375" customWidth="1"/>
    <col min="12549" max="12549" width="17.7109375" customWidth="1"/>
    <col min="12550" max="12550" width="28.7109375" customWidth="1"/>
    <col min="12551" max="12551" width="16.42578125" customWidth="1"/>
    <col min="12552" max="12552" width="28.7109375" customWidth="1"/>
    <col min="12802" max="12802" width="10.85546875" customWidth="1"/>
    <col min="12803" max="12803" width="15.28515625" customWidth="1"/>
    <col min="12804" max="12804" width="19.7109375" customWidth="1"/>
    <col min="12805" max="12805" width="17.7109375" customWidth="1"/>
    <col min="12806" max="12806" width="28.7109375" customWidth="1"/>
    <col min="12807" max="12807" width="16.42578125" customWidth="1"/>
    <col min="12808" max="12808" width="28.7109375" customWidth="1"/>
    <col min="13058" max="13058" width="10.85546875" customWidth="1"/>
    <col min="13059" max="13059" width="15.28515625" customWidth="1"/>
    <col min="13060" max="13060" width="19.7109375" customWidth="1"/>
    <col min="13061" max="13061" width="17.7109375" customWidth="1"/>
    <col min="13062" max="13062" width="28.7109375" customWidth="1"/>
    <col min="13063" max="13063" width="16.42578125" customWidth="1"/>
    <col min="13064" max="13064" width="28.7109375" customWidth="1"/>
    <col min="13314" max="13314" width="10.85546875" customWidth="1"/>
    <col min="13315" max="13315" width="15.28515625" customWidth="1"/>
    <col min="13316" max="13316" width="19.7109375" customWidth="1"/>
    <col min="13317" max="13317" width="17.7109375" customWidth="1"/>
    <col min="13318" max="13318" width="28.7109375" customWidth="1"/>
    <col min="13319" max="13319" width="16.42578125" customWidth="1"/>
    <col min="13320" max="13320" width="28.7109375" customWidth="1"/>
    <col min="13570" max="13570" width="10.85546875" customWidth="1"/>
    <col min="13571" max="13571" width="15.28515625" customWidth="1"/>
    <col min="13572" max="13572" width="19.7109375" customWidth="1"/>
    <col min="13573" max="13573" width="17.7109375" customWidth="1"/>
    <col min="13574" max="13574" width="28.7109375" customWidth="1"/>
    <col min="13575" max="13575" width="16.42578125" customWidth="1"/>
    <col min="13576" max="13576" width="28.7109375" customWidth="1"/>
    <col min="13826" max="13826" width="10.85546875" customWidth="1"/>
    <col min="13827" max="13827" width="15.28515625" customWidth="1"/>
    <col min="13828" max="13828" width="19.7109375" customWidth="1"/>
    <col min="13829" max="13829" width="17.7109375" customWidth="1"/>
    <col min="13830" max="13830" width="28.7109375" customWidth="1"/>
    <col min="13831" max="13831" width="16.42578125" customWidth="1"/>
    <col min="13832" max="13832" width="28.7109375" customWidth="1"/>
    <col min="14082" max="14082" width="10.85546875" customWidth="1"/>
    <col min="14083" max="14083" width="15.28515625" customWidth="1"/>
    <col min="14084" max="14084" width="19.7109375" customWidth="1"/>
    <col min="14085" max="14085" width="17.7109375" customWidth="1"/>
    <col min="14086" max="14086" width="28.7109375" customWidth="1"/>
    <col min="14087" max="14087" width="16.42578125" customWidth="1"/>
    <col min="14088" max="14088" width="28.7109375" customWidth="1"/>
    <col min="14338" max="14338" width="10.85546875" customWidth="1"/>
    <col min="14339" max="14339" width="15.28515625" customWidth="1"/>
    <col min="14340" max="14340" width="19.7109375" customWidth="1"/>
    <col min="14341" max="14341" width="17.7109375" customWidth="1"/>
    <col min="14342" max="14342" width="28.7109375" customWidth="1"/>
    <col min="14343" max="14343" width="16.42578125" customWidth="1"/>
    <col min="14344" max="14344" width="28.7109375" customWidth="1"/>
    <col min="14594" max="14594" width="10.85546875" customWidth="1"/>
    <col min="14595" max="14595" width="15.28515625" customWidth="1"/>
    <col min="14596" max="14596" width="19.7109375" customWidth="1"/>
    <col min="14597" max="14597" width="17.7109375" customWidth="1"/>
    <col min="14598" max="14598" width="28.7109375" customWidth="1"/>
    <col min="14599" max="14599" width="16.42578125" customWidth="1"/>
    <col min="14600" max="14600" width="28.7109375" customWidth="1"/>
    <col min="14850" max="14850" width="10.85546875" customWidth="1"/>
    <col min="14851" max="14851" width="15.28515625" customWidth="1"/>
    <col min="14852" max="14852" width="19.7109375" customWidth="1"/>
    <col min="14853" max="14853" width="17.7109375" customWidth="1"/>
    <col min="14854" max="14854" width="28.7109375" customWidth="1"/>
    <col min="14855" max="14855" width="16.42578125" customWidth="1"/>
    <col min="14856" max="14856" width="28.7109375" customWidth="1"/>
    <col min="15106" max="15106" width="10.85546875" customWidth="1"/>
    <col min="15107" max="15107" width="15.28515625" customWidth="1"/>
    <col min="15108" max="15108" width="19.7109375" customWidth="1"/>
    <col min="15109" max="15109" width="17.7109375" customWidth="1"/>
    <col min="15110" max="15110" width="28.7109375" customWidth="1"/>
    <col min="15111" max="15111" width="16.42578125" customWidth="1"/>
    <col min="15112" max="15112" width="28.7109375" customWidth="1"/>
    <col min="15362" max="15362" width="10.85546875" customWidth="1"/>
    <col min="15363" max="15363" width="15.28515625" customWidth="1"/>
    <col min="15364" max="15364" width="19.7109375" customWidth="1"/>
    <col min="15365" max="15365" width="17.7109375" customWidth="1"/>
    <col min="15366" max="15366" width="28.7109375" customWidth="1"/>
    <col min="15367" max="15367" width="16.42578125" customWidth="1"/>
    <col min="15368" max="15368" width="28.7109375" customWidth="1"/>
    <col min="15618" max="15618" width="10.85546875" customWidth="1"/>
    <col min="15619" max="15619" width="15.28515625" customWidth="1"/>
    <col min="15620" max="15620" width="19.7109375" customWidth="1"/>
    <col min="15621" max="15621" width="17.7109375" customWidth="1"/>
    <col min="15622" max="15622" width="28.7109375" customWidth="1"/>
    <col min="15623" max="15623" width="16.42578125" customWidth="1"/>
    <col min="15624" max="15624" width="28.7109375" customWidth="1"/>
    <col min="15874" max="15874" width="10.85546875" customWidth="1"/>
    <col min="15875" max="15875" width="15.28515625" customWidth="1"/>
    <col min="15876" max="15876" width="19.7109375" customWidth="1"/>
    <col min="15877" max="15877" width="17.7109375" customWidth="1"/>
    <col min="15878" max="15878" width="28.7109375" customWidth="1"/>
    <col min="15879" max="15879" width="16.42578125" customWidth="1"/>
    <col min="15880" max="15880" width="28.7109375" customWidth="1"/>
    <col min="16130" max="16130" width="10.85546875" customWidth="1"/>
    <col min="16131" max="16131" width="15.28515625" customWidth="1"/>
    <col min="16132" max="16132" width="19.7109375" customWidth="1"/>
    <col min="16133" max="16133" width="17.7109375" customWidth="1"/>
    <col min="16134" max="16134" width="28.7109375" customWidth="1"/>
    <col min="16135" max="16135" width="16.42578125" customWidth="1"/>
    <col min="16136" max="16136" width="28.7109375" customWidth="1"/>
  </cols>
  <sheetData>
    <row r="1" spans="1:11" ht="26.25" x14ac:dyDescent="0.25">
      <c r="A1" s="14" t="s">
        <v>216</v>
      </c>
      <c r="B1" s="13" t="s">
        <v>211</v>
      </c>
      <c r="C1" s="13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</row>
    <row r="2" spans="1:11" x14ac:dyDescent="0.25">
      <c r="A2" s="17">
        <v>2224180</v>
      </c>
      <c r="B2" s="15">
        <v>1</v>
      </c>
      <c r="C2" s="16" t="s">
        <v>18</v>
      </c>
      <c r="D2" s="17" t="s">
        <v>56</v>
      </c>
      <c r="E2" s="17" t="s">
        <v>218</v>
      </c>
      <c r="F2" s="17" t="s">
        <v>57</v>
      </c>
      <c r="G2" s="17">
        <v>2224180</v>
      </c>
      <c r="H2" s="17" t="s">
        <v>58</v>
      </c>
    </row>
    <row r="3" spans="1:11" x14ac:dyDescent="0.25">
      <c r="A3" s="17">
        <v>2224224</v>
      </c>
      <c r="B3" s="15">
        <f t="shared" ref="B3:B49" si="0">B2+1</f>
        <v>2</v>
      </c>
      <c r="C3" s="16" t="s">
        <v>18</v>
      </c>
      <c r="D3" s="17" t="s">
        <v>56</v>
      </c>
      <c r="E3" s="17" t="s">
        <v>218</v>
      </c>
      <c r="F3" s="17" t="s">
        <v>57</v>
      </c>
      <c r="G3" s="17">
        <v>2224224</v>
      </c>
      <c r="H3" s="17" t="s">
        <v>59</v>
      </c>
    </row>
    <row r="4" spans="1:11" x14ac:dyDescent="0.25">
      <c r="A4" s="17">
        <v>2224641</v>
      </c>
      <c r="B4" s="15">
        <f t="shared" si="0"/>
        <v>3</v>
      </c>
      <c r="C4" s="16" t="s">
        <v>18</v>
      </c>
      <c r="D4" s="17" t="s">
        <v>56</v>
      </c>
      <c r="E4" s="17" t="s">
        <v>218</v>
      </c>
      <c r="F4" s="17" t="s">
        <v>57</v>
      </c>
      <c r="G4" s="17">
        <v>2224641</v>
      </c>
      <c r="H4" s="17" t="s">
        <v>60</v>
      </c>
    </row>
    <row r="5" spans="1:11" x14ac:dyDescent="0.25">
      <c r="A5" s="17">
        <v>2225169</v>
      </c>
      <c r="B5" s="15">
        <f t="shared" si="0"/>
        <v>4</v>
      </c>
      <c r="C5" s="16" t="s">
        <v>18</v>
      </c>
      <c r="D5" s="17" t="s">
        <v>56</v>
      </c>
      <c r="E5" s="17" t="s">
        <v>219</v>
      </c>
      <c r="F5" s="17" t="s">
        <v>61</v>
      </c>
      <c r="G5" s="17">
        <v>2225169</v>
      </c>
      <c r="H5" s="17" t="s">
        <v>64</v>
      </c>
    </row>
    <row r="6" spans="1:11" x14ac:dyDescent="0.25">
      <c r="A6" s="17">
        <v>2245680</v>
      </c>
      <c r="B6" s="15">
        <f t="shared" si="0"/>
        <v>5</v>
      </c>
      <c r="C6" s="16" t="s">
        <v>18</v>
      </c>
      <c r="D6" s="17" t="s">
        <v>56</v>
      </c>
      <c r="E6" s="17" t="s">
        <v>219</v>
      </c>
      <c r="F6" s="17" t="s">
        <v>61</v>
      </c>
      <c r="G6" s="17">
        <v>2245680</v>
      </c>
      <c r="H6" s="17" t="s">
        <v>67</v>
      </c>
    </row>
    <row r="7" spans="1:11" x14ac:dyDescent="0.25">
      <c r="A7" s="17">
        <v>2246634</v>
      </c>
      <c r="B7" s="15">
        <f t="shared" si="0"/>
        <v>6</v>
      </c>
      <c r="C7" s="16" t="s">
        <v>18</v>
      </c>
      <c r="D7" s="17" t="s">
        <v>56</v>
      </c>
      <c r="E7" s="17" t="s">
        <v>219</v>
      </c>
      <c r="F7" s="17" t="s">
        <v>61</v>
      </c>
      <c r="G7" s="17">
        <v>2246634</v>
      </c>
      <c r="H7" s="17" t="s">
        <v>136</v>
      </c>
    </row>
    <row r="8" spans="1:11" x14ac:dyDescent="0.25">
      <c r="A8" s="17">
        <v>2255870</v>
      </c>
      <c r="B8" s="15">
        <f t="shared" si="0"/>
        <v>7</v>
      </c>
      <c r="C8" s="16" t="s">
        <v>18</v>
      </c>
      <c r="D8" s="17" t="s">
        <v>56</v>
      </c>
      <c r="E8" s="17" t="s">
        <v>219</v>
      </c>
      <c r="F8" s="17" t="s">
        <v>61</v>
      </c>
      <c r="G8" s="17">
        <v>2255870</v>
      </c>
      <c r="H8" s="17" t="s">
        <v>135</v>
      </c>
    </row>
    <row r="9" spans="1:11" x14ac:dyDescent="0.25">
      <c r="A9" s="17">
        <v>2255890</v>
      </c>
      <c r="B9" s="15">
        <f t="shared" si="0"/>
        <v>8</v>
      </c>
      <c r="C9" s="16" t="s">
        <v>18</v>
      </c>
      <c r="D9" s="17" t="s">
        <v>56</v>
      </c>
      <c r="E9" s="17" t="s">
        <v>220</v>
      </c>
      <c r="F9" s="17" t="s">
        <v>68</v>
      </c>
      <c r="G9" s="17">
        <v>2255890</v>
      </c>
      <c r="H9" s="17" t="s">
        <v>137</v>
      </c>
    </row>
    <row r="10" spans="1:11" x14ac:dyDescent="0.25">
      <c r="A10" s="17">
        <v>2224090</v>
      </c>
      <c r="B10" s="15">
        <f t="shared" si="0"/>
        <v>9</v>
      </c>
      <c r="C10" s="16" t="s">
        <v>18</v>
      </c>
      <c r="D10" s="17" t="s">
        <v>56</v>
      </c>
      <c r="E10" s="17" t="s">
        <v>221</v>
      </c>
      <c r="F10" s="17" t="s">
        <v>70</v>
      </c>
      <c r="G10" s="17">
        <v>2224090</v>
      </c>
      <c r="H10" s="17" t="s">
        <v>73</v>
      </c>
    </row>
    <row r="11" spans="1:11" x14ac:dyDescent="0.25">
      <c r="A11" s="17">
        <v>2243061</v>
      </c>
      <c r="B11" s="15">
        <f t="shared" si="0"/>
        <v>10</v>
      </c>
      <c r="C11" s="16" t="s">
        <v>18</v>
      </c>
      <c r="D11" s="17" t="s">
        <v>56</v>
      </c>
      <c r="E11" s="17" t="s">
        <v>221</v>
      </c>
      <c r="F11" s="17" t="s">
        <v>70</v>
      </c>
      <c r="G11" s="17">
        <v>2243061</v>
      </c>
      <c r="H11" s="17" t="s">
        <v>138</v>
      </c>
    </row>
    <row r="12" spans="1:11" x14ac:dyDescent="0.25">
      <c r="A12" s="17">
        <v>2247467</v>
      </c>
      <c r="B12" s="15">
        <f t="shared" si="0"/>
        <v>11</v>
      </c>
      <c r="C12" s="16" t="s">
        <v>18</v>
      </c>
      <c r="D12" s="17" t="s">
        <v>56</v>
      </c>
      <c r="E12" s="17" t="s">
        <v>221</v>
      </c>
      <c r="F12" s="17" t="s">
        <v>70</v>
      </c>
      <c r="G12" s="17">
        <v>2247467</v>
      </c>
      <c r="H12" s="17" t="s">
        <v>75</v>
      </c>
    </row>
    <row r="13" spans="1:11" x14ac:dyDescent="0.25">
      <c r="A13" s="17">
        <v>2224120</v>
      </c>
      <c r="B13" s="15">
        <f t="shared" si="0"/>
        <v>12</v>
      </c>
      <c r="C13" s="16" t="s">
        <v>18</v>
      </c>
      <c r="D13" s="17" t="s">
        <v>56</v>
      </c>
      <c r="E13" s="17" t="s">
        <v>222</v>
      </c>
      <c r="F13" s="17" t="s">
        <v>77</v>
      </c>
      <c r="G13" s="17">
        <v>2224120</v>
      </c>
      <c r="H13" s="17" t="s">
        <v>82</v>
      </c>
    </row>
    <row r="14" spans="1:11" x14ac:dyDescent="0.25">
      <c r="A14" s="17">
        <v>2242956</v>
      </c>
      <c r="B14" s="15">
        <f t="shared" si="0"/>
        <v>13</v>
      </c>
      <c r="C14" s="16" t="s">
        <v>18</v>
      </c>
      <c r="D14" s="17" t="s">
        <v>56</v>
      </c>
      <c r="E14" s="17" t="s">
        <v>222</v>
      </c>
      <c r="F14" s="17" t="s">
        <v>77</v>
      </c>
      <c r="G14" s="17">
        <v>2242956</v>
      </c>
      <c r="H14" s="17" t="s">
        <v>139</v>
      </c>
    </row>
    <row r="15" spans="1:11" x14ac:dyDescent="0.25">
      <c r="A15" s="17">
        <v>2247480</v>
      </c>
      <c r="B15" s="15">
        <f t="shared" si="0"/>
        <v>14</v>
      </c>
      <c r="C15" s="16" t="s">
        <v>18</v>
      </c>
      <c r="D15" s="17" t="s">
        <v>56</v>
      </c>
      <c r="E15" s="17" t="s">
        <v>222</v>
      </c>
      <c r="F15" s="17" t="s">
        <v>77</v>
      </c>
      <c r="G15" s="17">
        <v>2247480</v>
      </c>
      <c r="H15" s="17" t="s">
        <v>79</v>
      </c>
      <c r="K15">
        <f>48+37+17+17</f>
        <v>119</v>
      </c>
    </row>
    <row r="16" spans="1:11" x14ac:dyDescent="0.25">
      <c r="A16" s="17">
        <v>2247829</v>
      </c>
      <c r="B16" s="15">
        <f t="shared" si="0"/>
        <v>15</v>
      </c>
      <c r="C16" s="16" t="s">
        <v>18</v>
      </c>
      <c r="D16" s="17" t="s">
        <v>56</v>
      </c>
      <c r="E16" s="17" t="s">
        <v>222</v>
      </c>
      <c r="F16" s="17" t="s">
        <v>77</v>
      </c>
      <c r="G16" s="17">
        <v>2247829</v>
      </c>
      <c r="H16" s="17" t="s">
        <v>81</v>
      </c>
    </row>
    <row r="17" spans="1:8" ht="30" x14ac:dyDescent="0.25">
      <c r="A17" s="17">
        <v>2207206</v>
      </c>
      <c r="B17" s="15">
        <f t="shared" si="0"/>
        <v>16</v>
      </c>
      <c r="C17" s="16" t="s">
        <v>18</v>
      </c>
      <c r="D17" s="17" t="s">
        <v>56</v>
      </c>
      <c r="E17" s="17" t="s">
        <v>223</v>
      </c>
      <c r="F17" s="17" t="s">
        <v>83</v>
      </c>
      <c r="G17" s="17">
        <v>2207206</v>
      </c>
      <c r="H17" s="17" t="s">
        <v>96</v>
      </c>
    </row>
    <row r="18" spans="1:8" ht="30" x14ac:dyDescent="0.25">
      <c r="A18" s="17">
        <v>2214131</v>
      </c>
      <c r="B18" s="15">
        <f t="shared" si="0"/>
        <v>17</v>
      </c>
      <c r="C18" s="16" t="s">
        <v>18</v>
      </c>
      <c r="D18" s="17" t="s">
        <v>56</v>
      </c>
      <c r="E18" s="17" t="s">
        <v>223</v>
      </c>
      <c r="F18" s="17" t="s">
        <v>83</v>
      </c>
      <c r="G18" s="17">
        <v>2214131</v>
      </c>
      <c r="H18" s="17" t="s">
        <v>140</v>
      </c>
    </row>
    <row r="19" spans="1:8" x14ac:dyDescent="0.25">
      <c r="A19" s="17">
        <v>2224294</v>
      </c>
      <c r="B19" s="15">
        <f t="shared" si="0"/>
        <v>18</v>
      </c>
      <c r="C19" s="16" t="s">
        <v>18</v>
      </c>
      <c r="D19" s="17" t="s">
        <v>56</v>
      </c>
      <c r="E19" s="17" t="s">
        <v>223</v>
      </c>
      <c r="F19" s="17" t="s">
        <v>83</v>
      </c>
      <c r="G19" s="17">
        <v>2224294</v>
      </c>
      <c r="H19" s="17" t="s">
        <v>94</v>
      </c>
    </row>
    <row r="20" spans="1:8" x14ac:dyDescent="0.25">
      <c r="A20" s="17">
        <v>2243163</v>
      </c>
      <c r="B20" s="15">
        <f t="shared" si="0"/>
        <v>19</v>
      </c>
      <c r="C20" s="16" t="s">
        <v>18</v>
      </c>
      <c r="D20" s="17" t="s">
        <v>56</v>
      </c>
      <c r="E20" s="17" t="s">
        <v>223</v>
      </c>
      <c r="F20" s="17" t="s">
        <v>83</v>
      </c>
      <c r="G20" s="17">
        <v>2243163</v>
      </c>
      <c r="H20" s="17" t="s">
        <v>142</v>
      </c>
    </row>
    <row r="21" spans="1:8" x14ac:dyDescent="0.25">
      <c r="A21" s="17">
        <v>2246509</v>
      </c>
      <c r="B21" s="15">
        <f t="shared" si="0"/>
        <v>20</v>
      </c>
      <c r="C21" s="16" t="s">
        <v>18</v>
      </c>
      <c r="D21" s="17" t="s">
        <v>56</v>
      </c>
      <c r="E21" s="17" t="s">
        <v>223</v>
      </c>
      <c r="F21" s="17" t="s">
        <v>83</v>
      </c>
      <c r="G21" s="17">
        <v>2246509</v>
      </c>
      <c r="H21" s="17" t="s">
        <v>87</v>
      </c>
    </row>
    <row r="22" spans="1:8" x14ac:dyDescent="0.25">
      <c r="A22" s="17">
        <v>2246589</v>
      </c>
      <c r="B22" s="15">
        <f t="shared" si="0"/>
        <v>21</v>
      </c>
      <c r="C22" s="16" t="s">
        <v>18</v>
      </c>
      <c r="D22" s="17" t="s">
        <v>56</v>
      </c>
      <c r="E22" s="17" t="s">
        <v>223</v>
      </c>
      <c r="F22" s="17" t="s">
        <v>83</v>
      </c>
      <c r="G22" s="17">
        <v>2246589</v>
      </c>
      <c r="H22" s="17" t="s">
        <v>141</v>
      </c>
    </row>
    <row r="23" spans="1:8" ht="30" x14ac:dyDescent="0.25">
      <c r="A23" s="17">
        <v>2247020</v>
      </c>
      <c r="B23" s="15">
        <f t="shared" si="0"/>
        <v>22</v>
      </c>
      <c r="C23" s="16" t="s">
        <v>18</v>
      </c>
      <c r="D23" s="17" t="s">
        <v>56</v>
      </c>
      <c r="E23" s="17" t="s">
        <v>223</v>
      </c>
      <c r="F23" s="17" t="s">
        <v>83</v>
      </c>
      <c r="G23" s="17">
        <v>2247020</v>
      </c>
      <c r="H23" s="17" t="s">
        <v>90</v>
      </c>
    </row>
    <row r="24" spans="1:8" x14ac:dyDescent="0.25">
      <c r="A24" s="17">
        <v>2246148</v>
      </c>
      <c r="B24" s="15">
        <f t="shared" si="0"/>
        <v>23</v>
      </c>
      <c r="C24" s="16" t="s">
        <v>18</v>
      </c>
      <c r="D24" s="17" t="s">
        <v>56</v>
      </c>
      <c r="E24" s="17" t="s">
        <v>224</v>
      </c>
      <c r="F24" s="17" t="s">
        <v>97</v>
      </c>
      <c r="G24" s="17">
        <v>2246148</v>
      </c>
      <c r="H24" s="17" t="s">
        <v>101</v>
      </c>
    </row>
    <row r="25" spans="1:8" x14ac:dyDescent="0.25">
      <c r="A25" s="17">
        <v>2246590</v>
      </c>
      <c r="B25" s="15">
        <f t="shared" si="0"/>
        <v>24</v>
      </c>
      <c r="C25" s="16" t="s">
        <v>18</v>
      </c>
      <c r="D25" s="17" t="s">
        <v>56</v>
      </c>
      <c r="E25" s="17" t="s">
        <v>224</v>
      </c>
      <c r="F25" s="17" t="s">
        <v>97</v>
      </c>
      <c r="G25" s="17">
        <v>2246590</v>
      </c>
      <c r="H25" s="17" t="s">
        <v>143</v>
      </c>
    </row>
    <row r="26" spans="1:8" x14ac:dyDescent="0.25">
      <c r="A26" s="17">
        <v>1000216877</v>
      </c>
      <c r="B26" s="15">
        <f t="shared" si="0"/>
        <v>25</v>
      </c>
      <c r="C26" s="16" t="s">
        <v>18</v>
      </c>
      <c r="D26" s="17" t="s">
        <v>56</v>
      </c>
      <c r="E26" s="17" t="s">
        <v>225</v>
      </c>
      <c r="F26" s="17" t="s">
        <v>103</v>
      </c>
      <c r="G26" s="17">
        <v>1000216877</v>
      </c>
      <c r="H26" s="17" t="s">
        <v>145</v>
      </c>
    </row>
    <row r="27" spans="1:8" x14ac:dyDescent="0.25">
      <c r="A27" s="17">
        <v>14352581</v>
      </c>
      <c r="B27" s="15">
        <f t="shared" si="0"/>
        <v>26</v>
      </c>
      <c r="C27" s="16" t="s">
        <v>18</v>
      </c>
      <c r="D27" s="17" t="s">
        <v>56</v>
      </c>
      <c r="E27" s="17" t="s">
        <v>225</v>
      </c>
      <c r="F27" s="17" t="s">
        <v>103</v>
      </c>
      <c r="G27" s="17">
        <v>14352581</v>
      </c>
      <c r="H27" s="17" t="s">
        <v>109</v>
      </c>
    </row>
    <row r="28" spans="1:8" x14ac:dyDescent="0.25">
      <c r="A28" s="17">
        <v>2244309</v>
      </c>
      <c r="B28" s="15">
        <f t="shared" si="0"/>
        <v>27</v>
      </c>
      <c r="C28" s="16" t="s">
        <v>18</v>
      </c>
      <c r="D28" s="17" t="s">
        <v>56</v>
      </c>
      <c r="E28" s="17" t="s">
        <v>225</v>
      </c>
      <c r="F28" s="17" t="s">
        <v>103</v>
      </c>
      <c r="G28" s="17">
        <v>2244309</v>
      </c>
      <c r="H28" s="17" t="s">
        <v>105</v>
      </c>
    </row>
    <row r="29" spans="1:8" x14ac:dyDescent="0.25">
      <c r="A29" s="17">
        <v>2245668</v>
      </c>
      <c r="B29" s="15">
        <f t="shared" si="0"/>
        <v>28</v>
      </c>
      <c r="C29" s="16" t="s">
        <v>18</v>
      </c>
      <c r="D29" s="17" t="s">
        <v>56</v>
      </c>
      <c r="E29" s="17" t="s">
        <v>225</v>
      </c>
      <c r="F29" s="17" t="s">
        <v>103</v>
      </c>
      <c r="G29" s="17">
        <v>2245668</v>
      </c>
      <c r="H29" s="17" t="s">
        <v>104</v>
      </c>
    </row>
    <row r="30" spans="1:8" x14ac:dyDescent="0.25">
      <c r="A30" s="17">
        <v>2246650</v>
      </c>
      <c r="B30" s="15">
        <f t="shared" si="0"/>
        <v>29</v>
      </c>
      <c r="C30" s="16" t="s">
        <v>18</v>
      </c>
      <c r="D30" s="17" t="s">
        <v>56</v>
      </c>
      <c r="E30" s="17" t="s">
        <v>225</v>
      </c>
      <c r="F30" s="17" t="s">
        <v>103</v>
      </c>
      <c r="G30" s="17">
        <v>2246650</v>
      </c>
      <c r="H30" s="17" t="s">
        <v>144</v>
      </c>
    </row>
    <row r="31" spans="1:8" x14ac:dyDescent="0.25">
      <c r="A31" s="17">
        <v>14344976</v>
      </c>
      <c r="B31" s="15">
        <f t="shared" si="0"/>
        <v>30</v>
      </c>
      <c r="C31" s="16" t="s">
        <v>18</v>
      </c>
      <c r="D31" s="17" t="s">
        <v>56</v>
      </c>
      <c r="E31" s="17" t="s">
        <v>226</v>
      </c>
      <c r="F31" s="17" t="s">
        <v>110</v>
      </c>
      <c r="G31" s="17">
        <v>14344976</v>
      </c>
      <c r="H31" s="17" t="s">
        <v>114</v>
      </c>
    </row>
    <row r="32" spans="1:8" x14ac:dyDescent="0.25">
      <c r="A32" s="17">
        <v>14348054</v>
      </c>
      <c r="B32" s="15">
        <f t="shared" si="0"/>
        <v>31</v>
      </c>
      <c r="C32" s="16" t="s">
        <v>18</v>
      </c>
      <c r="D32" s="17" t="s">
        <v>56</v>
      </c>
      <c r="E32" s="17" t="s">
        <v>226</v>
      </c>
      <c r="F32" s="17" t="s">
        <v>110</v>
      </c>
      <c r="G32" s="17">
        <v>14348054</v>
      </c>
      <c r="H32" s="17" t="s">
        <v>147</v>
      </c>
    </row>
    <row r="33" spans="1:8" x14ac:dyDescent="0.25">
      <c r="A33" s="17">
        <v>14353839</v>
      </c>
      <c r="B33" s="15">
        <f t="shared" si="0"/>
        <v>32</v>
      </c>
      <c r="C33" s="16" t="s">
        <v>18</v>
      </c>
      <c r="D33" s="17" t="s">
        <v>56</v>
      </c>
      <c r="E33" s="17" t="s">
        <v>226</v>
      </c>
      <c r="F33" s="17" t="s">
        <v>110</v>
      </c>
      <c r="G33" s="17">
        <v>14353839</v>
      </c>
      <c r="H33" s="17" t="s">
        <v>111</v>
      </c>
    </row>
    <row r="34" spans="1:8" x14ac:dyDescent="0.25">
      <c r="A34" s="17">
        <v>14353845</v>
      </c>
      <c r="B34" s="15">
        <f t="shared" si="0"/>
        <v>33</v>
      </c>
      <c r="C34" s="16" t="s">
        <v>18</v>
      </c>
      <c r="D34" s="17" t="s">
        <v>56</v>
      </c>
      <c r="E34" s="17" t="s">
        <v>226</v>
      </c>
      <c r="F34" s="17" t="s">
        <v>110</v>
      </c>
      <c r="G34" s="17">
        <v>14353845</v>
      </c>
      <c r="H34" s="17" t="s">
        <v>116</v>
      </c>
    </row>
    <row r="35" spans="1:8" x14ac:dyDescent="0.25">
      <c r="A35" s="17">
        <v>2244737</v>
      </c>
      <c r="B35" s="15">
        <f t="shared" si="0"/>
        <v>34</v>
      </c>
      <c r="C35" s="16" t="s">
        <v>18</v>
      </c>
      <c r="D35" s="17" t="s">
        <v>56</v>
      </c>
      <c r="E35" s="17" t="s">
        <v>226</v>
      </c>
      <c r="F35" s="17" t="s">
        <v>110</v>
      </c>
      <c r="G35" s="17">
        <v>2244737</v>
      </c>
      <c r="H35" s="17" t="s">
        <v>113</v>
      </c>
    </row>
    <row r="36" spans="1:8" x14ac:dyDescent="0.25">
      <c r="A36" s="17">
        <v>2244805</v>
      </c>
      <c r="B36" s="15">
        <f t="shared" si="0"/>
        <v>35</v>
      </c>
      <c r="C36" s="16" t="s">
        <v>18</v>
      </c>
      <c r="D36" s="17" t="s">
        <v>56</v>
      </c>
      <c r="E36" s="17" t="s">
        <v>226</v>
      </c>
      <c r="F36" s="17" t="s">
        <v>110</v>
      </c>
      <c r="G36" s="17">
        <v>2244805</v>
      </c>
      <c r="H36" s="17" t="s">
        <v>115</v>
      </c>
    </row>
    <row r="37" spans="1:8" x14ac:dyDescent="0.25">
      <c r="A37" s="17">
        <v>2246536</v>
      </c>
      <c r="B37" s="15">
        <f t="shared" si="0"/>
        <v>36</v>
      </c>
      <c r="C37" s="16" t="s">
        <v>18</v>
      </c>
      <c r="D37" s="17" t="s">
        <v>56</v>
      </c>
      <c r="E37" s="17" t="s">
        <v>226</v>
      </c>
      <c r="F37" s="17" t="s">
        <v>110</v>
      </c>
      <c r="G37" s="17">
        <v>2246536</v>
      </c>
      <c r="H37" s="17" t="s">
        <v>104</v>
      </c>
    </row>
    <row r="38" spans="1:8" x14ac:dyDescent="0.25">
      <c r="A38" s="17">
        <v>2247140</v>
      </c>
      <c r="B38" s="15">
        <f t="shared" si="0"/>
        <v>37</v>
      </c>
      <c r="C38" s="16" t="s">
        <v>18</v>
      </c>
      <c r="D38" s="17" t="s">
        <v>56</v>
      </c>
      <c r="E38" s="17" t="s">
        <v>226</v>
      </c>
      <c r="F38" s="17" t="s">
        <v>110</v>
      </c>
      <c r="G38" s="17">
        <v>2247140</v>
      </c>
      <c r="H38" s="17" t="s">
        <v>112</v>
      </c>
    </row>
    <row r="39" spans="1:8" x14ac:dyDescent="0.25">
      <c r="A39" s="17">
        <v>2255888</v>
      </c>
      <c r="B39" s="15">
        <f t="shared" si="0"/>
        <v>38</v>
      </c>
      <c r="C39" s="16" t="s">
        <v>18</v>
      </c>
      <c r="D39" s="17" t="s">
        <v>56</v>
      </c>
      <c r="E39" s="17" t="s">
        <v>226</v>
      </c>
      <c r="F39" s="17" t="s">
        <v>110</v>
      </c>
      <c r="G39" s="17">
        <v>2255888</v>
      </c>
      <c r="H39" s="17" t="s">
        <v>146</v>
      </c>
    </row>
    <row r="40" spans="1:8" ht="30" x14ac:dyDescent="0.25">
      <c r="A40" s="17">
        <v>2242557</v>
      </c>
      <c r="B40" s="15">
        <f t="shared" si="0"/>
        <v>39</v>
      </c>
      <c r="C40" s="16" t="s">
        <v>18</v>
      </c>
      <c r="D40" s="17" t="s">
        <v>56</v>
      </c>
      <c r="E40" s="17" t="s">
        <v>227</v>
      </c>
      <c r="F40" s="17" t="s">
        <v>117</v>
      </c>
      <c r="G40" s="17">
        <v>2242557</v>
      </c>
      <c r="H40" s="17" t="s">
        <v>149</v>
      </c>
    </row>
    <row r="41" spans="1:8" x14ac:dyDescent="0.25">
      <c r="A41" s="17">
        <v>2244691</v>
      </c>
      <c r="B41" s="15">
        <f t="shared" si="0"/>
        <v>40</v>
      </c>
      <c r="C41" s="16" t="s">
        <v>18</v>
      </c>
      <c r="D41" s="17" t="s">
        <v>56</v>
      </c>
      <c r="E41" s="17" t="s">
        <v>227</v>
      </c>
      <c r="F41" s="17" t="s">
        <v>117</v>
      </c>
      <c r="G41" s="17">
        <v>2244691</v>
      </c>
      <c r="H41" s="17" t="s">
        <v>118</v>
      </c>
    </row>
    <row r="42" spans="1:8" x14ac:dyDescent="0.25">
      <c r="A42" s="17">
        <v>2255889</v>
      </c>
      <c r="B42" s="15">
        <f t="shared" si="0"/>
        <v>41</v>
      </c>
      <c r="C42" s="16" t="s">
        <v>18</v>
      </c>
      <c r="D42" s="17" t="s">
        <v>56</v>
      </c>
      <c r="E42" s="17" t="s">
        <v>227</v>
      </c>
      <c r="F42" s="17" t="s">
        <v>117</v>
      </c>
      <c r="G42" s="17">
        <v>2255889</v>
      </c>
      <c r="H42" s="17" t="s">
        <v>148</v>
      </c>
    </row>
    <row r="43" spans="1:8" x14ac:dyDescent="0.25">
      <c r="A43" s="17">
        <v>14344285</v>
      </c>
      <c r="B43" s="15">
        <f t="shared" si="0"/>
        <v>42</v>
      </c>
      <c r="C43" s="16" t="s">
        <v>18</v>
      </c>
      <c r="D43" s="17" t="s">
        <v>56</v>
      </c>
      <c r="E43" s="17" t="s">
        <v>228</v>
      </c>
      <c r="F43" s="17" t="s">
        <v>124</v>
      </c>
      <c r="G43" s="17">
        <v>14344285</v>
      </c>
      <c r="H43" s="17" t="s">
        <v>130</v>
      </c>
    </row>
    <row r="44" spans="1:8" x14ac:dyDescent="0.25">
      <c r="A44" s="17">
        <v>14345038</v>
      </c>
      <c r="B44" s="15">
        <f t="shared" si="0"/>
        <v>43</v>
      </c>
      <c r="C44" s="16" t="s">
        <v>18</v>
      </c>
      <c r="D44" s="17" t="s">
        <v>56</v>
      </c>
      <c r="E44" s="17" t="s">
        <v>228</v>
      </c>
      <c r="F44" s="17" t="s">
        <v>124</v>
      </c>
      <c r="G44" s="17">
        <v>14345038</v>
      </c>
      <c r="H44" s="17" t="s">
        <v>150</v>
      </c>
    </row>
    <row r="45" spans="1:8" x14ac:dyDescent="0.25">
      <c r="A45" s="17">
        <v>14346928</v>
      </c>
      <c r="B45" s="15">
        <f t="shared" si="0"/>
        <v>44</v>
      </c>
      <c r="C45" s="16" t="s">
        <v>18</v>
      </c>
      <c r="D45" s="17" t="s">
        <v>56</v>
      </c>
      <c r="E45" s="17" t="s">
        <v>228</v>
      </c>
      <c r="F45" s="17" t="s">
        <v>124</v>
      </c>
      <c r="G45" s="17">
        <v>14346928</v>
      </c>
      <c r="H45" s="17" t="s">
        <v>128</v>
      </c>
    </row>
    <row r="46" spans="1:8" x14ac:dyDescent="0.25">
      <c r="A46" s="17">
        <v>14352157</v>
      </c>
      <c r="B46" s="15">
        <f t="shared" si="0"/>
        <v>45</v>
      </c>
      <c r="C46" s="16" t="s">
        <v>18</v>
      </c>
      <c r="D46" s="17" t="s">
        <v>56</v>
      </c>
      <c r="E46" s="17" t="s">
        <v>228</v>
      </c>
      <c r="F46" s="17" t="s">
        <v>124</v>
      </c>
      <c r="G46" s="17">
        <v>14352157</v>
      </c>
      <c r="H46" s="17" t="s">
        <v>127</v>
      </c>
    </row>
    <row r="47" spans="1:8" x14ac:dyDescent="0.25">
      <c r="A47" s="17">
        <v>14352158</v>
      </c>
      <c r="B47" s="15">
        <f t="shared" si="0"/>
        <v>46</v>
      </c>
      <c r="C47" s="16" t="s">
        <v>18</v>
      </c>
      <c r="D47" s="17" t="s">
        <v>56</v>
      </c>
      <c r="E47" s="17" t="s">
        <v>228</v>
      </c>
      <c r="F47" s="17" t="s">
        <v>124</v>
      </c>
      <c r="G47" s="17">
        <v>14352158</v>
      </c>
      <c r="H47" s="17" t="s">
        <v>131</v>
      </c>
    </row>
    <row r="48" spans="1:8" x14ac:dyDescent="0.25">
      <c r="A48" s="17">
        <v>14352186</v>
      </c>
      <c r="B48" s="15">
        <f t="shared" si="0"/>
        <v>47</v>
      </c>
      <c r="C48" s="16" t="s">
        <v>18</v>
      </c>
      <c r="D48" s="17" t="s">
        <v>56</v>
      </c>
      <c r="E48" s="17" t="s">
        <v>228</v>
      </c>
      <c r="F48" s="17" t="s">
        <v>124</v>
      </c>
      <c r="G48" s="17">
        <v>14352186</v>
      </c>
      <c r="H48" s="17" t="s">
        <v>132</v>
      </c>
    </row>
    <row r="49" spans="1:8" x14ac:dyDescent="0.25">
      <c r="A49" s="17">
        <v>14353842</v>
      </c>
      <c r="B49" s="15">
        <f t="shared" si="0"/>
        <v>48</v>
      </c>
      <c r="C49" s="16" t="s">
        <v>18</v>
      </c>
      <c r="D49" s="17" t="s">
        <v>56</v>
      </c>
      <c r="E49" s="17" t="s">
        <v>228</v>
      </c>
      <c r="F49" s="17" t="s">
        <v>124</v>
      </c>
      <c r="G49" s="17">
        <v>14353842</v>
      </c>
      <c r="H49" s="17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4542-F9C8-4558-B119-1402A3222FB1}">
  <dimension ref="A1:M827"/>
  <sheetViews>
    <sheetView workbookViewId="0">
      <selection activeCell="C827" sqref="C827"/>
    </sheetView>
  </sheetViews>
  <sheetFormatPr defaultRowHeight="15" x14ac:dyDescent="0.25"/>
  <cols>
    <col min="2" max="2" width="11" bestFit="1" customWidth="1"/>
    <col min="3" max="3" width="40.5703125" bestFit="1" customWidth="1"/>
  </cols>
  <sheetData>
    <row r="1" spans="1:13" x14ac:dyDescent="0.25">
      <c r="A1" s="27">
        <v>1</v>
      </c>
      <c r="B1" s="28">
        <v>1502001653</v>
      </c>
      <c r="C1" s="29" t="s">
        <v>234</v>
      </c>
      <c r="D1" s="29">
        <v>1502001653</v>
      </c>
      <c r="E1" s="29">
        <v>10</v>
      </c>
      <c r="F1" s="29">
        <v>1145</v>
      </c>
      <c r="G1" s="29">
        <v>59</v>
      </c>
      <c r="H1" s="29">
        <v>50</v>
      </c>
      <c r="I1" s="29">
        <v>65</v>
      </c>
      <c r="J1" s="29">
        <v>55</v>
      </c>
      <c r="K1" s="29">
        <v>53</v>
      </c>
      <c r="L1" s="29">
        <v>67</v>
      </c>
      <c r="M1" s="29">
        <v>55</v>
      </c>
    </row>
    <row r="2" spans="1:13" x14ac:dyDescent="0.25">
      <c r="A2" s="27">
        <v>1</v>
      </c>
      <c r="B2" s="28">
        <v>1502001045</v>
      </c>
      <c r="C2" s="29" t="s">
        <v>235</v>
      </c>
      <c r="D2" s="29">
        <v>1502001045</v>
      </c>
      <c r="E2" s="29">
        <v>10</v>
      </c>
      <c r="F2" s="29">
        <v>950</v>
      </c>
      <c r="G2" s="29">
        <v>36</v>
      </c>
      <c r="H2" s="29">
        <v>44</v>
      </c>
      <c r="I2" s="29">
        <v>31</v>
      </c>
      <c r="J2" s="29">
        <v>44</v>
      </c>
      <c r="K2" s="29">
        <v>28</v>
      </c>
      <c r="L2" s="29">
        <v>29</v>
      </c>
      <c r="M2" s="29">
        <v>31</v>
      </c>
    </row>
    <row r="3" spans="1:13" x14ac:dyDescent="0.25">
      <c r="A3" s="27">
        <v>1</v>
      </c>
      <c r="B3" s="28">
        <v>1502001252</v>
      </c>
      <c r="C3" s="29" t="s">
        <v>236</v>
      </c>
      <c r="D3" s="29">
        <v>1502001252</v>
      </c>
      <c r="E3" s="29">
        <v>1</v>
      </c>
      <c r="F3" s="29">
        <v>45</v>
      </c>
      <c r="G3" s="29">
        <v>6.6</v>
      </c>
      <c r="H3" s="29">
        <v>3</v>
      </c>
      <c r="I3" s="29">
        <v>3</v>
      </c>
      <c r="J3" s="29">
        <v>3</v>
      </c>
      <c r="K3" s="29">
        <v>3</v>
      </c>
      <c r="L3" s="29">
        <v>3</v>
      </c>
      <c r="M3" s="29">
        <v>3</v>
      </c>
    </row>
    <row r="4" spans="1:13" x14ac:dyDescent="0.25">
      <c r="A4" s="27">
        <v>1</v>
      </c>
      <c r="B4" s="28">
        <v>1502001464</v>
      </c>
      <c r="C4" s="29" t="s">
        <v>237</v>
      </c>
      <c r="D4" s="29">
        <v>1502001464</v>
      </c>
      <c r="E4" s="29">
        <v>4</v>
      </c>
      <c r="F4" s="29">
        <v>150</v>
      </c>
      <c r="G4" s="29">
        <v>25</v>
      </c>
      <c r="H4" s="29">
        <v>30</v>
      </c>
      <c r="I4" s="29">
        <v>23</v>
      </c>
      <c r="J4" s="29">
        <v>23</v>
      </c>
      <c r="K4" s="29">
        <v>20</v>
      </c>
      <c r="L4" s="29">
        <v>25</v>
      </c>
      <c r="M4" s="29">
        <v>20</v>
      </c>
    </row>
    <row r="5" spans="1:13" x14ac:dyDescent="0.25">
      <c r="A5" s="27">
        <v>1</v>
      </c>
      <c r="B5" s="28">
        <v>1502000642</v>
      </c>
      <c r="C5" s="29" t="s">
        <v>238</v>
      </c>
      <c r="D5" s="29">
        <v>1502000642</v>
      </c>
      <c r="E5" s="29">
        <v>10</v>
      </c>
      <c r="F5" s="29">
        <v>568</v>
      </c>
      <c r="G5" s="29">
        <v>50</v>
      </c>
      <c r="H5" s="29">
        <v>27</v>
      </c>
      <c r="I5" s="29">
        <v>39</v>
      </c>
      <c r="J5" s="29">
        <v>32</v>
      </c>
      <c r="K5" s="29">
        <v>27</v>
      </c>
      <c r="L5" s="29">
        <v>32</v>
      </c>
      <c r="M5" s="29">
        <v>21</v>
      </c>
    </row>
    <row r="6" spans="1:13" x14ac:dyDescent="0.25">
      <c r="A6" s="27">
        <v>1</v>
      </c>
      <c r="B6" s="28">
        <v>1502003266</v>
      </c>
      <c r="C6" s="29" t="s">
        <v>239</v>
      </c>
      <c r="D6" s="29">
        <v>1502003266</v>
      </c>
      <c r="E6" s="29">
        <v>7</v>
      </c>
      <c r="F6" s="29">
        <v>5</v>
      </c>
      <c r="G6" s="29">
        <v>18</v>
      </c>
      <c r="H6" s="29">
        <v>15</v>
      </c>
      <c r="I6" s="29">
        <v>16</v>
      </c>
      <c r="J6" s="29">
        <v>16</v>
      </c>
      <c r="K6" s="29">
        <v>18</v>
      </c>
      <c r="L6" s="29">
        <v>19</v>
      </c>
      <c r="M6" s="29">
        <v>20</v>
      </c>
    </row>
    <row r="7" spans="1:13" x14ac:dyDescent="0.25">
      <c r="A7" s="27">
        <v>1</v>
      </c>
      <c r="B7" s="28">
        <v>1502001219</v>
      </c>
      <c r="C7" s="29" t="s">
        <v>240</v>
      </c>
      <c r="D7" s="29">
        <v>1502001219</v>
      </c>
      <c r="E7" s="29">
        <v>10</v>
      </c>
      <c r="F7" s="29">
        <v>688</v>
      </c>
      <c r="G7" s="29">
        <v>10</v>
      </c>
      <c r="H7" s="29">
        <v>3</v>
      </c>
      <c r="I7" s="29">
        <v>4</v>
      </c>
      <c r="J7" s="29">
        <v>5</v>
      </c>
      <c r="K7" s="29">
        <v>2</v>
      </c>
      <c r="L7" s="29">
        <v>2</v>
      </c>
      <c r="M7" s="29">
        <v>1</v>
      </c>
    </row>
    <row r="8" spans="1:13" x14ac:dyDescent="0.25">
      <c r="A8" s="27">
        <v>1</v>
      </c>
      <c r="B8" s="28">
        <v>1501008211</v>
      </c>
      <c r="C8" s="29" t="s">
        <v>241</v>
      </c>
      <c r="D8" s="29" t="s">
        <v>242</v>
      </c>
      <c r="E8" s="29">
        <v>10</v>
      </c>
      <c r="F8" s="29">
        <v>1036</v>
      </c>
      <c r="G8" s="29">
        <v>5</v>
      </c>
      <c r="H8" s="29">
        <v>24</v>
      </c>
      <c r="I8" s="29">
        <v>59</v>
      </c>
      <c r="J8" s="29">
        <v>58</v>
      </c>
      <c r="K8" s="29">
        <v>46</v>
      </c>
      <c r="L8" s="29">
        <v>56</v>
      </c>
      <c r="M8" s="29">
        <v>62</v>
      </c>
    </row>
    <row r="9" spans="1:13" x14ac:dyDescent="0.25">
      <c r="A9" s="27">
        <v>1</v>
      </c>
      <c r="B9" s="28">
        <v>1502001212</v>
      </c>
      <c r="C9" s="29" t="s">
        <v>243</v>
      </c>
      <c r="D9" s="29">
        <v>1502001212</v>
      </c>
      <c r="E9" s="29">
        <v>10</v>
      </c>
      <c r="F9" s="29">
        <v>5670</v>
      </c>
      <c r="G9" s="29">
        <v>40</v>
      </c>
      <c r="H9" s="29">
        <v>40</v>
      </c>
      <c r="I9" s="29">
        <v>43</v>
      </c>
      <c r="J9" s="29">
        <v>37</v>
      </c>
      <c r="K9" s="29">
        <v>36</v>
      </c>
      <c r="L9" s="29">
        <v>50</v>
      </c>
      <c r="M9" s="29">
        <v>50</v>
      </c>
    </row>
    <row r="10" spans="1:13" x14ac:dyDescent="0.25">
      <c r="A10" s="27">
        <v>1</v>
      </c>
      <c r="B10" s="28">
        <v>1501035377</v>
      </c>
      <c r="C10" s="29" t="s">
        <v>244</v>
      </c>
      <c r="D10" s="29">
        <v>1501035377</v>
      </c>
      <c r="E10" s="29">
        <v>10</v>
      </c>
      <c r="F10" s="29">
        <v>717</v>
      </c>
      <c r="G10" s="29">
        <v>10</v>
      </c>
      <c r="H10" s="29">
        <v>25</v>
      </c>
      <c r="I10" s="29">
        <v>30</v>
      </c>
      <c r="J10" s="29">
        <v>13</v>
      </c>
      <c r="K10" s="29">
        <v>35</v>
      </c>
      <c r="L10" s="29">
        <v>15</v>
      </c>
      <c r="M10" s="29">
        <v>20</v>
      </c>
    </row>
    <row r="11" spans="1:13" x14ac:dyDescent="0.25">
      <c r="A11" s="27">
        <v>1</v>
      </c>
      <c r="B11" s="28">
        <v>1502052584</v>
      </c>
      <c r="C11" s="29" t="s">
        <v>245</v>
      </c>
      <c r="D11" s="29">
        <v>1502052584</v>
      </c>
      <c r="E11" s="29">
        <v>6</v>
      </c>
      <c r="F11" s="29">
        <v>601</v>
      </c>
      <c r="G11" s="29">
        <v>62</v>
      </c>
      <c r="H11" s="29">
        <v>35</v>
      </c>
      <c r="I11" s="29">
        <v>28</v>
      </c>
      <c r="J11" s="29">
        <v>69</v>
      </c>
      <c r="K11" s="29">
        <v>51</v>
      </c>
      <c r="L11" s="29">
        <v>27</v>
      </c>
      <c r="M11" s="29">
        <v>33</v>
      </c>
    </row>
    <row r="12" spans="1:13" x14ac:dyDescent="0.25">
      <c r="A12" s="27">
        <v>1</v>
      </c>
      <c r="B12" s="28">
        <v>1502032174</v>
      </c>
      <c r="C12" s="29" t="s">
        <v>246</v>
      </c>
      <c r="D12" s="29">
        <v>1502032174</v>
      </c>
      <c r="E12" s="29">
        <v>10</v>
      </c>
      <c r="F12" s="29">
        <v>3292</v>
      </c>
      <c r="G12" s="29">
        <v>63</v>
      </c>
      <c r="H12" s="29">
        <v>51</v>
      </c>
      <c r="I12" s="29">
        <v>78</v>
      </c>
      <c r="J12" s="29">
        <v>52</v>
      </c>
      <c r="K12" s="29">
        <v>62</v>
      </c>
      <c r="L12" s="29">
        <v>84</v>
      </c>
      <c r="M12" s="29">
        <v>64</v>
      </c>
    </row>
    <row r="13" spans="1:13" x14ac:dyDescent="0.25">
      <c r="A13" s="27">
        <v>1</v>
      </c>
      <c r="B13" s="28">
        <v>1501005016</v>
      </c>
      <c r="C13" s="29" t="s">
        <v>247</v>
      </c>
      <c r="D13" s="29">
        <v>1501005016</v>
      </c>
      <c r="E13" s="29">
        <v>1</v>
      </c>
      <c r="F13" s="29">
        <v>45</v>
      </c>
      <c r="G13" s="29">
        <v>5</v>
      </c>
      <c r="H13" s="29">
        <v>7</v>
      </c>
      <c r="I13" s="29">
        <v>8</v>
      </c>
      <c r="J13" s="29">
        <v>5</v>
      </c>
      <c r="K13" s="29">
        <v>5</v>
      </c>
      <c r="L13" s="29">
        <v>5</v>
      </c>
      <c r="M13" s="29">
        <v>5</v>
      </c>
    </row>
    <row r="14" spans="1:13" x14ac:dyDescent="0.25">
      <c r="A14" s="27">
        <v>1</v>
      </c>
      <c r="B14" s="28">
        <v>1502008762</v>
      </c>
      <c r="C14" s="29" t="s">
        <v>248</v>
      </c>
      <c r="D14" s="29">
        <v>1502008762</v>
      </c>
      <c r="E14" s="29">
        <v>10</v>
      </c>
      <c r="F14" s="29">
        <v>1678</v>
      </c>
      <c r="G14" s="29">
        <v>73</v>
      </c>
      <c r="H14" s="29">
        <v>57</v>
      </c>
      <c r="I14" s="29">
        <v>60</v>
      </c>
      <c r="J14" s="29">
        <v>68</v>
      </c>
      <c r="K14" s="29">
        <v>70</v>
      </c>
      <c r="L14" s="29">
        <v>68</v>
      </c>
      <c r="M14" s="29">
        <v>75</v>
      </c>
    </row>
    <row r="15" spans="1:13" x14ac:dyDescent="0.25">
      <c r="A15" s="27">
        <v>1</v>
      </c>
      <c r="B15" s="28">
        <v>1501159622</v>
      </c>
      <c r="C15" s="29" t="s">
        <v>249</v>
      </c>
      <c r="D15" s="29">
        <v>1501159622</v>
      </c>
      <c r="E15" s="29">
        <v>10</v>
      </c>
      <c r="F15" s="29">
        <v>674</v>
      </c>
      <c r="G15" s="29">
        <v>34</v>
      </c>
      <c r="H15" s="29">
        <v>34</v>
      </c>
      <c r="I15" s="29">
        <v>42</v>
      </c>
      <c r="J15" s="29">
        <v>34</v>
      </c>
      <c r="K15" s="29">
        <v>27</v>
      </c>
      <c r="L15" s="29">
        <v>33</v>
      </c>
      <c r="M15" s="29">
        <v>65</v>
      </c>
    </row>
    <row r="16" spans="1:13" x14ac:dyDescent="0.25">
      <c r="A16" s="27">
        <v>1</v>
      </c>
      <c r="B16" s="28">
        <v>1502001480</v>
      </c>
      <c r="C16" s="29" t="s">
        <v>250</v>
      </c>
      <c r="D16" s="29">
        <v>1502001480</v>
      </c>
      <c r="E16" s="29">
        <v>10</v>
      </c>
      <c r="F16" s="29">
        <v>704</v>
      </c>
      <c r="G16" s="29">
        <v>20</v>
      </c>
      <c r="H16" s="29">
        <v>15</v>
      </c>
      <c r="I16" s="29">
        <v>30</v>
      </c>
      <c r="J16" s="29">
        <v>20</v>
      </c>
      <c r="K16" s="29">
        <v>30</v>
      </c>
      <c r="L16" s="29">
        <v>10</v>
      </c>
      <c r="M16" s="29">
        <v>5</v>
      </c>
    </row>
    <row r="17" spans="1:13" x14ac:dyDescent="0.25">
      <c r="A17" s="27">
        <v>1</v>
      </c>
      <c r="B17" s="28">
        <v>1502002217</v>
      </c>
      <c r="C17" s="29" t="s">
        <v>251</v>
      </c>
      <c r="D17" s="29">
        <v>1502002217</v>
      </c>
      <c r="E17" s="29">
        <v>10</v>
      </c>
      <c r="F17" s="29">
        <v>1280</v>
      </c>
      <c r="G17" s="29">
        <v>67</v>
      </c>
      <c r="H17" s="29">
        <v>81</v>
      </c>
      <c r="I17" s="29">
        <v>84</v>
      </c>
      <c r="J17" s="29">
        <v>70</v>
      </c>
      <c r="K17" s="29">
        <v>64</v>
      </c>
      <c r="L17" s="29">
        <v>67</v>
      </c>
      <c r="M17" s="29">
        <v>66</v>
      </c>
    </row>
    <row r="18" spans="1:13" x14ac:dyDescent="0.25">
      <c r="A18" s="27">
        <v>10</v>
      </c>
      <c r="B18" s="28">
        <v>1502009490</v>
      </c>
      <c r="C18" s="29" t="s">
        <v>252</v>
      </c>
      <c r="D18" s="29">
        <v>1502009490</v>
      </c>
      <c r="E18" s="29">
        <v>10</v>
      </c>
      <c r="F18" s="29">
        <v>1111</v>
      </c>
      <c r="G18" s="29">
        <v>43</v>
      </c>
      <c r="H18" s="29">
        <v>43</v>
      </c>
      <c r="I18" s="29">
        <v>55</v>
      </c>
      <c r="J18" s="29">
        <v>50</v>
      </c>
      <c r="K18" s="29">
        <v>50</v>
      </c>
      <c r="L18" s="29">
        <v>55</v>
      </c>
      <c r="M18" s="29">
        <v>58</v>
      </c>
    </row>
    <row r="19" spans="1:13" x14ac:dyDescent="0.25">
      <c r="A19" s="27">
        <v>10</v>
      </c>
      <c r="B19" s="28">
        <v>1502037239</v>
      </c>
      <c r="C19" s="29" t="s">
        <v>253</v>
      </c>
      <c r="D19" s="29">
        <v>1502037239</v>
      </c>
      <c r="E19" s="29">
        <v>10</v>
      </c>
      <c r="F19" s="29">
        <v>300</v>
      </c>
      <c r="G19" s="29">
        <v>27</v>
      </c>
      <c r="H19" s="29">
        <v>31</v>
      </c>
      <c r="I19" s="29">
        <v>50</v>
      </c>
      <c r="J19" s="29">
        <v>23</v>
      </c>
      <c r="K19" s="29">
        <v>30</v>
      </c>
      <c r="L19" s="29">
        <v>27</v>
      </c>
      <c r="M19" s="29">
        <v>29</v>
      </c>
    </row>
    <row r="20" spans="1:13" x14ac:dyDescent="0.25">
      <c r="A20" s="27">
        <v>10</v>
      </c>
      <c r="B20" s="28">
        <v>1502131524</v>
      </c>
      <c r="C20" s="29" t="s">
        <v>254</v>
      </c>
      <c r="D20" s="29">
        <v>1502131524</v>
      </c>
      <c r="E20" s="29">
        <v>1</v>
      </c>
      <c r="F20" s="29">
        <v>45</v>
      </c>
      <c r="G20" s="29">
        <v>6.6</v>
      </c>
      <c r="H20" s="29">
        <v>2</v>
      </c>
      <c r="I20" s="29">
        <v>2</v>
      </c>
      <c r="J20" s="29">
        <v>2</v>
      </c>
      <c r="K20" s="29">
        <v>2</v>
      </c>
      <c r="L20" s="29">
        <v>2</v>
      </c>
      <c r="M20" s="29">
        <v>2</v>
      </c>
    </row>
    <row r="21" spans="1:13" x14ac:dyDescent="0.25">
      <c r="A21" s="27">
        <v>10</v>
      </c>
      <c r="B21" s="28">
        <v>1502009507</v>
      </c>
      <c r="C21" s="29" t="s">
        <v>255</v>
      </c>
      <c r="D21" s="29" t="s">
        <v>256</v>
      </c>
      <c r="E21" s="29">
        <v>10</v>
      </c>
      <c r="F21" s="29">
        <v>3441</v>
      </c>
      <c r="G21" s="29">
        <v>65</v>
      </c>
      <c r="H21" s="29">
        <v>69</v>
      </c>
      <c r="I21" s="29">
        <v>63</v>
      </c>
      <c r="J21" s="29">
        <v>65</v>
      </c>
      <c r="K21" s="29">
        <v>65</v>
      </c>
      <c r="L21" s="29">
        <v>65</v>
      </c>
      <c r="M21" s="29">
        <v>60</v>
      </c>
    </row>
    <row r="22" spans="1:13" x14ac:dyDescent="0.25">
      <c r="A22" s="27">
        <v>10</v>
      </c>
      <c r="B22" s="28">
        <v>1502014402</v>
      </c>
      <c r="C22" s="29" t="s">
        <v>257</v>
      </c>
      <c r="D22" s="29">
        <v>1502014402</v>
      </c>
      <c r="E22" s="29">
        <v>10</v>
      </c>
      <c r="F22" s="29">
        <v>233</v>
      </c>
      <c r="G22" s="29">
        <v>40</v>
      </c>
      <c r="H22" s="29">
        <v>59</v>
      </c>
      <c r="I22" s="29">
        <v>38</v>
      </c>
      <c r="J22" s="29">
        <v>59</v>
      </c>
      <c r="K22" s="29">
        <v>44</v>
      </c>
      <c r="L22" s="29">
        <v>44</v>
      </c>
      <c r="M22" s="29">
        <v>61</v>
      </c>
    </row>
    <row r="23" spans="1:13" x14ac:dyDescent="0.25">
      <c r="A23" s="27">
        <v>10</v>
      </c>
      <c r="B23" s="28">
        <v>1502009410</v>
      </c>
      <c r="C23" s="29" t="s">
        <v>258</v>
      </c>
      <c r="D23" s="29">
        <v>1502009410</v>
      </c>
      <c r="E23" s="29">
        <v>9</v>
      </c>
      <c r="F23" s="29">
        <v>6</v>
      </c>
      <c r="G23" s="29">
        <v>20</v>
      </c>
      <c r="H23" s="29">
        <v>24</v>
      </c>
      <c r="I23" s="29">
        <v>16</v>
      </c>
      <c r="J23" s="29">
        <v>15</v>
      </c>
      <c r="K23" s="29">
        <v>15</v>
      </c>
      <c r="L23" s="29">
        <v>15</v>
      </c>
      <c r="M23" s="29">
        <v>15</v>
      </c>
    </row>
    <row r="24" spans="1:13" x14ac:dyDescent="0.25">
      <c r="A24" s="27">
        <v>10</v>
      </c>
      <c r="B24" s="28">
        <v>1502017770</v>
      </c>
      <c r="C24" s="29" t="s">
        <v>259</v>
      </c>
      <c r="D24" s="29">
        <v>1502017770</v>
      </c>
      <c r="E24" s="29">
        <v>7</v>
      </c>
      <c r="F24" s="29">
        <v>734</v>
      </c>
      <c r="G24" s="29">
        <v>12</v>
      </c>
      <c r="H24" s="29">
        <v>6</v>
      </c>
      <c r="I24" s="29">
        <v>2</v>
      </c>
      <c r="J24" s="29">
        <v>10</v>
      </c>
      <c r="K24" s="29">
        <v>2</v>
      </c>
      <c r="L24" s="29">
        <v>3</v>
      </c>
      <c r="M24" s="29">
        <v>2</v>
      </c>
    </row>
    <row r="25" spans="1:13" x14ac:dyDescent="0.25">
      <c r="A25" s="27">
        <v>10</v>
      </c>
      <c r="B25" s="28">
        <v>1502026383</v>
      </c>
      <c r="C25" s="29" t="s">
        <v>260</v>
      </c>
      <c r="D25" s="29" t="s">
        <v>261</v>
      </c>
      <c r="E25" s="29">
        <v>10</v>
      </c>
      <c r="F25" s="29">
        <v>855</v>
      </c>
      <c r="G25" s="29">
        <v>38</v>
      </c>
      <c r="H25" s="29">
        <v>37</v>
      </c>
      <c r="I25" s="29">
        <v>50</v>
      </c>
      <c r="J25" s="29">
        <v>22</v>
      </c>
      <c r="K25" s="29">
        <v>37</v>
      </c>
      <c r="L25" s="29">
        <v>50</v>
      </c>
      <c r="M25" s="29">
        <v>50</v>
      </c>
    </row>
    <row r="26" spans="1:13" x14ac:dyDescent="0.25">
      <c r="A26" s="27">
        <v>10</v>
      </c>
      <c r="B26" s="28">
        <v>1502003934</v>
      </c>
      <c r="C26" s="29" t="s">
        <v>262</v>
      </c>
      <c r="D26" s="29">
        <v>1502003934</v>
      </c>
      <c r="E26" s="29">
        <v>10</v>
      </c>
      <c r="F26" s="29">
        <v>2151</v>
      </c>
      <c r="G26" s="29">
        <v>67</v>
      </c>
      <c r="H26" s="29">
        <v>52</v>
      </c>
      <c r="I26" s="29">
        <v>67</v>
      </c>
      <c r="J26" s="29">
        <v>50</v>
      </c>
      <c r="K26" s="29">
        <v>55</v>
      </c>
      <c r="L26" s="29">
        <v>40</v>
      </c>
      <c r="M26" s="29">
        <v>35</v>
      </c>
    </row>
    <row r="27" spans="1:13" x14ac:dyDescent="0.25">
      <c r="A27" s="27">
        <v>10</v>
      </c>
      <c r="B27" s="28">
        <v>1502010132</v>
      </c>
      <c r="C27" s="29" t="s">
        <v>263</v>
      </c>
      <c r="D27" s="29">
        <v>1502010132</v>
      </c>
      <c r="E27" s="29">
        <v>10</v>
      </c>
      <c r="F27" s="29">
        <v>460</v>
      </c>
      <c r="G27" s="29">
        <v>65</v>
      </c>
      <c r="H27" s="29">
        <v>100</v>
      </c>
      <c r="I27" s="29">
        <v>93</v>
      </c>
      <c r="J27" s="29">
        <v>58</v>
      </c>
      <c r="K27" s="29">
        <v>70</v>
      </c>
      <c r="L27" s="29">
        <v>100</v>
      </c>
      <c r="M27" s="29">
        <v>97</v>
      </c>
    </row>
    <row r="28" spans="1:13" x14ac:dyDescent="0.25">
      <c r="A28" s="27">
        <v>10</v>
      </c>
      <c r="B28" s="28">
        <v>1602045027</v>
      </c>
      <c r="C28" s="29" t="s">
        <v>264</v>
      </c>
      <c r="D28" s="29">
        <v>1602045027</v>
      </c>
      <c r="E28" s="29">
        <v>6</v>
      </c>
      <c r="F28" s="29">
        <v>633</v>
      </c>
      <c r="G28" s="29">
        <v>58</v>
      </c>
      <c r="H28" s="29">
        <v>43</v>
      </c>
      <c r="I28" s="29">
        <v>29</v>
      </c>
      <c r="J28" s="29">
        <v>44</v>
      </c>
      <c r="K28" s="29">
        <v>60</v>
      </c>
      <c r="L28" s="29">
        <v>26</v>
      </c>
      <c r="M28" s="29">
        <v>40</v>
      </c>
    </row>
    <row r="29" spans="1:13" x14ac:dyDescent="0.25">
      <c r="A29" s="27">
        <v>10</v>
      </c>
      <c r="B29" s="28">
        <v>1502137174</v>
      </c>
      <c r="C29" s="29" t="s">
        <v>265</v>
      </c>
      <c r="D29" s="29">
        <v>1502137174</v>
      </c>
      <c r="E29" s="29">
        <v>10</v>
      </c>
      <c r="F29" s="29">
        <v>2861</v>
      </c>
      <c r="G29" s="29">
        <v>66</v>
      </c>
      <c r="H29" s="29">
        <v>67</v>
      </c>
      <c r="I29" s="29">
        <v>63</v>
      </c>
      <c r="J29" s="29">
        <v>64</v>
      </c>
      <c r="K29" s="29">
        <v>64</v>
      </c>
      <c r="L29" s="29">
        <v>64</v>
      </c>
      <c r="M29" s="29">
        <v>63</v>
      </c>
    </row>
    <row r="30" spans="1:13" x14ac:dyDescent="0.25">
      <c r="A30" s="27">
        <v>10</v>
      </c>
      <c r="B30" s="28">
        <v>1502008626</v>
      </c>
      <c r="C30" s="29" t="s">
        <v>266</v>
      </c>
      <c r="D30" s="29">
        <v>1502008626</v>
      </c>
      <c r="E30" s="29">
        <v>1</v>
      </c>
      <c r="F30" s="29">
        <v>68</v>
      </c>
      <c r="G30" s="29">
        <v>10</v>
      </c>
      <c r="H30" s="29">
        <v>10</v>
      </c>
      <c r="I30" s="29">
        <v>8</v>
      </c>
      <c r="J30" s="29">
        <v>8</v>
      </c>
      <c r="K30" s="29">
        <v>8</v>
      </c>
      <c r="L30" s="29">
        <v>12</v>
      </c>
      <c r="M30" s="29">
        <v>12</v>
      </c>
    </row>
    <row r="31" spans="1:13" x14ac:dyDescent="0.25">
      <c r="A31" s="27">
        <v>10</v>
      </c>
      <c r="B31" s="28">
        <v>1502070838</v>
      </c>
      <c r="C31" s="29" t="s">
        <v>267</v>
      </c>
      <c r="D31" s="29">
        <v>1502070838</v>
      </c>
      <c r="E31" s="29">
        <v>10</v>
      </c>
      <c r="F31" s="29">
        <v>1300</v>
      </c>
      <c r="G31" s="29">
        <v>65</v>
      </c>
      <c r="H31" s="29">
        <v>45</v>
      </c>
      <c r="I31" s="29">
        <v>30</v>
      </c>
      <c r="J31" s="29">
        <v>60</v>
      </c>
      <c r="K31" s="29">
        <v>30</v>
      </c>
      <c r="L31" s="29">
        <v>50</v>
      </c>
      <c r="M31" s="29">
        <v>40</v>
      </c>
    </row>
    <row r="32" spans="1:13" x14ac:dyDescent="0.25">
      <c r="A32" s="27">
        <v>10</v>
      </c>
      <c r="B32" s="28">
        <v>1502008706</v>
      </c>
      <c r="C32" s="29" t="s">
        <v>268</v>
      </c>
      <c r="D32" s="29">
        <v>1502008706</v>
      </c>
      <c r="E32" s="29">
        <v>10</v>
      </c>
      <c r="F32" s="29">
        <v>353</v>
      </c>
      <c r="G32" s="29">
        <v>26</v>
      </c>
      <c r="H32" s="29">
        <v>39</v>
      </c>
      <c r="I32" s="29">
        <v>48</v>
      </c>
      <c r="J32" s="29">
        <v>43</v>
      </c>
      <c r="K32" s="29">
        <v>41</v>
      </c>
      <c r="L32" s="29">
        <v>63</v>
      </c>
      <c r="M32" s="29">
        <v>46</v>
      </c>
    </row>
    <row r="33" spans="1:13" x14ac:dyDescent="0.25">
      <c r="A33" s="27">
        <v>10</v>
      </c>
      <c r="B33" s="28">
        <v>1502019083</v>
      </c>
      <c r="C33" s="29" t="s">
        <v>269</v>
      </c>
      <c r="D33" s="29">
        <v>1502019083</v>
      </c>
      <c r="E33" s="29">
        <v>10</v>
      </c>
      <c r="F33" s="29">
        <v>643</v>
      </c>
      <c r="G33" s="29">
        <v>17</v>
      </c>
      <c r="H33" s="29">
        <v>26</v>
      </c>
      <c r="I33" s="29">
        <v>20</v>
      </c>
      <c r="J33" s="29">
        <v>37</v>
      </c>
      <c r="K33" s="29">
        <v>13</v>
      </c>
      <c r="L33" s="29">
        <v>20</v>
      </c>
      <c r="M33" s="29">
        <v>23</v>
      </c>
    </row>
    <row r="34" spans="1:13" x14ac:dyDescent="0.25">
      <c r="A34" s="27">
        <v>10</v>
      </c>
      <c r="B34" s="28">
        <v>1502023208</v>
      </c>
      <c r="C34" s="29" t="s">
        <v>270</v>
      </c>
      <c r="D34" s="29">
        <v>1502023208</v>
      </c>
      <c r="E34" s="29">
        <v>10</v>
      </c>
      <c r="F34" s="29">
        <v>287</v>
      </c>
      <c r="G34" s="29">
        <v>16</v>
      </c>
      <c r="H34" s="29">
        <v>17</v>
      </c>
      <c r="I34" s="29">
        <v>30</v>
      </c>
      <c r="J34" s="29">
        <v>20</v>
      </c>
      <c r="K34" s="29">
        <v>40</v>
      </c>
      <c r="L34" s="29">
        <v>27</v>
      </c>
      <c r="M34" s="29">
        <v>25</v>
      </c>
    </row>
    <row r="35" spans="1:13" x14ac:dyDescent="0.25">
      <c r="A35" s="27">
        <v>11</v>
      </c>
      <c r="B35" s="28">
        <v>1502009571</v>
      </c>
      <c r="C35" s="29" t="s">
        <v>271</v>
      </c>
      <c r="D35" s="29">
        <v>1502009571</v>
      </c>
      <c r="E35" s="29">
        <v>10</v>
      </c>
      <c r="F35" s="29">
        <v>819</v>
      </c>
      <c r="G35" s="29">
        <v>74</v>
      </c>
      <c r="H35" s="29">
        <v>64</v>
      </c>
      <c r="I35" s="29">
        <v>79</v>
      </c>
      <c r="J35" s="29">
        <v>74</v>
      </c>
      <c r="K35" s="29">
        <v>65</v>
      </c>
      <c r="L35" s="29">
        <v>50</v>
      </c>
      <c r="M35" s="29">
        <v>70</v>
      </c>
    </row>
    <row r="36" spans="1:13" x14ac:dyDescent="0.25">
      <c r="A36" s="27">
        <v>11</v>
      </c>
      <c r="B36" s="28">
        <v>1502038899</v>
      </c>
      <c r="C36" s="29" t="s">
        <v>272</v>
      </c>
      <c r="D36" s="29">
        <v>1502038899</v>
      </c>
      <c r="E36" s="29">
        <v>10</v>
      </c>
      <c r="F36" s="29">
        <v>1076</v>
      </c>
      <c r="G36" s="29">
        <v>38</v>
      </c>
      <c r="H36" s="29">
        <v>65</v>
      </c>
      <c r="I36" s="29">
        <v>40</v>
      </c>
      <c r="J36" s="29">
        <v>31</v>
      </c>
      <c r="K36" s="29">
        <v>55</v>
      </c>
      <c r="L36" s="29">
        <v>40</v>
      </c>
      <c r="M36" s="29">
        <v>40</v>
      </c>
    </row>
    <row r="37" spans="1:13" x14ac:dyDescent="0.25">
      <c r="A37" s="27">
        <v>11</v>
      </c>
      <c r="B37" s="28">
        <v>1502137185</v>
      </c>
      <c r="C37" s="29" t="s">
        <v>273</v>
      </c>
      <c r="D37" s="29">
        <v>1502137185</v>
      </c>
      <c r="E37" s="29">
        <v>1</v>
      </c>
      <c r="F37" s="29">
        <v>45</v>
      </c>
      <c r="G37" s="29">
        <v>6.6</v>
      </c>
      <c r="H37" s="29">
        <v>3</v>
      </c>
      <c r="I37" s="29">
        <v>3</v>
      </c>
      <c r="J37" s="29">
        <v>3</v>
      </c>
      <c r="K37" s="29">
        <v>3</v>
      </c>
      <c r="L37" s="29">
        <v>3</v>
      </c>
      <c r="M37" s="29">
        <v>3</v>
      </c>
    </row>
    <row r="38" spans="1:13" x14ac:dyDescent="0.25">
      <c r="A38" s="27">
        <v>11</v>
      </c>
      <c r="B38" s="28">
        <v>1502009536</v>
      </c>
      <c r="C38" s="29" t="s">
        <v>274</v>
      </c>
      <c r="D38" s="29">
        <v>1502009536</v>
      </c>
      <c r="E38" s="29">
        <v>6</v>
      </c>
      <c r="F38" s="29">
        <v>130</v>
      </c>
      <c r="G38" s="29">
        <v>16</v>
      </c>
      <c r="H38" s="29">
        <v>17</v>
      </c>
      <c r="I38" s="29">
        <v>15</v>
      </c>
      <c r="J38" s="29">
        <v>18</v>
      </c>
      <c r="K38" s="29">
        <v>14</v>
      </c>
      <c r="L38" s="29">
        <v>15</v>
      </c>
      <c r="M38" s="29">
        <v>18</v>
      </c>
    </row>
    <row r="39" spans="1:13" x14ac:dyDescent="0.25">
      <c r="A39" s="27">
        <v>11</v>
      </c>
      <c r="B39" s="28">
        <v>1502018880</v>
      </c>
      <c r="C39" s="29" t="s">
        <v>275</v>
      </c>
      <c r="D39" s="29">
        <v>1502018880</v>
      </c>
      <c r="E39" s="29">
        <v>10</v>
      </c>
      <c r="F39" s="29">
        <v>524</v>
      </c>
      <c r="G39" s="29">
        <v>5</v>
      </c>
      <c r="H39" s="29">
        <v>5</v>
      </c>
      <c r="I39" s="29">
        <v>5</v>
      </c>
      <c r="J39" s="29">
        <v>5</v>
      </c>
      <c r="K39" s="29">
        <v>5</v>
      </c>
      <c r="L39" s="29">
        <v>5</v>
      </c>
      <c r="M39" s="29">
        <v>5</v>
      </c>
    </row>
    <row r="40" spans="1:13" x14ac:dyDescent="0.25">
      <c r="A40" s="27">
        <v>11</v>
      </c>
      <c r="B40" s="28">
        <v>1502009542</v>
      </c>
      <c r="C40" s="29" t="s">
        <v>276</v>
      </c>
      <c r="D40" s="29">
        <v>1502009542</v>
      </c>
      <c r="E40" s="29">
        <v>7</v>
      </c>
      <c r="F40" s="29">
        <v>4</v>
      </c>
      <c r="G40" s="29">
        <v>12</v>
      </c>
      <c r="H40" s="29">
        <v>15</v>
      </c>
      <c r="I40" s="29">
        <v>20</v>
      </c>
      <c r="J40" s="29">
        <v>20</v>
      </c>
      <c r="K40" s="29">
        <v>15</v>
      </c>
      <c r="L40" s="29">
        <v>15</v>
      </c>
      <c r="M40" s="29">
        <v>20</v>
      </c>
    </row>
    <row r="41" spans="1:13" x14ac:dyDescent="0.25">
      <c r="A41" s="27">
        <v>11</v>
      </c>
      <c r="B41" s="28">
        <v>1502028409</v>
      </c>
      <c r="C41" s="29" t="s">
        <v>277</v>
      </c>
      <c r="D41" s="29">
        <v>1502028409</v>
      </c>
      <c r="E41" s="29">
        <v>10</v>
      </c>
      <c r="F41" s="29">
        <v>859</v>
      </c>
      <c r="G41" s="29">
        <v>10</v>
      </c>
      <c r="H41" s="29">
        <v>5</v>
      </c>
      <c r="I41" s="29">
        <v>2</v>
      </c>
      <c r="J41" s="29">
        <v>10</v>
      </c>
      <c r="K41" s="29">
        <v>2</v>
      </c>
      <c r="L41" s="29">
        <v>2</v>
      </c>
      <c r="M41" s="29">
        <v>2</v>
      </c>
    </row>
    <row r="42" spans="1:13" x14ac:dyDescent="0.25">
      <c r="A42" s="27">
        <v>11</v>
      </c>
      <c r="B42" s="28">
        <v>1502026461</v>
      </c>
      <c r="C42" s="29" t="s">
        <v>278</v>
      </c>
      <c r="D42" s="29" t="s">
        <v>279</v>
      </c>
      <c r="E42" s="29">
        <v>10</v>
      </c>
      <c r="F42" s="29">
        <v>1419</v>
      </c>
      <c r="G42" s="29">
        <v>55</v>
      </c>
      <c r="H42" s="29">
        <v>72</v>
      </c>
      <c r="I42" s="29">
        <v>77</v>
      </c>
      <c r="J42" s="29">
        <v>62</v>
      </c>
      <c r="K42" s="29">
        <v>64</v>
      </c>
      <c r="L42" s="29">
        <v>63</v>
      </c>
      <c r="M42" s="29">
        <v>72</v>
      </c>
    </row>
    <row r="43" spans="1:13" x14ac:dyDescent="0.25">
      <c r="A43" s="27">
        <v>11</v>
      </c>
      <c r="B43" s="28">
        <v>1502004057</v>
      </c>
      <c r="C43" s="29" t="s">
        <v>280</v>
      </c>
      <c r="D43" s="29">
        <v>1502004057</v>
      </c>
      <c r="E43" s="29">
        <v>10</v>
      </c>
      <c r="F43" s="29">
        <v>1969</v>
      </c>
      <c r="G43" s="29">
        <v>90</v>
      </c>
      <c r="H43" s="29">
        <v>90</v>
      </c>
      <c r="I43" s="29">
        <v>86</v>
      </c>
      <c r="J43" s="29">
        <v>84</v>
      </c>
      <c r="K43" s="29">
        <v>90</v>
      </c>
      <c r="L43" s="29">
        <v>84</v>
      </c>
      <c r="M43" s="29">
        <v>77</v>
      </c>
    </row>
    <row r="44" spans="1:13" x14ac:dyDescent="0.25">
      <c r="A44" s="27">
        <v>11</v>
      </c>
      <c r="B44" s="28">
        <v>1502010144</v>
      </c>
      <c r="C44" s="29" t="s">
        <v>281</v>
      </c>
      <c r="D44" s="29">
        <v>1502010144</v>
      </c>
      <c r="E44" s="29">
        <v>10</v>
      </c>
      <c r="F44" s="29">
        <v>337</v>
      </c>
      <c r="G44" s="29">
        <v>10</v>
      </c>
      <c r="H44" s="29">
        <v>25</v>
      </c>
      <c r="I44" s="29">
        <v>20</v>
      </c>
      <c r="J44" s="29">
        <v>25</v>
      </c>
      <c r="K44" s="29">
        <v>30</v>
      </c>
      <c r="L44" s="29">
        <v>20</v>
      </c>
      <c r="M44" s="29">
        <v>20</v>
      </c>
    </row>
    <row r="45" spans="1:13" x14ac:dyDescent="0.25">
      <c r="A45" s="27">
        <v>11</v>
      </c>
      <c r="B45" s="28">
        <v>1604132787</v>
      </c>
      <c r="C45" s="29" t="s">
        <v>282</v>
      </c>
      <c r="D45" s="29">
        <v>1604132787</v>
      </c>
      <c r="E45" s="29">
        <v>4</v>
      </c>
      <c r="F45" s="29">
        <v>398</v>
      </c>
      <c r="G45" s="29">
        <v>33</v>
      </c>
      <c r="H45" s="29">
        <v>22</v>
      </c>
      <c r="I45" s="29">
        <v>12</v>
      </c>
      <c r="J45" s="29">
        <v>11</v>
      </c>
      <c r="K45" s="29">
        <v>53</v>
      </c>
      <c r="L45" s="29">
        <v>12</v>
      </c>
      <c r="M45" s="29">
        <v>30</v>
      </c>
    </row>
    <row r="46" spans="1:13" x14ac:dyDescent="0.25">
      <c r="A46" s="27">
        <v>11</v>
      </c>
      <c r="B46" s="28">
        <v>1502159391</v>
      </c>
      <c r="C46" s="29" t="s">
        <v>283</v>
      </c>
      <c r="D46" s="29">
        <v>1502159391</v>
      </c>
      <c r="E46" s="29">
        <v>10</v>
      </c>
      <c r="F46" s="29">
        <v>5021</v>
      </c>
      <c r="G46" s="29">
        <v>76</v>
      </c>
      <c r="H46" s="29">
        <v>92</v>
      </c>
      <c r="I46" s="29">
        <v>90</v>
      </c>
      <c r="J46" s="29">
        <v>61</v>
      </c>
      <c r="K46" s="29">
        <v>76</v>
      </c>
      <c r="L46" s="29">
        <v>61</v>
      </c>
      <c r="M46" s="29">
        <v>52</v>
      </c>
    </row>
    <row r="47" spans="1:13" x14ac:dyDescent="0.25">
      <c r="A47" s="27">
        <v>11</v>
      </c>
      <c r="B47" s="28">
        <v>1502008651</v>
      </c>
      <c r="C47" s="29" t="s">
        <v>284</v>
      </c>
      <c r="D47" s="29">
        <v>1502008651</v>
      </c>
      <c r="E47" s="29">
        <v>1</v>
      </c>
      <c r="F47" s="29">
        <v>68</v>
      </c>
      <c r="G47" s="29">
        <v>10</v>
      </c>
      <c r="H47" s="29">
        <v>10</v>
      </c>
      <c r="I47" s="29">
        <v>8</v>
      </c>
      <c r="J47" s="29">
        <v>12</v>
      </c>
      <c r="K47" s="29">
        <v>12</v>
      </c>
      <c r="L47" s="29">
        <v>8</v>
      </c>
      <c r="M47" s="29">
        <v>8</v>
      </c>
    </row>
    <row r="48" spans="1:13" x14ac:dyDescent="0.25">
      <c r="A48" s="27">
        <v>11</v>
      </c>
      <c r="B48" s="28">
        <v>1502129981</v>
      </c>
      <c r="C48" s="29" t="s">
        <v>285</v>
      </c>
      <c r="D48" s="29">
        <v>1502129981</v>
      </c>
      <c r="E48" s="29">
        <v>10</v>
      </c>
      <c r="F48" s="29">
        <v>1300</v>
      </c>
      <c r="G48" s="29">
        <v>30</v>
      </c>
      <c r="H48" s="29">
        <v>30</v>
      </c>
      <c r="I48" s="29">
        <v>30</v>
      </c>
      <c r="J48" s="29">
        <v>50</v>
      </c>
      <c r="K48" s="29">
        <v>20</v>
      </c>
      <c r="L48" s="29">
        <v>50</v>
      </c>
      <c r="M48" s="29">
        <v>40</v>
      </c>
    </row>
    <row r="49" spans="1:13" x14ac:dyDescent="0.25">
      <c r="A49" s="27">
        <v>11</v>
      </c>
      <c r="B49" s="28">
        <v>1502008712</v>
      </c>
      <c r="C49" s="29" t="s">
        <v>286</v>
      </c>
      <c r="D49" s="29">
        <v>1502008712</v>
      </c>
      <c r="E49" s="29">
        <v>10</v>
      </c>
      <c r="F49" s="29">
        <v>621</v>
      </c>
      <c r="G49" s="29">
        <v>36</v>
      </c>
      <c r="H49" s="29">
        <v>43</v>
      </c>
      <c r="I49" s="29">
        <v>52</v>
      </c>
      <c r="J49" s="29">
        <v>49</v>
      </c>
      <c r="K49" s="29">
        <v>60</v>
      </c>
      <c r="L49" s="29">
        <v>57</v>
      </c>
      <c r="M49" s="29">
        <v>17</v>
      </c>
    </row>
    <row r="50" spans="1:13" x14ac:dyDescent="0.25">
      <c r="A50" s="27">
        <v>11</v>
      </c>
      <c r="B50" s="28">
        <v>1502019987</v>
      </c>
      <c r="C50" s="29" t="s">
        <v>287</v>
      </c>
      <c r="D50" s="29">
        <v>1502019987</v>
      </c>
      <c r="E50" s="29">
        <v>7</v>
      </c>
      <c r="F50" s="29">
        <v>688</v>
      </c>
      <c r="G50" s="29">
        <v>28</v>
      </c>
      <c r="H50" s="29">
        <v>58</v>
      </c>
      <c r="I50" s="29">
        <v>45</v>
      </c>
      <c r="J50" s="29">
        <v>60</v>
      </c>
      <c r="K50" s="29">
        <v>52</v>
      </c>
      <c r="L50" s="29">
        <v>57</v>
      </c>
      <c r="M50" s="29">
        <v>55</v>
      </c>
    </row>
    <row r="51" spans="1:13" x14ac:dyDescent="0.25">
      <c r="A51" s="27">
        <v>11</v>
      </c>
      <c r="B51" s="28">
        <v>1502023833</v>
      </c>
      <c r="C51" s="29" t="s">
        <v>288</v>
      </c>
      <c r="D51" s="29">
        <v>1502023833</v>
      </c>
      <c r="E51" s="29">
        <v>10</v>
      </c>
      <c r="F51" s="29">
        <v>700</v>
      </c>
      <c r="G51" s="29">
        <v>25</v>
      </c>
      <c r="H51" s="29">
        <v>33</v>
      </c>
      <c r="I51" s="29">
        <v>17</v>
      </c>
      <c r="J51" s="29">
        <v>43</v>
      </c>
      <c r="K51" s="29">
        <v>18</v>
      </c>
      <c r="L51" s="29">
        <v>46</v>
      </c>
      <c r="M51" s="29">
        <v>18</v>
      </c>
    </row>
    <row r="52" spans="1:13" x14ac:dyDescent="0.25">
      <c r="A52" s="27">
        <v>12</v>
      </c>
      <c r="B52" s="28">
        <v>1502009594</v>
      </c>
      <c r="C52" s="29" t="s">
        <v>289</v>
      </c>
      <c r="D52" s="29">
        <v>1502009594</v>
      </c>
      <c r="E52" s="29">
        <v>10</v>
      </c>
      <c r="F52" s="29">
        <v>937</v>
      </c>
      <c r="G52" s="29">
        <v>55</v>
      </c>
      <c r="H52" s="29">
        <v>62</v>
      </c>
      <c r="I52" s="29">
        <v>62</v>
      </c>
      <c r="J52" s="29">
        <v>58</v>
      </c>
      <c r="K52" s="29">
        <v>57</v>
      </c>
      <c r="L52" s="29">
        <v>56</v>
      </c>
      <c r="M52" s="29">
        <v>39</v>
      </c>
    </row>
    <row r="53" spans="1:13" x14ac:dyDescent="0.25">
      <c r="A53" s="27">
        <v>12</v>
      </c>
      <c r="B53" s="28">
        <v>1502038917</v>
      </c>
      <c r="C53" s="29" t="s">
        <v>290</v>
      </c>
      <c r="D53" s="29">
        <v>1502038917</v>
      </c>
      <c r="E53" s="29">
        <v>10</v>
      </c>
      <c r="F53" s="29">
        <v>1405</v>
      </c>
      <c r="G53" s="29">
        <v>36</v>
      </c>
      <c r="H53" s="29">
        <v>41</v>
      </c>
      <c r="I53" s="29">
        <v>32</v>
      </c>
      <c r="J53" s="29">
        <v>44</v>
      </c>
      <c r="K53" s="29">
        <v>27</v>
      </c>
      <c r="L53" s="29">
        <v>34</v>
      </c>
      <c r="M53" s="29">
        <v>21</v>
      </c>
    </row>
    <row r="54" spans="1:13" x14ac:dyDescent="0.25">
      <c r="A54" s="27">
        <v>12</v>
      </c>
      <c r="B54" s="28">
        <v>1502174019</v>
      </c>
      <c r="C54" s="29" t="s">
        <v>291</v>
      </c>
      <c r="D54" s="29">
        <v>1502174019</v>
      </c>
      <c r="E54" s="29">
        <v>1</v>
      </c>
      <c r="F54" s="29">
        <v>45</v>
      </c>
      <c r="G54" s="29">
        <v>8</v>
      </c>
      <c r="H54" s="29">
        <v>3</v>
      </c>
      <c r="I54" s="29">
        <v>3</v>
      </c>
      <c r="J54" s="29">
        <v>3</v>
      </c>
      <c r="K54" s="29">
        <v>3</v>
      </c>
      <c r="L54" s="29">
        <v>3</v>
      </c>
      <c r="M54" s="29">
        <v>3</v>
      </c>
    </row>
    <row r="55" spans="1:13" x14ac:dyDescent="0.25">
      <c r="A55" s="27">
        <v>12</v>
      </c>
      <c r="B55" s="28">
        <v>1502014349</v>
      </c>
      <c r="C55" s="29" t="s">
        <v>292</v>
      </c>
      <c r="D55" s="29" t="s">
        <v>293</v>
      </c>
      <c r="E55" s="29">
        <v>10</v>
      </c>
      <c r="F55" s="29">
        <v>2145</v>
      </c>
      <c r="G55" s="29">
        <v>60</v>
      </c>
      <c r="H55" s="29">
        <v>64</v>
      </c>
      <c r="I55" s="29">
        <v>62</v>
      </c>
      <c r="J55" s="29">
        <v>50</v>
      </c>
      <c r="K55" s="29">
        <v>51</v>
      </c>
      <c r="L55" s="29">
        <v>54</v>
      </c>
      <c r="M55" s="29">
        <v>56</v>
      </c>
    </row>
    <row r="56" spans="1:13" x14ac:dyDescent="0.25">
      <c r="A56" s="27">
        <v>12</v>
      </c>
      <c r="B56" s="28">
        <v>1502020245</v>
      </c>
      <c r="C56" s="29" t="s">
        <v>294</v>
      </c>
      <c r="D56" s="29">
        <v>1502020245</v>
      </c>
      <c r="E56" s="29">
        <v>10</v>
      </c>
      <c r="F56" s="29">
        <v>643</v>
      </c>
      <c r="G56" s="29">
        <v>24</v>
      </c>
      <c r="H56" s="29">
        <v>30</v>
      </c>
      <c r="I56" s="29">
        <v>50</v>
      </c>
      <c r="J56" s="29">
        <v>23</v>
      </c>
      <c r="K56" s="29">
        <v>24</v>
      </c>
      <c r="L56" s="29">
        <v>25</v>
      </c>
      <c r="M56" s="29">
        <v>20</v>
      </c>
    </row>
    <row r="57" spans="1:13" x14ac:dyDescent="0.25">
      <c r="A57" s="27">
        <v>12</v>
      </c>
      <c r="B57" s="28">
        <v>1502009565</v>
      </c>
      <c r="C57" s="29" t="s">
        <v>295</v>
      </c>
      <c r="D57" s="29">
        <v>1502009565</v>
      </c>
      <c r="E57" s="29">
        <v>6</v>
      </c>
      <c r="F57" s="29">
        <v>6</v>
      </c>
      <c r="G57" s="29">
        <v>19</v>
      </c>
      <c r="H57" s="29">
        <v>20</v>
      </c>
      <c r="I57" s="29">
        <v>21</v>
      </c>
      <c r="J57" s="29">
        <v>20</v>
      </c>
      <c r="K57" s="29">
        <v>22</v>
      </c>
      <c r="L57" s="29">
        <v>18</v>
      </c>
      <c r="M57" s="29">
        <v>19</v>
      </c>
    </row>
    <row r="58" spans="1:13" x14ac:dyDescent="0.25">
      <c r="A58" s="27">
        <v>12</v>
      </c>
      <c r="B58" s="28">
        <v>1502028432</v>
      </c>
      <c r="C58" s="29" t="s">
        <v>296</v>
      </c>
      <c r="D58" s="29">
        <v>1502028432</v>
      </c>
      <c r="E58" s="29">
        <v>10</v>
      </c>
      <c r="F58" s="29">
        <v>1464</v>
      </c>
      <c r="G58" s="29">
        <v>10</v>
      </c>
      <c r="H58" s="29">
        <v>2</v>
      </c>
      <c r="I58" s="29">
        <v>3</v>
      </c>
      <c r="J58" s="29">
        <v>1</v>
      </c>
      <c r="K58" s="29">
        <v>2</v>
      </c>
      <c r="L58" s="29">
        <v>1</v>
      </c>
      <c r="M58" s="29">
        <v>1</v>
      </c>
    </row>
    <row r="59" spans="1:13" x14ac:dyDescent="0.25">
      <c r="A59" s="27">
        <v>12</v>
      </c>
      <c r="B59" s="28">
        <v>1502026510</v>
      </c>
      <c r="C59" s="29" t="s">
        <v>297</v>
      </c>
      <c r="D59" s="29">
        <v>152026510</v>
      </c>
      <c r="E59" s="29">
        <v>7</v>
      </c>
      <c r="F59" s="29">
        <v>1500</v>
      </c>
      <c r="G59" s="29">
        <v>60</v>
      </c>
      <c r="H59" s="29">
        <v>60</v>
      </c>
      <c r="I59" s="29">
        <v>50</v>
      </c>
      <c r="J59" s="29">
        <v>50</v>
      </c>
      <c r="K59" s="29">
        <v>60</v>
      </c>
      <c r="L59" s="29">
        <v>80</v>
      </c>
      <c r="M59" s="29">
        <v>60</v>
      </c>
    </row>
    <row r="60" spans="1:13" x14ac:dyDescent="0.25">
      <c r="A60" s="27">
        <v>12</v>
      </c>
      <c r="B60" s="28">
        <v>1502004517</v>
      </c>
      <c r="C60" s="29" t="s">
        <v>298</v>
      </c>
      <c r="D60" s="29">
        <v>1502004517</v>
      </c>
      <c r="E60" s="29">
        <v>10</v>
      </c>
      <c r="F60" s="29">
        <v>3783</v>
      </c>
      <c r="G60" s="29">
        <v>39</v>
      </c>
      <c r="H60" s="29">
        <v>41</v>
      </c>
      <c r="I60" s="29">
        <v>54</v>
      </c>
      <c r="J60" s="29">
        <v>46</v>
      </c>
      <c r="K60" s="29">
        <v>30</v>
      </c>
      <c r="L60" s="29">
        <v>61</v>
      </c>
      <c r="M60" s="29">
        <v>37</v>
      </c>
    </row>
    <row r="61" spans="1:13" x14ac:dyDescent="0.25">
      <c r="A61" s="27">
        <v>12</v>
      </c>
      <c r="B61" s="28">
        <v>1502010162</v>
      </c>
      <c r="C61" s="29" t="s">
        <v>299</v>
      </c>
      <c r="D61" s="29">
        <v>1502010162</v>
      </c>
      <c r="E61" s="29">
        <v>10</v>
      </c>
      <c r="F61" s="29">
        <v>654</v>
      </c>
      <c r="G61" s="29">
        <v>10</v>
      </c>
      <c r="H61" s="29">
        <v>23</v>
      </c>
      <c r="I61" s="29">
        <v>40</v>
      </c>
      <c r="J61" s="29">
        <v>47</v>
      </c>
      <c r="K61" s="29">
        <v>30</v>
      </c>
      <c r="L61" s="29">
        <v>25</v>
      </c>
      <c r="M61" s="29">
        <v>15</v>
      </c>
    </row>
    <row r="62" spans="1:13" x14ac:dyDescent="0.25">
      <c r="A62" s="27">
        <v>12</v>
      </c>
      <c r="B62" s="28">
        <v>1702011337</v>
      </c>
      <c r="C62" s="29" t="s">
        <v>300</v>
      </c>
      <c r="D62" s="29">
        <v>1702011337</v>
      </c>
      <c r="E62" s="29">
        <v>5</v>
      </c>
      <c r="F62" s="29">
        <v>577</v>
      </c>
      <c r="G62" s="29">
        <v>48</v>
      </c>
      <c r="H62" s="29">
        <v>39</v>
      </c>
      <c r="I62" s="29">
        <v>21</v>
      </c>
      <c r="J62" s="29">
        <v>53</v>
      </c>
      <c r="K62" s="29">
        <v>42</v>
      </c>
      <c r="L62" s="29">
        <v>49</v>
      </c>
      <c r="M62" s="29">
        <v>31</v>
      </c>
    </row>
    <row r="63" spans="1:13" x14ac:dyDescent="0.25">
      <c r="A63" s="27">
        <v>12</v>
      </c>
      <c r="B63" s="28">
        <v>1502184029</v>
      </c>
      <c r="C63" s="29" t="s">
        <v>301</v>
      </c>
      <c r="D63" s="29">
        <v>1502184029</v>
      </c>
      <c r="E63" s="29">
        <v>10</v>
      </c>
      <c r="F63" s="29">
        <v>2637</v>
      </c>
      <c r="G63" s="29">
        <v>53</v>
      </c>
      <c r="H63" s="29">
        <v>29</v>
      </c>
      <c r="I63" s="29">
        <v>30</v>
      </c>
      <c r="J63" s="29">
        <v>25</v>
      </c>
      <c r="K63" s="29">
        <v>36</v>
      </c>
      <c r="L63" s="29">
        <v>35</v>
      </c>
      <c r="M63" s="29">
        <v>35</v>
      </c>
    </row>
    <row r="64" spans="1:13" x14ac:dyDescent="0.25">
      <c r="A64" s="27">
        <v>12</v>
      </c>
      <c r="B64" s="28">
        <v>1502008663</v>
      </c>
      <c r="C64" s="29" t="s">
        <v>302</v>
      </c>
      <c r="D64" s="29">
        <v>1502008663</v>
      </c>
      <c r="E64" s="29">
        <v>10</v>
      </c>
      <c r="F64" s="29">
        <v>654</v>
      </c>
      <c r="G64" s="29">
        <v>5</v>
      </c>
      <c r="H64" s="29">
        <v>4</v>
      </c>
      <c r="I64" s="29">
        <v>5</v>
      </c>
      <c r="J64" s="29">
        <v>6</v>
      </c>
      <c r="K64" s="29">
        <v>5</v>
      </c>
      <c r="L64" s="29">
        <v>4</v>
      </c>
      <c r="M64" s="29">
        <v>5</v>
      </c>
    </row>
    <row r="65" spans="1:13" x14ac:dyDescent="0.25">
      <c r="A65" s="27">
        <v>12</v>
      </c>
      <c r="B65" s="28">
        <v>1502139142</v>
      </c>
      <c r="C65" s="29" t="s">
        <v>303</v>
      </c>
      <c r="D65" s="29">
        <v>1502139142</v>
      </c>
      <c r="E65" s="29">
        <v>10</v>
      </c>
      <c r="F65" s="29">
        <v>1583</v>
      </c>
      <c r="G65" s="29">
        <v>60</v>
      </c>
      <c r="H65" s="29">
        <v>37</v>
      </c>
      <c r="I65" s="29">
        <v>60</v>
      </c>
      <c r="J65" s="29">
        <v>67</v>
      </c>
      <c r="K65" s="29">
        <v>65</v>
      </c>
      <c r="L65" s="29">
        <v>75</v>
      </c>
      <c r="M65" s="29">
        <v>75</v>
      </c>
    </row>
    <row r="66" spans="1:13" x14ac:dyDescent="0.25">
      <c r="A66" s="27">
        <v>12</v>
      </c>
      <c r="B66" s="28">
        <v>1502008732</v>
      </c>
      <c r="C66" s="29" t="s">
        <v>304</v>
      </c>
      <c r="D66" s="29">
        <v>1502008732</v>
      </c>
      <c r="E66" s="29">
        <v>10</v>
      </c>
      <c r="F66" s="29">
        <v>580</v>
      </c>
      <c r="G66" s="29">
        <v>46</v>
      </c>
      <c r="H66" s="29">
        <v>52</v>
      </c>
      <c r="I66" s="29">
        <v>54</v>
      </c>
      <c r="J66" s="29">
        <v>48</v>
      </c>
      <c r="K66" s="29">
        <v>45</v>
      </c>
      <c r="L66" s="29">
        <v>53</v>
      </c>
      <c r="M66" s="29">
        <v>43</v>
      </c>
    </row>
    <row r="67" spans="1:13" x14ac:dyDescent="0.25">
      <c r="A67" s="27">
        <v>12</v>
      </c>
      <c r="B67" s="28">
        <v>1502026956</v>
      </c>
      <c r="C67" s="29" t="s">
        <v>305</v>
      </c>
      <c r="D67" s="29">
        <v>1502026956</v>
      </c>
      <c r="E67" s="29">
        <v>10</v>
      </c>
      <c r="F67" s="29">
        <v>683</v>
      </c>
      <c r="G67" s="29">
        <v>34</v>
      </c>
      <c r="H67" s="29">
        <v>51</v>
      </c>
      <c r="I67" s="29">
        <v>47</v>
      </c>
      <c r="J67" s="29">
        <v>23</v>
      </c>
      <c r="K67" s="29">
        <v>32</v>
      </c>
      <c r="L67" s="29">
        <v>20</v>
      </c>
      <c r="M67" s="29">
        <v>18</v>
      </c>
    </row>
    <row r="68" spans="1:13" x14ac:dyDescent="0.25">
      <c r="A68" s="27">
        <v>12</v>
      </c>
      <c r="B68" s="28">
        <v>1502026218</v>
      </c>
      <c r="C68" s="29" t="s">
        <v>306</v>
      </c>
      <c r="D68" s="29">
        <v>1502026218</v>
      </c>
      <c r="E68" s="29">
        <v>10</v>
      </c>
      <c r="F68" s="29">
        <v>1049</v>
      </c>
      <c r="G68" s="29">
        <v>58</v>
      </c>
      <c r="H68" s="29">
        <v>70</v>
      </c>
      <c r="I68" s="29">
        <v>51</v>
      </c>
      <c r="J68" s="29">
        <v>63</v>
      </c>
      <c r="K68" s="29">
        <v>58</v>
      </c>
      <c r="L68" s="29">
        <v>53</v>
      </c>
      <c r="M68" s="29">
        <v>68</v>
      </c>
    </row>
    <row r="69" spans="1:13" x14ac:dyDescent="0.25">
      <c r="A69" s="27">
        <v>13</v>
      </c>
      <c r="B69" s="28">
        <v>1502011830</v>
      </c>
      <c r="C69" s="29" t="s">
        <v>307</v>
      </c>
      <c r="D69" s="29">
        <v>1502011830</v>
      </c>
      <c r="E69" s="29">
        <v>10</v>
      </c>
      <c r="F69" s="29">
        <v>961</v>
      </c>
      <c r="G69" s="29">
        <v>43</v>
      </c>
      <c r="H69" s="29">
        <v>84</v>
      </c>
      <c r="I69" s="29">
        <v>73</v>
      </c>
      <c r="J69" s="29">
        <v>72</v>
      </c>
      <c r="K69" s="29">
        <v>63</v>
      </c>
      <c r="L69" s="29">
        <v>73</v>
      </c>
      <c r="M69" s="29">
        <v>99</v>
      </c>
    </row>
    <row r="70" spans="1:13" x14ac:dyDescent="0.25">
      <c r="A70" s="27">
        <v>13</v>
      </c>
      <c r="B70" s="28">
        <v>1502039862</v>
      </c>
      <c r="C70" s="29" t="s">
        <v>308</v>
      </c>
      <c r="D70" s="29">
        <v>1502039862</v>
      </c>
      <c r="E70" s="29">
        <v>10</v>
      </c>
      <c r="F70" s="29">
        <v>953</v>
      </c>
      <c r="G70" s="29">
        <v>43</v>
      </c>
      <c r="H70" s="29">
        <v>50</v>
      </c>
      <c r="I70" s="29">
        <v>41</v>
      </c>
      <c r="J70" s="29">
        <v>43</v>
      </c>
      <c r="K70" s="29">
        <v>50</v>
      </c>
      <c r="L70" s="29">
        <v>45</v>
      </c>
      <c r="M70" s="29">
        <v>50</v>
      </c>
    </row>
    <row r="71" spans="1:13" x14ac:dyDescent="0.25">
      <c r="A71" s="27">
        <v>13</v>
      </c>
      <c r="B71" s="28">
        <v>1602043549</v>
      </c>
      <c r="C71" s="29" t="s">
        <v>309</v>
      </c>
      <c r="D71" s="29">
        <v>1602043649</v>
      </c>
      <c r="E71" s="29">
        <v>1</v>
      </c>
      <c r="F71" s="29">
        <v>45</v>
      </c>
      <c r="G71" s="29">
        <v>6.6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</row>
    <row r="72" spans="1:13" x14ac:dyDescent="0.25">
      <c r="A72" s="30">
        <v>13</v>
      </c>
      <c r="B72" s="31">
        <v>1502014478</v>
      </c>
      <c r="C72" s="32" t="s">
        <v>310</v>
      </c>
      <c r="D72" s="32">
        <v>1502014478</v>
      </c>
      <c r="E72" s="32">
        <v>10</v>
      </c>
      <c r="F72" s="32">
        <v>565</v>
      </c>
      <c r="G72" s="32">
        <v>5</v>
      </c>
      <c r="H72" s="32">
        <v>6</v>
      </c>
      <c r="I72" s="32">
        <v>5</v>
      </c>
      <c r="J72" s="32">
        <v>6</v>
      </c>
      <c r="K72" s="32">
        <v>5</v>
      </c>
      <c r="L72" s="32">
        <v>6</v>
      </c>
      <c r="M72" s="32">
        <v>5</v>
      </c>
    </row>
    <row r="73" spans="1:13" x14ac:dyDescent="0.25">
      <c r="A73" s="30">
        <v>13</v>
      </c>
      <c r="B73" s="31">
        <v>1502021608</v>
      </c>
      <c r="C73" s="32" t="s">
        <v>311</v>
      </c>
      <c r="D73" s="32">
        <v>1502021608</v>
      </c>
      <c r="E73" s="32">
        <v>10</v>
      </c>
      <c r="F73" s="32">
        <v>762</v>
      </c>
      <c r="G73" s="32">
        <v>64</v>
      </c>
      <c r="H73" s="32">
        <v>64</v>
      </c>
      <c r="I73" s="32">
        <v>31</v>
      </c>
      <c r="J73" s="32">
        <v>30</v>
      </c>
      <c r="K73" s="32">
        <v>40</v>
      </c>
      <c r="L73" s="32">
        <v>10</v>
      </c>
      <c r="M73" s="32">
        <v>30</v>
      </c>
    </row>
    <row r="74" spans="1:13" x14ac:dyDescent="0.25">
      <c r="A74" s="30">
        <v>13</v>
      </c>
      <c r="B74" s="31">
        <v>1502010270</v>
      </c>
      <c r="C74" s="32" t="s">
        <v>312</v>
      </c>
      <c r="D74" s="32">
        <v>1502010270</v>
      </c>
      <c r="E74" s="32">
        <v>6</v>
      </c>
      <c r="F74" s="32">
        <v>4</v>
      </c>
      <c r="G74" s="32">
        <v>18</v>
      </c>
      <c r="H74" s="32">
        <v>15</v>
      </c>
      <c r="I74" s="32">
        <v>18</v>
      </c>
      <c r="J74" s="32">
        <v>16</v>
      </c>
      <c r="K74" s="32">
        <v>18</v>
      </c>
      <c r="L74" s="32">
        <v>18</v>
      </c>
      <c r="M74" s="32">
        <v>20</v>
      </c>
    </row>
    <row r="75" spans="1:13" x14ac:dyDescent="0.25">
      <c r="A75" s="30">
        <v>13</v>
      </c>
      <c r="B75" s="31">
        <v>1502028455</v>
      </c>
      <c r="C75" s="32" t="s">
        <v>313</v>
      </c>
      <c r="D75" s="32">
        <v>1502028455</v>
      </c>
      <c r="E75" s="32">
        <v>10</v>
      </c>
      <c r="F75" s="32">
        <v>769</v>
      </c>
      <c r="G75" s="32">
        <v>9</v>
      </c>
      <c r="H75" s="32">
        <v>6</v>
      </c>
      <c r="I75" s="32">
        <v>4</v>
      </c>
      <c r="J75" s="32">
        <v>10</v>
      </c>
      <c r="K75" s="32">
        <v>2</v>
      </c>
      <c r="L75" s="32">
        <v>5</v>
      </c>
      <c r="M75" s="32">
        <v>2</v>
      </c>
    </row>
    <row r="76" spans="1:13" x14ac:dyDescent="0.25">
      <c r="A76" s="30">
        <v>13</v>
      </c>
      <c r="B76" s="28">
        <v>1502026587</v>
      </c>
      <c r="C76" s="33" t="s">
        <v>314</v>
      </c>
      <c r="D76" s="34" t="s">
        <v>315</v>
      </c>
      <c r="E76" s="29">
        <v>10</v>
      </c>
      <c r="F76" s="33">
        <v>243</v>
      </c>
      <c r="G76" s="34">
        <v>45</v>
      </c>
      <c r="H76" s="32">
        <v>50</v>
      </c>
      <c r="I76" s="32">
        <v>33</v>
      </c>
      <c r="J76" s="32">
        <v>50</v>
      </c>
      <c r="K76" s="32">
        <v>50</v>
      </c>
      <c r="L76" s="32">
        <v>50</v>
      </c>
      <c r="M76" s="32">
        <v>50</v>
      </c>
    </row>
    <row r="77" spans="1:13" x14ac:dyDescent="0.25">
      <c r="A77" s="30">
        <v>13</v>
      </c>
      <c r="B77" s="28">
        <v>1502009513</v>
      </c>
      <c r="C77" s="33" t="s">
        <v>316</v>
      </c>
      <c r="D77" s="34">
        <v>1502009513</v>
      </c>
      <c r="E77" s="29">
        <v>10</v>
      </c>
      <c r="F77" s="33">
        <v>6054</v>
      </c>
      <c r="G77" s="34">
        <v>21</v>
      </c>
      <c r="H77" s="32">
        <v>28</v>
      </c>
      <c r="I77" s="32">
        <v>32</v>
      </c>
      <c r="J77" s="32">
        <v>32</v>
      </c>
      <c r="K77" s="32">
        <v>50</v>
      </c>
      <c r="L77" s="32">
        <v>52</v>
      </c>
      <c r="M77" s="32">
        <v>60</v>
      </c>
    </row>
    <row r="78" spans="1:13" x14ac:dyDescent="0.25">
      <c r="A78" s="30">
        <v>13</v>
      </c>
      <c r="B78" s="28">
        <v>1502010202</v>
      </c>
      <c r="C78" s="33" t="s">
        <v>317</v>
      </c>
      <c r="D78" s="34">
        <v>1502010202</v>
      </c>
      <c r="E78" s="29">
        <v>4</v>
      </c>
      <c r="F78" s="33">
        <v>689</v>
      </c>
      <c r="G78" s="34">
        <v>10</v>
      </c>
      <c r="H78" s="32">
        <v>20</v>
      </c>
      <c r="I78" s="32">
        <v>20</v>
      </c>
      <c r="J78" s="32">
        <v>22</v>
      </c>
      <c r="K78" s="32">
        <v>20</v>
      </c>
      <c r="L78" s="32">
        <v>20</v>
      </c>
      <c r="M78" s="32">
        <v>30</v>
      </c>
    </row>
    <row r="79" spans="1:13" x14ac:dyDescent="0.25">
      <c r="A79" s="30">
        <v>13</v>
      </c>
      <c r="B79" s="28">
        <v>1802001497</v>
      </c>
      <c r="C79" s="33" t="s">
        <v>318</v>
      </c>
      <c r="D79" s="34">
        <v>1802001497</v>
      </c>
      <c r="E79" s="29">
        <v>7</v>
      </c>
      <c r="F79" s="33">
        <v>911</v>
      </c>
      <c r="G79" s="34">
        <v>69</v>
      </c>
      <c r="H79" s="32">
        <v>43</v>
      </c>
      <c r="I79" s="32">
        <v>35</v>
      </c>
      <c r="J79" s="32">
        <v>67</v>
      </c>
      <c r="K79" s="32">
        <v>81</v>
      </c>
      <c r="L79" s="32">
        <v>38</v>
      </c>
      <c r="M79" s="32">
        <v>40</v>
      </c>
    </row>
    <row r="80" spans="1:13" x14ac:dyDescent="0.25">
      <c r="A80" s="30">
        <v>13</v>
      </c>
      <c r="B80" s="28">
        <v>1602005122</v>
      </c>
      <c r="C80" s="33" t="s">
        <v>319</v>
      </c>
      <c r="D80" s="34">
        <v>1602005122</v>
      </c>
      <c r="E80" s="32">
        <v>10</v>
      </c>
      <c r="F80" s="32">
        <v>3051</v>
      </c>
      <c r="G80" s="32">
        <v>74</v>
      </c>
      <c r="H80" s="32">
        <v>85</v>
      </c>
      <c r="I80" s="32">
        <v>72</v>
      </c>
      <c r="J80" s="32">
        <v>89</v>
      </c>
      <c r="K80" s="32">
        <v>64</v>
      </c>
      <c r="L80" s="32">
        <v>75</v>
      </c>
      <c r="M80" s="32">
        <v>33</v>
      </c>
    </row>
    <row r="81" spans="1:13" x14ac:dyDescent="0.25">
      <c r="A81" s="35">
        <v>13</v>
      </c>
      <c r="B81" s="36">
        <v>1502008687</v>
      </c>
      <c r="C81" s="37" t="s">
        <v>320</v>
      </c>
      <c r="D81" s="37">
        <v>1502008687</v>
      </c>
      <c r="E81" s="37">
        <v>10</v>
      </c>
      <c r="F81" s="37">
        <v>654</v>
      </c>
      <c r="G81" s="33">
        <v>5</v>
      </c>
      <c r="H81" s="38">
        <v>4</v>
      </c>
      <c r="I81" s="38">
        <v>5</v>
      </c>
      <c r="J81" s="38">
        <v>4</v>
      </c>
      <c r="K81" s="38">
        <v>5</v>
      </c>
      <c r="L81" s="38">
        <v>6</v>
      </c>
      <c r="M81" s="34">
        <v>5</v>
      </c>
    </row>
    <row r="82" spans="1:13" x14ac:dyDescent="0.25">
      <c r="A82" s="39">
        <v>13</v>
      </c>
      <c r="B82" s="40">
        <v>1502154406</v>
      </c>
      <c r="C82" s="41" t="s">
        <v>321</v>
      </c>
      <c r="D82" s="41">
        <v>1502154406</v>
      </c>
      <c r="E82" s="41">
        <v>10</v>
      </c>
      <c r="F82" s="41">
        <v>850</v>
      </c>
      <c r="G82" s="29">
        <v>40</v>
      </c>
      <c r="H82" s="29">
        <v>20</v>
      </c>
      <c r="I82" s="29">
        <v>20</v>
      </c>
      <c r="J82" s="29">
        <v>60</v>
      </c>
      <c r="K82" s="29">
        <v>30</v>
      </c>
      <c r="L82" s="29">
        <v>40</v>
      </c>
      <c r="M82" s="29">
        <v>30</v>
      </c>
    </row>
    <row r="83" spans="1:13" x14ac:dyDescent="0.25">
      <c r="A83" s="27">
        <v>13</v>
      </c>
      <c r="B83" s="28">
        <v>1502008768</v>
      </c>
      <c r="C83" s="29" t="s">
        <v>322</v>
      </c>
      <c r="D83" s="29">
        <v>1502008768</v>
      </c>
      <c r="E83" s="29">
        <v>2</v>
      </c>
      <c r="F83" s="29">
        <v>25</v>
      </c>
      <c r="G83" s="29">
        <v>37</v>
      </c>
      <c r="H83" s="29">
        <v>30</v>
      </c>
      <c r="I83" s="29">
        <v>30</v>
      </c>
      <c r="J83" s="29">
        <v>30</v>
      </c>
      <c r="K83" s="29">
        <v>23</v>
      </c>
      <c r="L83" s="29">
        <v>20</v>
      </c>
      <c r="M83" s="29">
        <v>23</v>
      </c>
    </row>
    <row r="84" spans="1:13" x14ac:dyDescent="0.25">
      <c r="A84" s="27">
        <v>13</v>
      </c>
      <c r="B84" s="28">
        <v>1502027222</v>
      </c>
      <c r="C84" s="29" t="s">
        <v>323</v>
      </c>
      <c r="D84" s="29">
        <v>1502027223</v>
      </c>
      <c r="E84" s="29">
        <v>10</v>
      </c>
      <c r="F84" s="29">
        <v>708</v>
      </c>
      <c r="G84" s="29">
        <v>20</v>
      </c>
      <c r="H84" s="29">
        <v>28</v>
      </c>
      <c r="I84" s="29">
        <v>19</v>
      </c>
      <c r="J84" s="29">
        <v>25</v>
      </c>
      <c r="K84" s="29">
        <v>18</v>
      </c>
      <c r="L84" s="29">
        <v>30</v>
      </c>
      <c r="M84" s="29">
        <v>18</v>
      </c>
    </row>
    <row r="85" spans="1:13" x14ac:dyDescent="0.25">
      <c r="A85" s="27">
        <v>13</v>
      </c>
      <c r="B85" s="28">
        <v>1502026236</v>
      </c>
      <c r="C85" s="29" t="s">
        <v>324</v>
      </c>
      <c r="D85" s="29">
        <v>1502026236</v>
      </c>
      <c r="E85" s="29">
        <v>10</v>
      </c>
      <c r="F85" s="29">
        <v>1248</v>
      </c>
      <c r="G85" s="29">
        <v>56</v>
      </c>
      <c r="H85" s="29">
        <v>65</v>
      </c>
      <c r="I85" s="29">
        <v>67</v>
      </c>
      <c r="J85" s="29">
        <v>63</v>
      </c>
      <c r="K85" s="29">
        <v>64</v>
      </c>
      <c r="L85" s="29">
        <v>61</v>
      </c>
      <c r="M85" s="29">
        <v>55</v>
      </c>
    </row>
    <row r="86" spans="1:13" x14ac:dyDescent="0.25">
      <c r="A86" s="27">
        <v>14</v>
      </c>
      <c r="B86" s="28">
        <v>1502018397</v>
      </c>
      <c r="C86" s="29" t="s">
        <v>325</v>
      </c>
      <c r="D86" s="29">
        <v>1502018397</v>
      </c>
      <c r="E86" s="29">
        <v>10</v>
      </c>
      <c r="F86" s="29">
        <v>645</v>
      </c>
      <c r="G86" s="29">
        <v>38</v>
      </c>
      <c r="H86" s="29">
        <v>50</v>
      </c>
      <c r="I86" s="29">
        <v>80</v>
      </c>
      <c r="J86" s="29">
        <v>56</v>
      </c>
      <c r="K86" s="29">
        <v>69</v>
      </c>
      <c r="L86" s="29">
        <v>50</v>
      </c>
      <c r="M86" s="29">
        <v>76</v>
      </c>
    </row>
    <row r="87" spans="1:13" x14ac:dyDescent="0.25">
      <c r="A87" s="27">
        <v>14</v>
      </c>
      <c r="B87" s="28">
        <v>1502042757</v>
      </c>
      <c r="C87" s="29" t="s">
        <v>326</v>
      </c>
      <c r="D87" s="29">
        <v>1502042757</v>
      </c>
      <c r="E87" s="29">
        <v>10</v>
      </c>
      <c r="F87" s="29">
        <v>1956</v>
      </c>
      <c r="G87" s="29">
        <v>45</v>
      </c>
      <c r="H87" s="29">
        <v>45</v>
      </c>
      <c r="I87" s="29">
        <v>43</v>
      </c>
      <c r="J87" s="29">
        <v>40</v>
      </c>
      <c r="K87" s="29">
        <v>45</v>
      </c>
      <c r="L87" s="29">
        <v>44</v>
      </c>
      <c r="M87" s="29">
        <v>37</v>
      </c>
    </row>
    <row r="88" spans="1:13" x14ac:dyDescent="0.25">
      <c r="A88" s="27">
        <v>14</v>
      </c>
      <c r="B88" s="28">
        <v>1602047037</v>
      </c>
      <c r="C88" s="29" t="s">
        <v>327</v>
      </c>
      <c r="D88" s="29">
        <v>1602047037</v>
      </c>
      <c r="E88" s="29">
        <v>1</v>
      </c>
      <c r="F88" s="29">
        <v>45</v>
      </c>
      <c r="G88" s="29">
        <v>6.6</v>
      </c>
      <c r="H88" s="29">
        <v>3</v>
      </c>
      <c r="I88" s="29">
        <v>3</v>
      </c>
      <c r="J88" s="29">
        <v>3</v>
      </c>
      <c r="K88" s="29">
        <v>3</v>
      </c>
      <c r="L88" s="29">
        <v>3</v>
      </c>
      <c r="M88" s="29">
        <v>2</v>
      </c>
    </row>
    <row r="89" spans="1:13" x14ac:dyDescent="0.25">
      <c r="A89" s="27">
        <v>14</v>
      </c>
      <c r="B89" s="28">
        <v>1502026283</v>
      </c>
      <c r="C89" s="29" t="s">
        <v>328</v>
      </c>
      <c r="D89" s="29">
        <v>1502026283</v>
      </c>
      <c r="E89" s="29">
        <v>10</v>
      </c>
      <c r="F89" s="29">
        <v>565</v>
      </c>
      <c r="G89" s="29">
        <v>5</v>
      </c>
      <c r="H89" s="29">
        <v>6</v>
      </c>
      <c r="I89" s="29">
        <v>5</v>
      </c>
      <c r="J89" s="29">
        <v>4</v>
      </c>
      <c r="K89" s="29">
        <v>5</v>
      </c>
      <c r="L89" s="29">
        <v>6</v>
      </c>
      <c r="M89" s="29">
        <v>5</v>
      </c>
    </row>
    <row r="90" spans="1:13" x14ac:dyDescent="0.25">
      <c r="A90" s="27">
        <v>14</v>
      </c>
      <c r="B90" s="28">
        <v>1502026271</v>
      </c>
      <c r="C90" s="29" t="s">
        <v>329</v>
      </c>
      <c r="D90" s="29">
        <v>1502026271</v>
      </c>
      <c r="E90" s="29">
        <v>10</v>
      </c>
      <c r="F90" s="29">
        <v>452</v>
      </c>
      <c r="G90" s="29">
        <v>5</v>
      </c>
      <c r="H90" s="29">
        <v>4</v>
      </c>
      <c r="I90" s="29">
        <v>5</v>
      </c>
      <c r="J90" s="29">
        <v>4</v>
      </c>
      <c r="K90" s="29">
        <v>5</v>
      </c>
      <c r="L90" s="29">
        <v>4</v>
      </c>
      <c r="M90" s="29">
        <v>5</v>
      </c>
    </row>
    <row r="91" spans="1:13" x14ac:dyDescent="0.25">
      <c r="A91" s="27">
        <v>14</v>
      </c>
      <c r="B91" s="28">
        <v>1502011147</v>
      </c>
      <c r="C91" s="29" t="s">
        <v>330</v>
      </c>
      <c r="D91" s="29">
        <v>1502011147</v>
      </c>
      <c r="E91" s="29">
        <v>8</v>
      </c>
      <c r="F91" s="29">
        <v>9</v>
      </c>
      <c r="G91" s="29">
        <v>20</v>
      </c>
      <c r="H91" s="29">
        <v>20</v>
      </c>
      <c r="I91" s="29">
        <v>19</v>
      </c>
      <c r="J91" s="29">
        <v>19</v>
      </c>
      <c r="K91" s="29">
        <v>19</v>
      </c>
      <c r="L91" s="29">
        <v>19</v>
      </c>
      <c r="M91" s="29">
        <v>19</v>
      </c>
    </row>
    <row r="92" spans="1:13" x14ac:dyDescent="0.25">
      <c r="A92" s="27">
        <v>14</v>
      </c>
      <c r="B92" s="28">
        <v>1502033715</v>
      </c>
      <c r="C92" s="29" t="s">
        <v>331</v>
      </c>
      <c r="D92" s="29">
        <v>1502033715</v>
      </c>
      <c r="E92" s="29">
        <v>6</v>
      </c>
      <c r="F92" s="29">
        <v>800</v>
      </c>
      <c r="G92" s="29">
        <v>9</v>
      </c>
      <c r="H92" s="29">
        <v>2</v>
      </c>
      <c r="I92" s="29">
        <v>1</v>
      </c>
      <c r="J92" s="29">
        <v>3</v>
      </c>
      <c r="K92" s="29">
        <v>1</v>
      </c>
      <c r="L92" s="29">
        <v>1</v>
      </c>
      <c r="M92" s="29">
        <v>1</v>
      </c>
    </row>
    <row r="93" spans="1:13" x14ac:dyDescent="0.25">
      <c r="A93" s="27">
        <v>14</v>
      </c>
      <c r="B93" s="28">
        <v>1502026731</v>
      </c>
      <c r="C93" s="29" t="s">
        <v>332</v>
      </c>
      <c r="D93" s="29" t="s">
        <v>333</v>
      </c>
      <c r="E93" s="29">
        <v>10</v>
      </c>
      <c r="F93" s="29">
        <v>324</v>
      </c>
      <c r="G93" s="29">
        <v>39</v>
      </c>
      <c r="H93" s="29">
        <v>68</v>
      </c>
      <c r="I93" s="29">
        <v>45</v>
      </c>
      <c r="J93" s="29">
        <v>50</v>
      </c>
      <c r="K93" s="29">
        <v>39</v>
      </c>
      <c r="L93" s="29">
        <v>47</v>
      </c>
      <c r="M93" s="29">
        <v>50</v>
      </c>
    </row>
    <row r="94" spans="1:13" x14ac:dyDescent="0.25">
      <c r="A94" s="27">
        <v>14</v>
      </c>
      <c r="B94" s="28">
        <v>1502009525</v>
      </c>
      <c r="C94" s="29" t="s">
        <v>334</v>
      </c>
      <c r="D94" s="29">
        <v>1502009525</v>
      </c>
      <c r="E94" s="29">
        <v>10</v>
      </c>
      <c r="F94" s="29">
        <v>7260</v>
      </c>
      <c r="G94" s="29">
        <v>42</v>
      </c>
      <c r="H94" s="29">
        <v>50</v>
      </c>
      <c r="I94" s="29">
        <v>53</v>
      </c>
      <c r="J94" s="29">
        <v>45</v>
      </c>
      <c r="K94" s="29">
        <v>35</v>
      </c>
      <c r="L94" s="29">
        <v>65</v>
      </c>
      <c r="M94" s="29">
        <v>60</v>
      </c>
    </row>
    <row r="95" spans="1:13" x14ac:dyDescent="0.25">
      <c r="A95" s="27">
        <v>14</v>
      </c>
      <c r="B95" s="28">
        <v>1502011292</v>
      </c>
      <c r="C95" s="29" t="s">
        <v>335</v>
      </c>
      <c r="D95" s="29">
        <v>1502011292</v>
      </c>
      <c r="E95" s="29">
        <v>6</v>
      </c>
      <c r="F95" s="29">
        <v>431</v>
      </c>
      <c r="G95" s="29">
        <v>10</v>
      </c>
      <c r="H95" s="29">
        <v>30</v>
      </c>
      <c r="I95" s="29">
        <v>20</v>
      </c>
      <c r="J95" s="29">
        <v>20</v>
      </c>
      <c r="K95" s="29">
        <v>15</v>
      </c>
      <c r="L95" s="29">
        <v>20</v>
      </c>
      <c r="M95" s="29">
        <v>20</v>
      </c>
    </row>
    <row r="96" spans="1:13" x14ac:dyDescent="0.25">
      <c r="A96" s="27">
        <v>14</v>
      </c>
      <c r="B96" s="28">
        <v>1902066777</v>
      </c>
      <c r="C96" s="29" t="s">
        <v>336</v>
      </c>
      <c r="D96" s="29">
        <v>1902066777</v>
      </c>
      <c r="E96" s="29">
        <v>7</v>
      </c>
      <c r="F96" s="29">
        <v>898</v>
      </c>
      <c r="G96" s="29">
        <v>66</v>
      </c>
      <c r="H96" s="29">
        <v>39</v>
      </c>
      <c r="I96" s="29">
        <v>24</v>
      </c>
      <c r="J96" s="29">
        <v>72</v>
      </c>
      <c r="K96" s="29">
        <v>80</v>
      </c>
      <c r="L96" s="29">
        <v>37</v>
      </c>
      <c r="M96" s="29">
        <v>33</v>
      </c>
    </row>
    <row r="97" spans="1:13" x14ac:dyDescent="0.25">
      <c r="A97" s="27">
        <v>14</v>
      </c>
      <c r="B97" s="28">
        <v>1602034698</v>
      </c>
      <c r="C97" s="29" t="s">
        <v>285</v>
      </c>
      <c r="D97" s="29">
        <v>1602034698</v>
      </c>
      <c r="E97" s="29">
        <v>10</v>
      </c>
      <c r="F97" s="29">
        <v>2604</v>
      </c>
      <c r="G97" s="29">
        <v>29</v>
      </c>
      <c r="H97" s="29">
        <v>44</v>
      </c>
      <c r="I97" s="29">
        <v>29</v>
      </c>
      <c r="J97" s="29">
        <v>32</v>
      </c>
      <c r="K97" s="29">
        <v>44</v>
      </c>
      <c r="L97" s="29">
        <v>34</v>
      </c>
      <c r="M97" s="29">
        <v>63</v>
      </c>
    </row>
    <row r="98" spans="1:13" x14ac:dyDescent="0.25">
      <c r="A98" s="27">
        <v>14</v>
      </c>
      <c r="B98" s="28">
        <v>1502008997</v>
      </c>
      <c r="C98" s="29" t="s">
        <v>337</v>
      </c>
      <c r="D98" s="29">
        <v>1502008997</v>
      </c>
      <c r="E98" s="29">
        <v>10</v>
      </c>
      <c r="F98" s="29">
        <v>545</v>
      </c>
      <c r="G98" s="29">
        <v>4</v>
      </c>
      <c r="H98" s="29">
        <v>5</v>
      </c>
      <c r="I98" s="29">
        <v>6</v>
      </c>
      <c r="J98" s="29">
        <v>5</v>
      </c>
      <c r="K98" s="29">
        <v>4</v>
      </c>
      <c r="L98" s="29">
        <v>5</v>
      </c>
      <c r="M98" s="29">
        <v>5</v>
      </c>
    </row>
    <row r="99" spans="1:13" x14ac:dyDescent="0.25">
      <c r="A99" s="27">
        <v>14</v>
      </c>
      <c r="B99" s="28">
        <v>1602004567</v>
      </c>
      <c r="C99" s="29" t="s">
        <v>338</v>
      </c>
      <c r="D99" s="29">
        <v>1602004567</v>
      </c>
      <c r="E99" s="29">
        <v>10</v>
      </c>
      <c r="F99" s="29">
        <v>1300</v>
      </c>
      <c r="G99" s="29">
        <v>60</v>
      </c>
      <c r="H99" s="29">
        <v>30</v>
      </c>
      <c r="I99" s="29">
        <v>40</v>
      </c>
      <c r="J99" s="29">
        <v>60</v>
      </c>
      <c r="K99" s="29">
        <v>20</v>
      </c>
      <c r="L99" s="29">
        <v>40</v>
      </c>
      <c r="M99" s="29">
        <v>50</v>
      </c>
    </row>
    <row r="100" spans="1:13" x14ac:dyDescent="0.25">
      <c r="A100" s="27">
        <v>14</v>
      </c>
      <c r="B100" s="28">
        <v>1502008832</v>
      </c>
      <c r="C100" s="29" t="s">
        <v>339</v>
      </c>
      <c r="D100" s="29">
        <v>1502008832</v>
      </c>
      <c r="E100" s="29">
        <v>10</v>
      </c>
      <c r="F100" s="29">
        <v>709</v>
      </c>
      <c r="G100" s="29">
        <v>54</v>
      </c>
      <c r="H100" s="29">
        <v>93</v>
      </c>
      <c r="I100" s="29">
        <v>55</v>
      </c>
      <c r="J100" s="29">
        <v>49</v>
      </c>
      <c r="K100" s="29">
        <v>50</v>
      </c>
      <c r="L100" s="29">
        <v>64</v>
      </c>
      <c r="M100" s="29">
        <v>50</v>
      </c>
    </row>
    <row r="101" spans="1:13" x14ac:dyDescent="0.25">
      <c r="A101" s="27">
        <v>14</v>
      </c>
      <c r="B101" s="28">
        <v>1502034419</v>
      </c>
      <c r="C101" s="29" t="s">
        <v>340</v>
      </c>
      <c r="D101" s="29">
        <v>1502034419</v>
      </c>
      <c r="E101" s="29">
        <v>10</v>
      </c>
      <c r="F101" s="29">
        <v>695</v>
      </c>
      <c r="G101" s="29">
        <v>13</v>
      </c>
      <c r="H101" s="29">
        <v>30</v>
      </c>
      <c r="I101" s="29">
        <v>17</v>
      </c>
      <c r="J101" s="29">
        <v>22</v>
      </c>
      <c r="K101" s="29">
        <v>15</v>
      </c>
      <c r="L101" s="29">
        <v>50</v>
      </c>
      <c r="M101" s="29">
        <v>15</v>
      </c>
    </row>
    <row r="102" spans="1:13" x14ac:dyDescent="0.25">
      <c r="A102" s="27">
        <v>14</v>
      </c>
      <c r="B102" s="28">
        <v>1502026926</v>
      </c>
      <c r="C102" s="29" t="s">
        <v>341</v>
      </c>
      <c r="D102" s="29" t="s">
        <v>342</v>
      </c>
      <c r="E102" s="29">
        <v>10</v>
      </c>
      <c r="F102" s="29">
        <v>349</v>
      </c>
      <c r="G102" s="29">
        <v>23</v>
      </c>
      <c r="H102" s="29">
        <v>20</v>
      </c>
      <c r="I102" s="29">
        <v>20</v>
      </c>
      <c r="J102" s="29">
        <v>23</v>
      </c>
      <c r="K102" s="29">
        <v>30</v>
      </c>
      <c r="L102" s="29">
        <v>25</v>
      </c>
      <c r="M102" s="29">
        <v>25</v>
      </c>
    </row>
    <row r="103" spans="1:13" x14ac:dyDescent="0.25">
      <c r="A103" s="27">
        <v>15</v>
      </c>
      <c r="B103" s="28">
        <v>1502018421</v>
      </c>
      <c r="C103" s="29" t="s">
        <v>343</v>
      </c>
      <c r="D103" s="29">
        <v>1502018421</v>
      </c>
      <c r="E103" s="29">
        <v>10</v>
      </c>
      <c r="F103" s="29">
        <v>1048</v>
      </c>
      <c r="G103" s="29">
        <v>60</v>
      </c>
      <c r="H103" s="29">
        <v>27</v>
      </c>
      <c r="I103" s="29">
        <v>40</v>
      </c>
      <c r="J103" s="29">
        <v>10</v>
      </c>
      <c r="K103" s="29">
        <v>60</v>
      </c>
      <c r="L103" s="29">
        <v>15</v>
      </c>
      <c r="M103" s="29">
        <v>15</v>
      </c>
    </row>
    <row r="104" spans="1:13" x14ac:dyDescent="0.25">
      <c r="A104" s="27">
        <v>15</v>
      </c>
      <c r="B104" s="28">
        <v>1502042938</v>
      </c>
      <c r="C104" s="29" t="s">
        <v>344</v>
      </c>
      <c r="D104" s="29">
        <v>1502042938</v>
      </c>
      <c r="E104" s="29">
        <v>10</v>
      </c>
      <c r="F104" s="29">
        <v>1410</v>
      </c>
      <c r="G104" s="29">
        <v>19</v>
      </c>
      <c r="H104" s="29">
        <v>13</v>
      </c>
      <c r="I104" s="29">
        <v>35</v>
      </c>
      <c r="J104" s="29">
        <v>20</v>
      </c>
      <c r="K104" s="29">
        <v>15</v>
      </c>
      <c r="L104" s="29">
        <v>27</v>
      </c>
      <c r="M104" s="29">
        <v>23</v>
      </c>
    </row>
    <row r="105" spans="1:13" x14ac:dyDescent="0.25">
      <c r="A105" s="27">
        <v>15</v>
      </c>
      <c r="B105" s="28">
        <v>1604100658</v>
      </c>
      <c r="C105" s="29" t="s">
        <v>345</v>
      </c>
      <c r="D105" s="29">
        <v>1604100658</v>
      </c>
      <c r="E105" s="29">
        <v>1</v>
      </c>
      <c r="F105" s="29">
        <v>45</v>
      </c>
      <c r="G105" s="29">
        <v>6.6</v>
      </c>
      <c r="H105" s="29">
        <v>2.5</v>
      </c>
      <c r="I105" s="29">
        <v>2.5</v>
      </c>
      <c r="J105" s="29">
        <v>2.5</v>
      </c>
      <c r="K105" s="29">
        <v>2.5</v>
      </c>
      <c r="L105" s="29">
        <v>2.5</v>
      </c>
      <c r="M105" s="29">
        <v>2.5</v>
      </c>
    </row>
    <row r="106" spans="1:13" x14ac:dyDescent="0.25">
      <c r="A106" s="27">
        <v>15</v>
      </c>
      <c r="B106" s="28">
        <v>1502026846</v>
      </c>
      <c r="C106" s="29" t="s">
        <v>346</v>
      </c>
      <c r="D106" s="29">
        <v>15020266846</v>
      </c>
      <c r="E106" s="29">
        <v>6</v>
      </c>
      <c r="F106" s="29">
        <v>156</v>
      </c>
      <c r="G106" s="29">
        <v>23</v>
      </c>
      <c r="H106" s="29">
        <v>25</v>
      </c>
      <c r="I106" s="29">
        <v>25</v>
      </c>
      <c r="J106" s="29">
        <v>25</v>
      </c>
      <c r="K106" s="29">
        <v>25</v>
      </c>
      <c r="L106" s="29">
        <v>25</v>
      </c>
      <c r="M106" s="29">
        <v>20</v>
      </c>
    </row>
    <row r="107" spans="1:13" x14ac:dyDescent="0.25">
      <c r="A107" s="27">
        <v>15</v>
      </c>
      <c r="B107" s="28">
        <v>1502027067</v>
      </c>
      <c r="C107" s="29" t="s">
        <v>347</v>
      </c>
      <c r="D107" s="29">
        <v>1502027067</v>
      </c>
      <c r="E107" s="29">
        <v>10</v>
      </c>
      <c r="F107" s="29">
        <v>154</v>
      </c>
      <c r="G107" s="29">
        <v>33</v>
      </c>
      <c r="H107" s="29">
        <v>28</v>
      </c>
      <c r="I107" s="29">
        <v>30</v>
      </c>
      <c r="J107" s="29">
        <v>27</v>
      </c>
      <c r="K107" s="29">
        <v>47</v>
      </c>
      <c r="L107" s="29">
        <v>24</v>
      </c>
      <c r="M107" s="29">
        <v>42</v>
      </c>
    </row>
    <row r="108" spans="1:13" x14ac:dyDescent="0.25">
      <c r="A108" s="27">
        <v>15</v>
      </c>
      <c r="B108" s="28">
        <v>1502011153</v>
      </c>
      <c r="C108" s="29" t="s">
        <v>348</v>
      </c>
      <c r="D108" s="29">
        <v>1502011153</v>
      </c>
      <c r="E108" s="29">
        <v>6</v>
      </c>
      <c r="F108" s="29">
        <v>4</v>
      </c>
      <c r="G108" s="29">
        <v>15</v>
      </c>
      <c r="H108" s="29">
        <v>18</v>
      </c>
      <c r="I108" s="29">
        <v>18</v>
      </c>
      <c r="J108" s="29">
        <v>16</v>
      </c>
      <c r="K108" s="29">
        <v>18</v>
      </c>
      <c r="L108" s="29">
        <v>15</v>
      </c>
      <c r="M108" s="29">
        <v>18</v>
      </c>
    </row>
    <row r="109" spans="1:13" x14ac:dyDescent="0.25">
      <c r="A109" s="27">
        <v>15</v>
      </c>
      <c r="B109" s="28">
        <v>1502039660</v>
      </c>
      <c r="C109" s="29" t="s">
        <v>349</v>
      </c>
      <c r="D109" s="29">
        <v>1502039660</v>
      </c>
      <c r="E109" s="29">
        <v>10</v>
      </c>
      <c r="F109" s="29">
        <v>1007</v>
      </c>
      <c r="G109" s="29">
        <v>10</v>
      </c>
      <c r="H109" s="29">
        <v>3</v>
      </c>
      <c r="I109" s="29">
        <v>2</v>
      </c>
      <c r="J109" s="29">
        <v>6</v>
      </c>
      <c r="K109" s="29">
        <v>2</v>
      </c>
      <c r="L109" s="29">
        <v>1</v>
      </c>
      <c r="M109" s="29">
        <v>1</v>
      </c>
    </row>
    <row r="110" spans="1:13" x14ac:dyDescent="0.25">
      <c r="A110" s="27">
        <v>15</v>
      </c>
      <c r="B110" s="28">
        <v>1502027198</v>
      </c>
      <c r="C110" s="29" t="s">
        <v>350</v>
      </c>
      <c r="D110" s="29" t="s">
        <v>351</v>
      </c>
      <c r="E110" s="29">
        <v>10</v>
      </c>
      <c r="F110" s="29">
        <v>1534</v>
      </c>
      <c r="G110" s="29">
        <v>67</v>
      </c>
      <c r="H110" s="29">
        <v>75</v>
      </c>
      <c r="I110" s="29">
        <v>50</v>
      </c>
      <c r="J110" s="29">
        <v>65</v>
      </c>
      <c r="K110" s="29">
        <v>55</v>
      </c>
      <c r="L110" s="29">
        <v>78</v>
      </c>
      <c r="M110" s="29">
        <v>58</v>
      </c>
    </row>
    <row r="111" spans="1:13" x14ac:dyDescent="0.25">
      <c r="A111" s="27">
        <v>15</v>
      </c>
      <c r="B111" s="28">
        <v>1502012585</v>
      </c>
      <c r="C111" s="29" t="s">
        <v>352</v>
      </c>
      <c r="D111" s="29">
        <v>1502012585</v>
      </c>
      <c r="E111" s="29">
        <v>10</v>
      </c>
      <c r="F111" s="29">
        <v>9760</v>
      </c>
      <c r="G111" s="29">
        <v>75</v>
      </c>
      <c r="H111" s="29">
        <v>71</v>
      </c>
      <c r="I111" s="29">
        <v>67</v>
      </c>
      <c r="J111" s="29">
        <v>85</v>
      </c>
      <c r="K111" s="29">
        <v>52</v>
      </c>
      <c r="L111" s="29">
        <v>55</v>
      </c>
      <c r="M111" s="29">
        <v>63</v>
      </c>
    </row>
    <row r="112" spans="1:13" x14ac:dyDescent="0.25">
      <c r="A112" s="27">
        <v>15</v>
      </c>
      <c r="B112" s="28">
        <v>1502018927</v>
      </c>
      <c r="C112" s="29" t="s">
        <v>353</v>
      </c>
      <c r="D112" s="29">
        <v>1502018927</v>
      </c>
      <c r="E112" s="29">
        <v>4</v>
      </c>
      <c r="F112" s="29">
        <v>257</v>
      </c>
      <c r="G112" s="29">
        <v>40</v>
      </c>
      <c r="H112" s="29">
        <v>10</v>
      </c>
      <c r="I112" s="29">
        <v>20</v>
      </c>
      <c r="J112" s="29">
        <v>20</v>
      </c>
      <c r="K112" s="29">
        <v>60</v>
      </c>
      <c r="L112" s="29">
        <v>40</v>
      </c>
      <c r="M112" s="29">
        <v>10</v>
      </c>
    </row>
    <row r="113" spans="1:13" x14ac:dyDescent="0.25">
      <c r="A113" s="27">
        <v>15</v>
      </c>
      <c r="B113" s="28">
        <v>1902066780</v>
      </c>
      <c r="C113" s="29" t="s">
        <v>354</v>
      </c>
      <c r="D113" s="29">
        <v>1902066780</v>
      </c>
      <c r="E113" s="29">
        <v>2</v>
      </c>
      <c r="F113" s="29">
        <v>322</v>
      </c>
      <c r="G113" s="29">
        <v>16</v>
      </c>
      <c r="H113" s="29">
        <v>10</v>
      </c>
      <c r="I113" s="29">
        <v>10</v>
      </c>
      <c r="J113" s="29">
        <v>8</v>
      </c>
      <c r="K113" s="29">
        <v>23</v>
      </c>
      <c r="L113" s="29">
        <v>6</v>
      </c>
      <c r="M113" s="29">
        <v>24</v>
      </c>
    </row>
    <row r="114" spans="1:13" x14ac:dyDescent="0.25">
      <c r="A114" s="27">
        <v>15</v>
      </c>
      <c r="B114" s="28">
        <v>1902078012</v>
      </c>
      <c r="C114" s="29" t="s">
        <v>355</v>
      </c>
      <c r="D114" s="29">
        <v>1902078012</v>
      </c>
      <c r="E114" s="29">
        <v>3</v>
      </c>
      <c r="F114" s="29">
        <v>17</v>
      </c>
      <c r="G114" s="29">
        <v>20</v>
      </c>
      <c r="H114" s="29">
        <v>30</v>
      </c>
      <c r="I114" s="29">
        <v>37</v>
      </c>
      <c r="J114" s="29">
        <v>13</v>
      </c>
      <c r="K114" s="29">
        <v>40</v>
      </c>
      <c r="L114" s="29">
        <v>30</v>
      </c>
      <c r="M114" s="29">
        <v>13</v>
      </c>
    </row>
    <row r="115" spans="1:13" x14ac:dyDescent="0.25">
      <c r="A115" s="27">
        <v>15</v>
      </c>
      <c r="B115" s="28">
        <v>1502009003</v>
      </c>
      <c r="C115" s="29" t="s">
        <v>356</v>
      </c>
      <c r="D115" s="29">
        <v>1502009003</v>
      </c>
      <c r="E115" s="29">
        <v>10</v>
      </c>
      <c r="F115" s="29">
        <v>525</v>
      </c>
      <c r="G115" s="29">
        <v>5</v>
      </c>
      <c r="H115" s="29">
        <v>6</v>
      </c>
      <c r="I115" s="29">
        <v>5</v>
      </c>
      <c r="J115" s="29">
        <v>6</v>
      </c>
      <c r="K115" s="29">
        <v>5</v>
      </c>
      <c r="L115" s="29">
        <v>5</v>
      </c>
      <c r="M115" s="29">
        <v>6</v>
      </c>
    </row>
    <row r="116" spans="1:13" x14ac:dyDescent="0.25">
      <c r="A116" s="27">
        <v>15</v>
      </c>
      <c r="B116" s="28">
        <v>1602039652</v>
      </c>
      <c r="C116" s="29" t="s">
        <v>357</v>
      </c>
      <c r="D116" s="29">
        <v>1602039652</v>
      </c>
      <c r="E116" s="29">
        <v>10</v>
      </c>
      <c r="F116" s="29">
        <v>1250</v>
      </c>
      <c r="G116" s="29">
        <v>40</v>
      </c>
      <c r="H116" s="29">
        <v>25</v>
      </c>
      <c r="I116" s="29">
        <v>20</v>
      </c>
      <c r="J116" s="29">
        <v>60</v>
      </c>
      <c r="K116" s="29">
        <v>20</v>
      </c>
      <c r="L116" s="29">
        <v>25</v>
      </c>
      <c r="M116" s="29">
        <v>25</v>
      </c>
    </row>
    <row r="117" spans="1:13" x14ac:dyDescent="0.25">
      <c r="A117" s="27">
        <v>15</v>
      </c>
      <c r="B117" s="28">
        <v>1502009056</v>
      </c>
      <c r="C117" s="29" t="s">
        <v>358</v>
      </c>
      <c r="D117" s="29">
        <v>1502009056</v>
      </c>
      <c r="E117" s="29">
        <v>10</v>
      </c>
      <c r="F117" s="29">
        <v>580</v>
      </c>
      <c r="G117" s="29">
        <v>45</v>
      </c>
      <c r="H117" s="29">
        <v>40</v>
      </c>
      <c r="I117" s="29">
        <v>41</v>
      </c>
      <c r="J117" s="29">
        <v>37</v>
      </c>
      <c r="K117" s="29">
        <v>24</v>
      </c>
      <c r="L117" s="29">
        <v>33</v>
      </c>
      <c r="M117" s="29">
        <v>29</v>
      </c>
    </row>
    <row r="118" spans="1:13" x14ac:dyDescent="0.25">
      <c r="A118" s="27">
        <v>15</v>
      </c>
      <c r="B118" s="28">
        <v>1502043916</v>
      </c>
      <c r="C118" s="29" t="s">
        <v>359</v>
      </c>
      <c r="D118" s="29">
        <v>1502043916</v>
      </c>
      <c r="E118" s="29">
        <v>10</v>
      </c>
      <c r="F118" s="29">
        <v>714</v>
      </c>
      <c r="G118" s="29">
        <v>23</v>
      </c>
      <c r="H118" s="29">
        <v>55</v>
      </c>
      <c r="I118" s="29">
        <v>20</v>
      </c>
      <c r="J118" s="29">
        <v>55</v>
      </c>
      <c r="K118" s="29">
        <v>30</v>
      </c>
      <c r="L118" s="29">
        <v>15</v>
      </c>
      <c r="M118" s="29">
        <v>10</v>
      </c>
    </row>
    <row r="119" spans="1:13" x14ac:dyDescent="0.25">
      <c r="A119" s="30">
        <v>15</v>
      </c>
      <c r="B119" s="31">
        <v>1502027073</v>
      </c>
      <c r="C119" s="32" t="s">
        <v>360</v>
      </c>
      <c r="D119" s="32">
        <v>1502027073</v>
      </c>
      <c r="E119" s="32">
        <v>10</v>
      </c>
      <c r="F119" s="32">
        <v>1061</v>
      </c>
      <c r="G119" s="32">
        <v>64</v>
      </c>
      <c r="H119" s="32">
        <v>62</v>
      </c>
      <c r="I119" s="32">
        <v>61</v>
      </c>
      <c r="J119" s="32">
        <v>67</v>
      </c>
      <c r="K119" s="32">
        <v>68</v>
      </c>
      <c r="L119" s="32">
        <v>70</v>
      </c>
      <c r="M119" s="32">
        <v>70</v>
      </c>
    </row>
    <row r="120" spans="1:13" x14ac:dyDescent="0.25">
      <c r="A120" s="30">
        <v>16</v>
      </c>
      <c r="B120" s="31">
        <v>1502018847</v>
      </c>
      <c r="C120" s="32" t="s">
        <v>361</v>
      </c>
      <c r="D120" s="32">
        <v>1502018847</v>
      </c>
      <c r="E120" s="32">
        <v>10</v>
      </c>
      <c r="F120" s="32">
        <v>1193</v>
      </c>
      <c r="G120" s="32">
        <v>37</v>
      </c>
      <c r="H120" s="32">
        <v>43</v>
      </c>
      <c r="I120" s="32">
        <v>47</v>
      </c>
      <c r="J120" s="32">
        <v>77</v>
      </c>
      <c r="K120" s="32">
        <v>33</v>
      </c>
      <c r="L120" s="32">
        <v>73</v>
      </c>
      <c r="M120" s="32">
        <v>84</v>
      </c>
    </row>
    <row r="121" spans="1:13" x14ac:dyDescent="0.25">
      <c r="A121" s="30">
        <v>16</v>
      </c>
      <c r="B121" s="31">
        <v>1502042962</v>
      </c>
      <c r="C121" s="32" t="s">
        <v>362</v>
      </c>
      <c r="D121" s="32">
        <v>1502042962</v>
      </c>
      <c r="E121" s="32">
        <v>10</v>
      </c>
      <c r="F121" s="32">
        <v>322</v>
      </c>
      <c r="G121" s="32">
        <v>37</v>
      </c>
      <c r="H121" s="32">
        <v>50</v>
      </c>
      <c r="I121" s="32">
        <v>50</v>
      </c>
      <c r="J121" s="32">
        <v>50</v>
      </c>
      <c r="K121" s="32">
        <v>40</v>
      </c>
      <c r="L121" s="32">
        <v>43</v>
      </c>
      <c r="M121" s="32">
        <v>40</v>
      </c>
    </row>
    <row r="122" spans="1:13" x14ac:dyDescent="0.25">
      <c r="A122" s="30">
        <v>16</v>
      </c>
      <c r="B122" s="31">
        <v>1702001234</v>
      </c>
      <c r="C122" s="32" t="s">
        <v>363</v>
      </c>
      <c r="D122" s="32">
        <v>1702001234</v>
      </c>
      <c r="E122" s="32">
        <v>1</v>
      </c>
      <c r="F122" s="32">
        <v>45</v>
      </c>
      <c r="G122" s="32">
        <v>6</v>
      </c>
      <c r="H122" s="32">
        <v>2</v>
      </c>
      <c r="I122" s="32">
        <v>2</v>
      </c>
      <c r="J122" s="32">
        <v>2</v>
      </c>
      <c r="K122" s="32">
        <v>2</v>
      </c>
      <c r="L122" s="32">
        <v>2</v>
      </c>
      <c r="M122" s="32">
        <v>2</v>
      </c>
    </row>
    <row r="123" spans="1:13" x14ac:dyDescent="0.25">
      <c r="A123" s="30">
        <v>16</v>
      </c>
      <c r="B123" s="28">
        <v>1502034408</v>
      </c>
      <c r="C123" s="33" t="s">
        <v>364</v>
      </c>
      <c r="D123" s="34" t="s">
        <v>365</v>
      </c>
      <c r="E123" s="29">
        <v>10</v>
      </c>
      <c r="F123" s="33">
        <v>886</v>
      </c>
      <c r="G123" s="34">
        <v>34</v>
      </c>
      <c r="H123" s="32">
        <v>49</v>
      </c>
      <c r="I123" s="32">
        <v>19</v>
      </c>
      <c r="J123" s="32">
        <v>26</v>
      </c>
      <c r="K123" s="32">
        <v>23</v>
      </c>
      <c r="L123" s="32">
        <v>29</v>
      </c>
      <c r="M123" s="32">
        <v>27</v>
      </c>
    </row>
    <row r="124" spans="1:13" x14ac:dyDescent="0.25">
      <c r="A124" s="30">
        <v>16</v>
      </c>
      <c r="B124" s="28">
        <v>1502027109</v>
      </c>
      <c r="C124" s="33" t="s">
        <v>366</v>
      </c>
      <c r="D124" s="34">
        <v>1502027109</v>
      </c>
      <c r="E124" s="29">
        <v>10</v>
      </c>
      <c r="F124" s="33">
        <v>545</v>
      </c>
      <c r="G124" s="34">
        <v>5</v>
      </c>
      <c r="H124" s="32">
        <v>5</v>
      </c>
      <c r="I124" s="32">
        <v>5</v>
      </c>
      <c r="J124" s="32">
        <v>5</v>
      </c>
      <c r="K124" s="32">
        <v>5</v>
      </c>
      <c r="L124" s="32">
        <v>5</v>
      </c>
      <c r="M124" s="32">
        <v>5</v>
      </c>
    </row>
    <row r="125" spans="1:13" x14ac:dyDescent="0.25">
      <c r="A125" s="30">
        <v>16</v>
      </c>
      <c r="B125" s="28">
        <v>1502011211</v>
      </c>
      <c r="C125" s="33" t="s">
        <v>367</v>
      </c>
      <c r="D125" s="34">
        <v>1502011211</v>
      </c>
      <c r="E125" s="29">
        <v>9</v>
      </c>
      <c r="F125" s="33">
        <v>5</v>
      </c>
      <c r="G125" s="34">
        <v>20</v>
      </c>
      <c r="H125" s="32">
        <v>25</v>
      </c>
      <c r="I125" s="32">
        <v>30</v>
      </c>
      <c r="J125" s="32">
        <v>20</v>
      </c>
      <c r="K125" s="32">
        <v>20</v>
      </c>
      <c r="L125" s="32">
        <v>25</v>
      </c>
      <c r="M125" s="32">
        <v>30</v>
      </c>
    </row>
    <row r="126" spans="1:13" x14ac:dyDescent="0.25">
      <c r="A126" s="30">
        <v>16</v>
      </c>
      <c r="B126" s="28">
        <v>1502043377</v>
      </c>
      <c r="C126" s="33" t="s">
        <v>368</v>
      </c>
      <c r="D126" s="34">
        <v>1502043377</v>
      </c>
      <c r="E126" s="29">
        <v>10</v>
      </c>
      <c r="F126" s="33">
        <v>1036</v>
      </c>
      <c r="G126" s="34">
        <v>10</v>
      </c>
      <c r="H126" s="32">
        <v>2</v>
      </c>
      <c r="I126" s="32">
        <v>2</v>
      </c>
      <c r="J126" s="32">
        <v>2</v>
      </c>
      <c r="K126" s="32">
        <v>1</v>
      </c>
      <c r="L126" s="32">
        <v>1</v>
      </c>
      <c r="M126" s="32">
        <v>2</v>
      </c>
    </row>
    <row r="127" spans="1:13" x14ac:dyDescent="0.25">
      <c r="A127" s="30">
        <v>16</v>
      </c>
      <c r="B127" s="28">
        <v>1502027736</v>
      </c>
      <c r="C127" s="33" t="s">
        <v>369</v>
      </c>
      <c r="D127" s="34">
        <v>1502027736</v>
      </c>
      <c r="E127" s="32">
        <v>8</v>
      </c>
      <c r="F127" s="32">
        <v>1880</v>
      </c>
      <c r="G127" s="32">
        <v>50</v>
      </c>
      <c r="H127" s="32">
        <v>50</v>
      </c>
      <c r="I127" s="32">
        <v>60</v>
      </c>
      <c r="J127" s="32">
        <v>90</v>
      </c>
      <c r="K127" s="32">
        <v>80</v>
      </c>
      <c r="L127" s="32">
        <v>70</v>
      </c>
      <c r="M127" s="32">
        <v>60</v>
      </c>
    </row>
    <row r="128" spans="1:13" x14ac:dyDescent="0.25">
      <c r="A128" s="35">
        <v>16</v>
      </c>
      <c r="B128" s="36">
        <v>1502013704</v>
      </c>
      <c r="C128" s="37" t="s">
        <v>370</v>
      </c>
      <c r="D128" s="37">
        <v>1502013704</v>
      </c>
      <c r="E128" s="37">
        <v>10</v>
      </c>
      <c r="F128" s="37">
        <v>4081</v>
      </c>
      <c r="G128" s="33">
        <v>75</v>
      </c>
      <c r="H128" s="38">
        <v>47</v>
      </c>
      <c r="I128" s="38">
        <v>68</v>
      </c>
      <c r="J128" s="38">
        <v>54</v>
      </c>
      <c r="K128" s="38">
        <v>55</v>
      </c>
      <c r="L128" s="38">
        <v>78</v>
      </c>
      <c r="M128" s="34">
        <v>46</v>
      </c>
    </row>
    <row r="129" spans="1:13" x14ac:dyDescent="0.25">
      <c r="A129" s="39">
        <v>16</v>
      </c>
      <c r="B129" s="40">
        <v>1502020302</v>
      </c>
      <c r="C129" s="41" t="s">
        <v>371</v>
      </c>
      <c r="D129" s="41">
        <v>1502020302</v>
      </c>
      <c r="E129" s="41">
        <v>7</v>
      </c>
      <c r="F129" s="41">
        <v>605</v>
      </c>
      <c r="G129" s="29">
        <v>10</v>
      </c>
      <c r="H129" s="29">
        <v>30</v>
      </c>
      <c r="I129" s="29">
        <v>10</v>
      </c>
      <c r="J129" s="29">
        <v>20</v>
      </c>
      <c r="K129" s="29">
        <v>40</v>
      </c>
      <c r="L129" s="29">
        <v>30</v>
      </c>
      <c r="M129" s="29">
        <v>20</v>
      </c>
    </row>
    <row r="130" spans="1:13" x14ac:dyDescent="0.25">
      <c r="A130" s="27">
        <v>16</v>
      </c>
      <c r="B130" s="28">
        <v>2032120029</v>
      </c>
      <c r="C130" s="29" t="s">
        <v>372</v>
      </c>
      <c r="D130" s="29">
        <v>2032120029</v>
      </c>
      <c r="E130" s="29">
        <v>10</v>
      </c>
      <c r="F130" s="29">
        <v>4411</v>
      </c>
      <c r="G130" s="29">
        <v>60</v>
      </c>
      <c r="H130" s="29">
        <v>61</v>
      </c>
      <c r="I130" s="29">
        <v>71</v>
      </c>
      <c r="J130" s="29">
        <v>88</v>
      </c>
      <c r="K130" s="29">
        <v>68</v>
      </c>
      <c r="L130" s="29">
        <v>76</v>
      </c>
      <c r="M130" s="29">
        <v>62</v>
      </c>
    </row>
    <row r="131" spans="1:13" x14ac:dyDescent="0.25">
      <c r="A131" s="27">
        <v>16</v>
      </c>
      <c r="B131" s="28">
        <v>1502009074</v>
      </c>
      <c r="C131" s="29" t="s">
        <v>373</v>
      </c>
      <c r="D131" s="29">
        <v>1502009074</v>
      </c>
      <c r="E131" s="29">
        <v>8</v>
      </c>
      <c r="F131" s="29">
        <v>65</v>
      </c>
      <c r="G131" s="29">
        <v>12</v>
      </c>
      <c r="H131" s="29">
        <v>8</v>
      </c>
      <c r="I131" s="29">
        <v>5</v>
      </c>
      <c r="J131" s="29">
        <v>12</v>
      </c>
      <c r="K131" s="29">
        <v>13</v>
      </c>
      <c r="L131" s="29">
        <v>10</v>
      </c>
      <c r="M131" s="29">
        <v>5</v>
      </c>
    </row>
    <row r="132" spans="1:13" x14ac:dyDescent="0.25">
      <c r="A132" s="27">
        <v>16</v>
      </c>
      <c r="B132" s="28">
        <v>1702023306</v>
      </c>
      <c r="C132" s="29" t="s">
        <v>374</v>
      </c>
      <c r="D132" s="29">
        <v>1702023306</v>
      </c>
      <c r="E132" s="29">
        <v>10</v>
      </c>
      <c r="F132" s="29">
        <v>1359</v>
      </c>
      <c r="G132" s="29">
        <v>30</v>
      </c>
      <c r="H132" s="29">
        <v>30</v>
      </c>
      <c r="I132" s="29">
        <v>30</v>
      </c>
      <c r="J132" s="29">
        <v>70</v>
      </c>
      <c r="K132" s="29">
        <v>30</v>
      </c>
      <c r="L132" s="29">
        <v>30</v>
      </c>
      <c r="M132" s="29">
        <v>30</v>
      </c>
    </row>
    <row r="133" spans="1:13" x14ac:dyDescent="0.25">
      <c r="A133" s="27">
        <v>16</v>
      </c>
      <c r="B133" s="28">
        <v>1502009085</v>
      </c>
      <c r="C133" s="29" t="s">
        <v>375</v>
      </c>
      <c r="D133" s="29">
        <v>1502009085</v>
      </c>
      <c r="E133" s="29">
        <v>10</v>
      </c>
      <c r="F133" s="29">
        <v>1030</v>
      </c>
      <c r="G133" s="29">
        <v>39</v>
      </c>
      <c r="H133" s="29">
        <v>52</v>
      </c>
      <c r="I133" s="29">
        <v>70</v>
      </c>
      <c r="J133" s="29">
        <v>45</v>
      </c>
      <c r="K133" s="29">
        <v>53</v>
      </c>
      <c r="L133" s="29">
        <v>55</v>
      </c>
      <c r="M133" s="29">
        <v>80</v>
      </c>
    </row>
    <row r="134" spans="1:13" x14ac:dyDescent="0.25">
      <c r="A134" s="27">
        <v>16</v>
      </c>
      <c r="B134" s="28">
        <v>1502043940</v>
      </c>
      <c r="C134" s="29" t="s">
        <v>376</v>
      </c>
      <c r="D134" s="29">
        <v>1502043940</v>
      </c>
      <c r="E134" s="29">
        <v>10</v>
      </c>
      <c r="F134" s="29">
        <v>793</v>
      </c>
      <c r="G134" s="29">
        <v>35</v>
      </c>
      <c r="H134" s="29">
        <v>33</v>
      </c>
      <c r="I134" s="29">
        <v>33</v>
      </c>
      <c r="J134" s="29">
        <v>54</v>
      </c>
      <c r="K134" s="29">
        <v>27</v>
      </c>
      <c r="L134" s="29">
        <v>30</v>
      </c>
      <c r="M134" s="29">
        <v>57</v>
      </c>
    </row>
    <row r="135" spans="1:13" x14ac:dyDescent="0.25">
      <c r="A135" s="27">
        <v>16</v>
      </c>
      <c r="B135" s="28">
        <v>1502027181</v>
      </c>
      <c r="C135" s="29" t="s">
        <v>377</v>
      </c>
      <c r="D135" s="29">
        <v>1582027181</v>
      </c>
      <c r="E135" s="29">
        <v>10</v>
      </c>
      <c r="F135" s="29">
        <v>1286</v>
      </c>
      <c r="G135" s="29">
        <v>55</v>
      </c>
      <c r="H135" s="29">
        <v>62</v>
      </c>
      <c r="I135" s="29">
        <v>58</v>
      </c>
      <c r="J135" s="29">
        <v>57</v>
      </c>
      <c r="K135" s="29">
        <v>57</v>
      </c>
      <c r="L135" s="29">
        <v>57</v>
      </c>
      <c r="M135" s="29">
        <v>48</v>
      </c>
    </row>
    <row r="136" spans="1:13" x14ac:dyDescent="0.25">
      <c r="A136" s="27">
        <v>17</v>
      </c>
      <c r="B136" s="28">
        <v>1502025120</v>
      </c>
      <c r="C136" s="29" t="s">
        <v>378</v>
      </c>
      <c r="D136" s="29">
        <v>1502025120</v>
      </c>
      <c r="E136" s="29">
        <v>10</v>
      </c>
      <c r="F136" s="29">
        <v>965</v>
      </c>
      <c r="G136" s="29">
        <v>59</v>
      </c>
      <c r="H136" s="29">
        <v>100</v>
      </c>
      <c r="I136" s="29">
        <v>40</v>
      </c>
      <c r="J136" s="29">
        <v>73</v>
      </c>
      <c r="K136" s="29">
        <v>60</v>
      </c>
      <c r="L136" s="29">
        <v>83</v>
      </c>
      <c r="M136" s="29">
        <v>25</v>
      </c>
    </row>
    <row r="137" spans="1:13" x14ac:dyDescent="0.25">
      <c r="A137" s="27">
        <v>17</v>
      </c>
      <c r="B137" s="28">
        <v>1502042998</v>
      </c>
      <c r="C137" s="29" t="s">
        <v>379</v>
      </c>
      <c r="D137" s="29">
        <v>1502042998</v>
      </c>
      <c r="E137" s="29">
        <v>10</v>
      </c>
      <c r="F137" s="29">
        <v>314</v>
      </c>
      <c r="G137" s="29">
        <v>50</v>
      </c>
      <c r="H137" s="29">
        <v>50</v>
      </c>
      <c r="I137" s="29">
        <v>43</v>
      </c>
      <c r="J137" s="29">
        <v>48</v>
      </c>
      <c r="K137" s="29">
        <v>40</v>
      </c>
      <c r="L137" s="29">
        <v>48</v>
      </c>
      <c r="M137" s="29">
        <v>40</v>
      </c>
    </row>
    <row r="138" spans="1:13" x14ac:dyDescent="0.25">
      <c r="A138" s="27">
        <v>17</v>
      </c>
      <c r="B138" s="28">
        <v>1702012272</v>
      </c>
      <c r="C138" s="29" t="s">
        <v>380</v>
      </c>
      <c r="D138" s="29">
        <v>172012272</v>
      </c>
      <c r="E138" s="29">
        <v>1</v>
      </c>
      <c r="F138" s="29">
        <v>45</v>
      </c>
      <c r="G138" s="29">
        <v>6</v>
      </c>
      <c r="H138" s="29">
        <v>2</v>
      </c>
      <c r="I138" s="29">
        <v>2</v>
      </c>
      <c r="J138" s="29">
        <v>2</v>
      </c>
      <c r="K138" s="29">
        <v>2</v>
      </c>
      <c r="L138" s="29">
        <v>2</v>
      </c>
      <c r="M138" s="29">
        <v>2</v>
      </c>
    </row>
    <row r="139" spans="1:13" x14ac:dyDescent="0.25">
      <c r="A139" s="27">
        <v>17</v>
      </c>
      <c r="B139" s="28">
        <v>1502035115</v>
      </c>
      <c r="C139" s="29" t="s">
        <v>381</v>
      </c>
      <c r="D139" s="29" t="s">
        <v>382</v>
      </c>
      <c r="E139" s="29">
        <v>10</v>
      </c>
      <c r="F139" s="29">
        <v>2168</v>
      </c>
      <c r="G139" s="29">
        <v>71</v>
      </c>
      <c r="H139" s="29">
        <v>52</v>
      </c>
      <c r="I139" s="29">
        <v>68</v>
      </c>
      <c r="J139" s="29">
        <v>46</v>
      </c>
      <c r="K139" s="29">
        <v>29</v>
      </c>
      <c r="L139" s="29">
        <v>53</v>
      </c>
      <c r="M139" s="29">
        <v>66</v>
      </c>
    </row>
    <row r="140" spans="1:13" x14ac:dyDescent="0.25">
      <c r="A140" s="27">
        <v>17</v>
      </c>
      <c r="B140" s="28">
        <v>1502033218</v>
      </c>
      <c r="C140" s="29" t="s">
        <v>383</v>
      </c>
      <c r="D140" s="29">
        <v>1502033218</v>
      </c>
      <c r="E140" s="29">
        <v>10</v>
      </c>
      <c r="F140" s="29">
        <v>625</v>
      </c>
      <c r="G140" s="29">
        <v>5</v>
      </c>
      <c r="H140" s="29">
        <v>5</v>
      </c>
      <c r="I140" s="29">
        <v>5</v>
      </c>
      <c r="J140" s="29">
        <v>5</v>
      </c>
      <c r="K140" s="29">
        <v>5</v>
      </c>
      <c r="L140" s="29">
        <v>5</v>
      </c>
      <c r="M140" s="29">
        <v>5</v>
      </c>
    </row>
    <row r="141" spans="1:13" x14ac:dyDescent="0.25">
      <c r="A141" s="27">
        <v>17</v>
      </c>
      <c r="B141" s="28">
        <v>1502013774</v>
      </c>
      <c r="C141" s="29" t="s">
        <v>384</v>
      </c>
      <c r="D141" s="29">
        <v>15020113774</v>
      </c>
      <c r="E141" s="29">
        <v>6</v>
      </c>
      <c r="F141" s="29">
        <v>4</v>
      </c>
      <c r="G141" s="29">
        <v>18</v>
      </c>
      <c r="H141" s="29">
        <v>16</v>
      </c>
      <c r="I141" s="29">
        <v>15</v>
      </c>
      <c r="J141" s="29">
        <v>18</v>
      </c>
      <c r="K141" s="29">
        <v>16</v>
      </c>
      <c r="L141" s="29">
        <v>18</v>
      </c>
      <c r="M141" s="29">
        <v>20</v>
      </c>
    </row>
    <row r="142" spans="1:13" x14ac:dyDescent="0.25">
      <c r="A142" s="27">
        <v>17</v>
      </c>
      <c r="B142" s="28">
        <v>1502043681</v>
      </c>
      <c r="C142" s="29" t="s">
        <v>385</v>
      </c>
      <c r="D142" s="29">
        <v>1502043681</v>
      </c>
      <c r="E142" s="29">
        <v>3</v>
      </c>
      <c r="F142" s="29">
        <v>215</v>
      </c>
      <c r="G142" s="29">
        <v>6</v>
      </c>
      <c r="H142" s="29">
        <v>4</v>
      </c>
      <c r="I142" s="29">
        <v>2</v>
      </c>
      <c r="J142" s="29">
        <v>6</v>
      </c>
      <c r="K142" s="29">
        <v>2</v>
      </c>
      <c r="L142" s="29">
        <v>2</v>
      </c>
      <c r="M142" s="29">
        <v>1</v>
      </c>
    </row>
    <row r="143" spans="1:13" x14ac:dyDescent="0.25">
      <c r="A143" s="27">
        <v>17</v>
      </c>
      <c r="B143" s="28">
        <v>1502028621</v>
      </c>
      <c r="C143" s="29" t="s">
        <v>386</v>
      </c>
      <c r="D143" s="29" t="s">
        <v>387</v>
      </c>
      <c r="E143" s="29">
        <v>10</v>
      </c>
      <c r="F143" s="29">
        <v>2927</v>
      </c>
      <c r="G143" s="29">
        <v>31</v>
      </c>
      <c r="H143" s="29">
        <v>31</v>
      </c>
      <c r="I143" s="29">
        <v>44</v>
      </c>
      <c r="J143" s="29">
        <v>26</v>
      </c>
      <c r="K143" s="29">
        <v>50</v>
      </c>
      <c r="L143" s="29">
        <v>37</v>
      </c>
      <c r="M143" s="29">
        <v>100</v>
      </c>
    </row>
    <row r="144" spans="1:13" x14ac:dyDescent="0.25">
      <c r="A144" s="27">
        <v>17</v>
      </c>
      <c r="B144" s="28">
        <v>1502014812</v>
      </c>
      <c r="C144" s="29" t="s">
        <v>388</v>
      </c>
      <c r="D144" s="29">
        <v>1502014812</v>
      </c>
      <c r="E144" s="29">
        <v>10</v>
      </c>
      <c r="F144" s="29">
        <v>5848</v>
      </c>
      <c r="G144" s="29">
        <v>51</v>
      </c>
      <c r="H144" s="29">
        <v>60</v>
      </c>
      <c r="I144" s="29">
        <v>62</v>
      </c>
      <c r="J144" s="29">
        <v>54</v>
      </c>
      <c r="K144" s="29">
        <v>55</v>
      </c>
      <c r="L144" s="29">
        <v>63</v>
      </c>
      <c r="M144" s="29">
        <v>58</v>
      </c>
    </row>
    <row r="145" spans="1:13" x14ac:dyDescent="0.25">
      <c r="A145" s="27">
        <v>17</v>
      </c>
      <c r="B145" s="28">
        <v>1502020470</v>
      </c>
      <c r="C145" s="29" t="s">
        <v>389</v>
      </c>
      <c r="D145" s="29">
        <v>1502020470</v>
      </c>
      <c r="E145" s="29">
        <v>10</v>
      </c>
      <c r="F145" s="29">
        <v>911</v>
      </c>
      <c r="G145" s="29">
        <v>18</v>
      </c>
      <c r="H145" s="29">
        <v>20</v>
      </c>
      <c r="I145" s="29">
        <v>20</v>
      </c>
      <c r="J145" s="29">
        <v>30</v>
      </c>
      <c r="K145" s="29">
        <v>30</v>
      </c>
      <c r="L145" s="29">
        <v>40</v>
      </c>
      <c r="M145" s="29">
        <v>30</v>
      </c>
    </row>
    <row r="146" spans="1:13" x14ac:dyDescent="0.25">
      <c r="A146" s="27">
        <v>17</v>
      </c>
      <c r="B146" s="28">
        <v>1502009159</v>
      </c>
      <c r="C146" s="29" t="s">
        <v>390</v>
      </c>
      <c r="D146" s="29">
        <v>1502009159</v>
      </c>
      <c r="E146" s="29">
        <v>1</v>
      </c>
      <c r="F146" s="29">
        <v>71</v>
      </c>
      <c r="G146" s="29">
        <v>10</v>
      </c>
      <c r="H146" s="29">
        <v>8</v>
      </c>
      <c r="I146" s="29">
        <v>8</v>
      </c>
      <c r="J146" s="29">
        <v>15</v>
      </c>
      <c r="K146" s="29">
        <v>10</v>
      </c>
      <c r="L146" s="29">
        <v>10</v>
      </c>
      <c r="M146" s="29">
        <v>10</v>
      </c>
    </row>
    <row r="147" spans="1:13" x14ac:dyDescent="0.25">
      <c r="A147" s="27">
        <v>17</v>
      </c>
      <c r="B147" s="28">
        <v>3000088225</v>
      </c>
      <c r="C147" s="29" t="s">
        <v>391</v>
      </c>
      <c r="D147" s="29">
        <v>3000088225</v>
      </c>
      <c r="E147" s="29">
        <v>10</v>
      </c>
      <c r="F147" s="29">
        <v>1570</v>
      </c>
      <c r="G147" s="29">
        <v>65</v>
      </c>
      <c r="H147" s="29">
        <v>60</v>
      </c>
      <c r="I147" s="29">
        <v>60</v>
      </c>
      <c r="J147" s="29">
        <v>80</v>
      </c>
      <c r="K147" s="29">
        <v>70</v>
      </c>
      <c r="L147" s="29">
        <v>65</v>
      </c>
      <c r="M147" s="29">
        <v>60</v>
      </c>
    </row>
    <row r="148" spans="1:13" x14ac:dyDescent="0.25">
      <c r="A148" s="27">
        <v>17</v>
      </c>
      <c r="B148" s="28">
        <v>1502009180</v>
      </c>
      <c r="C148" s="29" t="s">
        <v>392</v>
      </c>
      <c r="D148" s="29">
        <v>1502009180</v>
      </c>
      <c r="E148" s="29">
        <v>10</v>
      </c>
      <c r="F148" s="29">
        <v>356</v>
      </c>
      <c r="G148" s="29">
        <v>51</v>
      </c>
      <c r="H148" s="29">
        <v>47</v>
      </c>
      <c r="I148" s="29">
        <v>60</v>
      </c>
      <c r="J148" s="29">
        <v>39</v>
      </c>
      <c r="K148" s="29">
        <v>52</v>
      </c>
      <c r="L148" s="29">
        <v>53</v>
      </c>
      <c r="M148" s="29">
        <v>46</v>
      </c>
    </row>
    <row r="149" spans="1:13" x14ac:dyDescent="0.25">
      <c r="A149" s="27">
        <v>17</v>
      </c>
      <c r="B149" s="28">
        <v>1502043952</v>
      </c>
      <c r="C149" s="29" t="s">
        <v>393</v>
      </c>
      <c r="D149" s="29">
        <v>1502043952</v>
      </c>
      <c r="E149" s="29">
        <v>10</v>
      </c>
      <c r="F149" s="29">
        <v>747</v>
      </c>
      <c r="G149" s="29">
        <v>23</v>
      </c>
      <c r="H149" s="29">
        <v>27</v>
      </c>
      <c r="I149" s="29">
        <v>20</v>
      </c>
      <c r="J149" s="29">
        <v>35</v>
      </c>
      <c r="K149" s="29">
        <v>20</v>
      </c>
      <c r="L149" s="29">
        <v>25</v>
      </c>
      <c r="M149" s="29">
        <v>18</v>
      </c>
    </row>
    <row r="150" spans="1:13" x14ac:dyDescent="0.25">
      <c r="A150" s="27">
        <v>17</v>
      </c>
      <c r="B150" s="28">
        <v>1502027712</v>
      </c>
      <c r="C150" s="29" t="s">
        <v>394</v>
      </c>
      <c r="D150" s="29">
        <v>1502027712</v>
      </c>
      <c r="E150" s="29">
        <v>10</v>
      </c>
      <c r="F150" s="29">
        <v>870</v>
      </c>
      <c r="G150" s="29">
        <v>49</v>
      </c>
      <c r="H150" s="29">
        <v>78</v>
      </c>
      <c r="I150" s="29">
        <v>72</v>
      </c>
      <c r="J150" s="29">
        <v>91</v>
      </c>
      <c r="K150" s="29">
        <v>64</v>
      </c>
      <c r="L150" s="29">
        <v>79</v>
      </c>
      <c r="M150" s="29">
        <v>64</v>
      </c>
    </row>
    <row r="151" spans="1:13" x14ac:dyDescent="0.25">
      <c r="A151" s="30">
        <v>18</v>
      </c>
      <c r="B151" s="31">
        <v>1502026833</v>
      </c>
      <c r="C151" s="32" t="s">
        <v>395</v>
      </c>
      <c r="D151" s="32">
        <v>1502026833</v>
      </c>
      <c r="E151" s="32">
        <v>10</v>
      </c>
      <c r="F151" s="32">
        <v>788</v>
      </c>
      <c r="G151" s="32">
        <v>72</v>
      </c>
      <c r="H151" s="32">
        <v>77</v>
      </c>
      <c r="I151" s="32">
        <v>100</v>
      </c>
      <c r="J151" s="32">
        <v>50</v>
      </c>
      <c r="K151" s="32">
        <v>100</v>
      </c>
      <c r="L151" s="32">
        <v>100</v>
      </c>
      <c r="M151" s="32">
        <v>100</v>
      </c>
    </row>
    <row r="152" spans="1:13" x14ac:dyDescent="0.25">
      <c r="A152" s="30">
        <v>18</v>
      </c>
      <c r="B152" s="31">
        <v>1502047122</v>
      </c>
      <c r="C152" s="32" t="s">
        <v>396</v>
      </c>
      <c r="D152" s="32">
        <v>1502047122</v>
      </c>
      <c r="E152" s="32">
        <v>10</v>
      </c>
      <c r="F152" s="32">
        <v>64</v>
      </c>
      <c r="G152" s="32">
        <v>64</v>
      </c>
      <c r="H152" s="32">
        <v>54</v>
      </c>
      <c r="I152" s="32">
        <v>65</v>
      </c>
      <c r="J152" s="32">
        <v>50</v>
      </c>
      <c r="K152" s="32">
        <v>52</v>
      </c>
      <c r="L152" s="32">
        <v>45</v>
      </c>
      <c r="M152" s="32">
        <v>58</v>
      </c>
    </row>
    <row r="153" spans="1:13" x14ac:dyDescent="0.25">
      <c r="A153" s="30">
        <v>18</v>
      </c>
      <c r="B153" s="31">
        <v>1702022618</v>
      </c>
      <c r="C153" s="32" t="s">
        <v>397</v>
      </c>
      <c r="D153" s="32">
        <v>1702022618</v>
      </c>
      <c r="E153" s="32">
        <v>1</v>
      </c>
      <c r="F153" s="32">
        <v>45</v>
      </c>
      <c r="G153" s="32">
        <v>6</v>
      </c>
      <c r="H153" s="32">
        <v>2</v>
      </c>
      <c r="I153" s="32">
        <v>2</v>
      </c>
      <c r="J153" s="32">
        <v>2</v>
      </c>
      <c r="K153" s="32">
        <v>2</v>
      </c>
      <c r="L153" s="32">
        <v>2</v>
      </c>
      <c r="M153" s="32">
        <v>2</v>
      </c>
    </row>
    <row r="154" spans="1:13" x14ac:dyDescent="0.25">
      <c r="A154" s="30">
        <v>18</v>
      </c>
      <c r="B154" s="31">
        <v>1502039797</v>
      </c>
      <c r="C154" s="32" t="s">
        <v>398</v>
      </c>
      <c r="D154" s="32" t="s">
        <v>399</v>
      </c>
      <c r="E154" s="32">
        <v>10</v>
      </c>
      <c r="F154" s="32">
        <v>5698</v>
      </c>
      <c r="G154" s="32">
        <v>28</v>
      </c>
      <c r="H154" s="32">
        <v>27</v>
      </c>
      <c r="I154" s="32">
        <v>50</v>
      </c>
      <c r="J154" s="32">
        <v>23</v>
      </c>
      <c r="K154" s="32">
        <v>38</v>
      </c>
      <c r="L154" s="32">
        <v>39</v>
      </c>
      <c r="M154" s="32">
        <v>39</v>
      </c>
    </row>
    <row r="155" spans="1:13" x14ac:dyDescent="0.25">
      <c r="A155" s="30">
        <v>18</v>
      </c>
      <c r="B155" s="28">
        <v>1502033287</v>
      </c>
      <c r="C155" s="33" t="s">
        <v>400</v>
      </c>
      <c r="D155" s="34">
        <v>1502034287</v>
      </c>
      <c r="E155" s="29">
        <v>10</v>
      </c>
      <c r="F155" s="33">
        <v>1093</v>
      </c>
      <c r="G155" s="34">
        <v>53</v>
      </c>
      <c r="H155" s="32">
        <v>58</v>
      </c>
      <c r="I155" s="32">
        <v>59</v>
      </c>
      <c r="J155" s="32">
        <v>67</v>
      </c>
      <c r="K155" s="32">
        <v>53</v>
      </c>
      <c r="L155" s="32">
        <v>38</v>
      </c>
      <c r="M155" s="32">
        <v>62</v>
      </c>
    </row>
    <row r="156" spans="1:13" x14ac:dyDescent="0.25">
      <c r="A156" s="30">
        <v>18</v>
      </c>
      <c r="B156" s="28">
        <v>1502017914</v>
      </c>
      <c r="C156" s="33" t="s">
        <v>401</v>
      </c>
      <c r="D156" s="34">
        <v>1502017914</v>
      </c>
      <c r="E156" s="29">
        <v>7</v>
      </c>
      <c r="F156" s="33">
        <v>5</v>
      </c>
      <c r="G156" s="34">
        <v>15</v>
      </c>
      <c r="H156" s="32">
        <v>18</v>
      </c>
      <c r="I156" s="32">
        <v>16</v>
      </c>
      <c r="J156" s="32">
        <v>18</v>
      </c>
      <c r="K156" s="32">
        <v>18</v>
      </c>
      <c r="L156" s="32">
        <v>18</v>
      </c>
      <c r="M156" s="32">
        <v>20</v>
      </c>
    </row>
    <row r="157" spans="1:13" x14ac:dyDescent="0.25">
      <c r="A157" s="30">
        <v>18</v>
      </c>
      <c r="B157" s="28">
        <v>1502045285</v>
      </c>
      <c r="C157" s="33" t="s">
        <v>402</v>
      </c>
      <c r="D157" s="34" t="s">
        <v>403</v>
      </c>
      <c r="E157" s="29">
        <v>10</v>
      </c>
      <c r="F157" s="33">
        <v>1014</v>
      </c>
      <c r="G157" s="34">
        <v>10</v>
      </c>
      <c r="H157" s="32">
        <v>2</v>
      </c>
      <c r="I157" s="32">
        <v>2</v>
      </c>
      <c r="J157" s="32">
        <v>3</v>
      </c>
      <c r="K157" s="32">
        <v>1</v>
      </c>
      <c r="L157" s="32">
        <v>2</v>
      </c>
      <c r="M157" s="32">
        <v>2</v>
      </c>
    </row>
    <row r="158" spans="1:13" x14ac:dyDescent="0.25">
      <c r="A158" s="30">
        <v>18</v>
      </c>
      <c r="B158" s="28">
        <v>1502034277</v>
      </c>
      <c r="C158" s="33" t="s">
        <v>404</v>
      </c>
      <c r="D158" s="34" t="s">
        <v>405</v>
      </c>
      <c r="E158" s="29">
        <v>9</v>
      </c>
      <c r="F158" s="33">
        <v>156</v>
      </c>
      <c r="G158" s="34">
        <v>45</v>
      </c>
      <c r="H158" s="32">
        <v>48</v>
      </c>
      <c r="I158" s="32">
        <v>52</v>
      </c>
      <c r="J158" s="32">
        <v>47</v>
      </c>
      <c r="K158" s="32">
        <v>42</v>
      </c>
      <c r="L158" s="32">
        <v>50</v>
      </c>
      <c r="M158" s="32">
        <v>40</v>
      </c>
    </row>
    <row r="159" spans="1:13" x14ac:dyDescent="0.25">
      <c r="A159" s="30">
        <v>18</v>
      </c>
      <c r="B159" s="28">
        <v>1502017140</v>
      </c>
      <c r="C159" s="33" t="s">
        <v>406</v>
      </c>
      <c r="D159" s="34">
        <v>1502017140</v>
      </c>
      <c r="E159" s="32">
        <v>10</v>
      </c>
      <c r="F159" s="32">
        <v>9194</v>
      </c>
      <c r="G159" s="32">
        <v>56</v>
      </c>
      <c r="H159" s="32">
        <v>66</v>
      </c>
      <c r="I159" s="32">
        <v>66</v>
      </c>
      <c r="J159" s="32">
        <v>62</v>
      </c>
      <c r="K159" s="32">
        <v>65</v>
      </c>
      <c r="L159" s="32">
        <v>60</v>
      </c>
      <c r="M159" s="32">
        <v>70</v>
      </c>
    </row>
    <row r="160" spans="1:13" x14ac:dyDescent="0.25">
      <c r="A160" s="35">
        <v>18</v>
      </c>
      <c r="B160" s="36">
        <v>1502020518</v>
      </c>
      <c r="C160" s="37" t="s">
        <v>407</v>
      </c>
      <c r="D160" s="37">
        <v>1502020518</v>
      </c>
      <c r="E160" s="37">
        <v>4</v>
      </c>
      <c r="F160" s="37">
        <v>257</v>
      </c>
      <c r="G160" s="33">
        <v>10</v>
      </c>
      <c r="H160" s="38">
        <v>50</v>
      </c>
      <c r="I160" s="38">
        <v>33</v>
      </c>
      <c r="J160" s="38">
        <v>43</v>
      </c>
      <c r="K160" s="38">
        <v>30</v>
      </c>
      <c r="L160" s="38">
        <v>18</v>
      </c>
      <c r="M160" s="34">
        <v>27</v>
      </c>
    </row>
    <row r="161" spans="1:13" x14ac:dyDescent="0.25">
      <c r="A161" s="39">
        <v>18</v>
      </c>
      <c r="B161" s="40">
        <v>1502009167</v>
      </c>
      <c r="C161" s="41" t="s">
        <v>408</v>
      </c>
      <c r="D161" s="41">
        <v>1502009167</v>
      </c>
      <c r="E161" s="41">
        <v>2</v>
      </c>
      <c r="F161" s="41">
        <v>68</v>
      </c>
      <c r="G161" s="29">
        <v>12</v>
      </c>
      <c r="H161" s="29">
        <v>8</v>
      </c>
      <c r="I161" s="29">
        <v>8</v>
      </c>
      <c r="J161" s="29">
        <v>9</v>
      </c>
      <c r="K161" s="29">
        <v>12</v>
      </c>
      <c r="L161" s="29">
        <v>9</v>
      </c>
      <c r="M161" s="29">
        <v>10</v>
      </c>
    </row>
    <row r="162" spans="1:13" x14ac:dyDescent="0.25">
      <c r="A162" s="27">
        <v>18</v>
      </c>
      <c r="B162" s="28">
        <v>3000088333</v>
      </c>
      <c r="C162" s="29" t="s">
        <v>409</v>
      </c>
      <c r="D162" s="29">
        <v>3000088333</v>
      </c>
      <c r="E162" s="29">
        <v>10</v>
      </c>
      <c r="F162" s="29">
        <v>1302</v>
      </c>
      <c r="G162" s="29">
        <v>70</v>
      </c>
      <c r="H162" s="29">
        <v>60</v>
      </c>
      <c r="I162" s="29">
        <v>60</v>
      </c>
      <c r="J162" s="29">
        <v>60</v>
      </c>
      <c r="K162" s="29">
        <v>55</v>
      </c>
      <c r="L162" s="29">
        <v>75</v>
      </c>
      <c r="M162" s="29">
        <v>65</v>
      </c>
    </row>
    <row r="163" spans="1:13" x14ac:dyDescent="0.25">
      <c r="A163" s="27">
        <v>18</v>
      </c>
      <c r="B163" s="28">
        <v>1502009196</v>
      </c>
      <c r="C163" s="29" t="s">
        <v>410</v>
      </c>
      <c r="D163" s="29">
        <v>1502009196</v>
      </c>
      <c r="E163" s="29">
        <v>10</v>
      </c>
      <c r="F163" s="29">
        <v>1037</v>
      </c>
      <c r="G163" s="29">
        <v>37</v>
      </c>
      <c r="H163" s="29">
        <v>50</v>
      </c>
      <c r="I163" s="29">
        <v>59</v>
      </c>
      <c r="J163" s="29">
        <v>60</v>
      </c>
      <c r="K163" s="29">
        <v>46</v>
      </c>
      <c r="L163" s="29">
        <v>53</v>
      </c>
      <c r="M163" s="29">
        <v>48</v>
      </c>
    </row>
    <row r="164" spans="1:13" x14ac:dyDescent="0.25">
      <c r="A164" s="27">
        <v>18</v>
      </c>
      <c r="B164" s="28">
        <v>1502043958</v>
      </c>
      <c r="C164" s="29" t="s">
        <v>411</v>
      </c>
      <c r="D164" s="29">
        <v>1502043958</v>
      </c>
      <c r="E164" s="29">
        <v>10</v>
      </c>
      <c r="F164" s="29">
        <v>717</v>
      </c>
      <c r="G164" s="29">
        <v>13</v>
      </c>
      <c r="H164" s="29">
        <v>38</v>
      </c>
      <c r="I164" s="29">
        <v>34</v>
      </c>
      <c r="J164" s="29">
        <v>41</v>
      </c>
      <c r="K164" s="29">
        <v>30</v>
      </c>
      <c r="L164" s="29">
        <v>20</v>
      </c>
      <c r="M164" s="29">
        <v>23</v>
      </c>
    </row>
    <row r="165" spans="1:13" x14ac:dyDescent="0.25">
      <c r="A165" s="27">
        <v>18</v>
      </c>
      <c r="B165" s="28">
        <v>1502029018</v>
      </c>
      <c r="C165" s="29" t="s">
        <v>412</v>
      </c>
      <c r="D165" s="29">
        <v>1502029018</v>
      </c>
      <c r="E165" s="29">
        <v>10</v>
      </c>
      <c r="F165" s="29">
        <v>1190</v>
      </c>
      <c r="G165" s="29">
        <v>56</v>
      </c>
      <c r="H165" s="29">
        <v>58</v>
      </c>
      <c r="I165" s="29">
        <v>50</v>
      </c>
      <c r="J165" s="29">
        <v>68</v>
      </c>
      <c r="K165" s="29">
        <v>52</v>
      </c>
      <c r="L165" s="29">
        <v>51</v>
      </c>
      <c r="M165" s="29">
        <v>50</v>
      </c>
    </row>
    <row r="166" spans="1:13" x14ac:dyDescent="0.25">
      <c r="A166" s="27">
        <v>19</v>
      </c>
      <c r="B166" s="28">
        <v>1502026851</v>
      </c>
      <c r="C166" s="29" t="s">
        <v>413</v>
      </c>
      <c r="D166" s="29">
        <v>1502026851</v>
      </c>
      <c r="E166" s="29">
        <v>10</v>
      </c>
      <c r="F166" s="29">
        <v>1127</v>
      </c>
      <c r="G166" s="29">
        <v>38</v>
      </c>
      <c r="H166" s="29">
        <v>53</v>
      </c>
      <c r="I166" s="29">
        <v>30</v>
      </c>
      <c r="J166" s="29">
        <v>40</v>
      </c>
      <c r="K166" s="29">
        <v>43</v>
      </c>
      <c r="L166" s="29">
        <v>37</v>
      </c>
      <c r="M166" s="29">
        <v>42</v>
      </c>
    </row>
    <row r="167" spans="1:13" x14ac:dyDescent="0.25">
      <c r="A167" s="27">
        <v>19</v>
      </c>
      <c r="B167" s="28">
        <v>1502047170</v>
      </c>
      <c r="C167" s="29" t="s">
        <v>414</v>
      </c>
      <c r="D167" s="29">
        <v>1502047170</v>
      </c>
      <c r="E167" s="29">
        <v>10</v>
      </c>
      <c r="F167" s="29">
        <v>719</v>
      </c>
      <c r="G167" s="29">
        <v>54</v>
      </c>
      <c r="H167" s="29">
        <v>44</v>
      </c>
      <c r="I167" s="29">
        <v>45</v>
      </c>
      <c r="J167" s="29">
        <v>36</v>
      </c>
      <c r="K167" s="29">
        <v>43</v>
      </c>
      <c r="L167" s="29">
        <v>38</v>
      </c>
      <c r="M167" s="29">
        <v>29</v>
      </c>
    </row>
    <row r="168" spans="1:13" x14ac:dyDescent="0.25">
      <c r="A168" s="27">
        <v>19</v>
      </c>
      <c r="B168" s="28">
        <v>1702023503</v>
      </c>
      <c r="C168" s="29" t="s">
        <v>415</v>
      </c>
      <c r="D168" s="29">
        <v>1702023503</v>
      </c>
      <c r="E168" s="29">
        <v>1</v>
      </c>
      <c r="F168" s="29">
        <v>45</v>
      </c>
      <c r="G168" s="29">
        <v>6.6</v>
      </c>
      <c r="H168" s="29">
        <v>2</v>
      </c>
      <c r="I168" s="29">
        <v>2</v>
      </c>
      <c r="J168" s="29">
        <v>2</v>
      </c>
      <c r="K168" s="29">
        <v>2</v>
      </c>
      <c r="L168" s="29">
        <v>2</v>
      </c>
      <c r="M168" s="29">
        <v>2</v>
      </c>
    </row>
    <row r="169" spans="1:13" x14ac:dyDescent="0.25">
      <c r="A169" s="27">
        <v>19</v>
      </c>
      <c r="B169" s="28">
        <v>1502039839</v>
      </c>
      <c r="C169" s="29" t="s">
        <v>416</v>
      </c>
      <c r="D169" s="29" t="s">
        <v>417</v>
      </c>
      <c r="E169" s="29">
        <v>10</v>
      </c>
      <c r="F169" s="29">
        <v>3288</v>
      </c>
      <c r="G169" s="29">
        <v>30</v>
      </c>
      <c r="H169" s="29">
        <v>25</v>
      </c>
      <c r="I169" s="29">
        <v>30</v>
      </c>
      <c r="J169" s="29">
        <v>26</v>
      </c>
      <c r="K169" s="29">
        <v>23</v>
      </c>
      <c r="L169" s="29">
        <v>41</v>
      </c>
      <c r="M169" s="29">
        <v>48</v>
      </c>
    </row>
    <row r="170" spans="1:13" x14ac:dyDescent="0.25">
      <c r="A170" s="27">
        <v>19</v>
      </c>
      <c r="B170" s="28">
        <v>1502033709</v>
      </c>
      <c r="C170" s="29" t="s">
        <v>418</v>
      </c>
      <c r="D170" s="29">
        <v>1502033709</v>
      </c>
      <c r="E170" s="29">
        <v>10</v>
      </c>
      <c r="F170" s="29">
        <v>386</v>
      </c>
      <c r="G170" s="29">
        <v>68</v>
      </c>
      <c r="H170" s="29">
        <v>73</v>
      </c>
      <c r="I170" s="29">
        <v>65</v>
      </c>
      <c r="J170" s="29">
        <v>72</v>
      </c>
      <c r="K170" s="29">
        <v>73</v>
      </c>
      <c r="L170" s="29">
        <v>80</v>
      </c>
      <c r="M170" s="29">
        <v>60</v>
      </c>
    </row>
    <row r="171" spans="1:13" x14ac:dyDescent="0.25">
      <c r="A171" s="27">
        <v>19</v>
      </c>
      <c r="B171" s="28">
        <v>1502023750</v>
      </c>
      <c r="C171" s="29" t="s">
        <v>419</v>
      </c>
      <c r="D171" s="29">
        <v>1502023750</v>
      </c>
      <c r="E171" s="29">
        <v>3</v>
      </c>
      <c r="F171" s="29">
        <v>5</v>
      </c>
      <c r="G171" s="29">
        <v>15</v>
      </c>
      <c r="H171" s="29">
        <v>20</v>
      </c>
      <c r="I171" s="29">
        <v>18</v>
      </c>
      <c r="J171" s="29">
        <v>15</v>
      </c>
      <c r="K171" s="29">
        <v>15</v>
      </c>
      <c r="L171" s="29">
        <v>15</v>
      </c>
      <c r="M171" s="29">
        <v>15</v>
      </c>
    </row>
    <row r="172" spans="1:13" x14ac:dyDescent="0.25">
      <c r="A172" s="27">
        <v>19</v>
      </c>
      <c r="B172" s="28">
        <v>1502045654</v>
      </c>
      <c r="C172" s="29" t="s">
        <v>420</v>
      </c>
      <c r="D172" s="29">
        <v>1502045654</v>
      </c>
      <c r="E172" s="29">
        <v>7</v>
      </c>
      <c r="F172" s="29">
        <v>274</v>
      </c>
      <c r="G172" s="29">
        <v>10</v>
      </c>
      <c r="H172" s="29">
        <v>6</v>
      </c>
      <c r="I172" s="29">
        <v>4</v>
      </c>
      <c r="J172" s="29">
        <v>6</v>
      </c>
      <c r="K172" s="29">
        <v>2</v>
      </c>
      <c r="L172" s="29">
        <v>1</v>
      </c>
      <c r="M172" s="29">
        <v>2</v>
      </c>
    </row>
    <row r="173" spans="1:13" x14ac:dyDescent="0.25">
      <c r="A173" s="27">
        <v>19</v>
      </c>
      <c r="B173" s="28">
        <v>1502034765</v>
      </c>
      <c r="C173" s="29" t="s">
        <v>421</v>
      </c>
      <c r="D173" s="29" t="s">
        <v>422</v>
      </c>
      <c r="E173" s="29">
        <v>10</v>
      </c>
      <c r="F173" s="29">
        <v>2960</v>
      </c>
      <c r="G173" s="29">
        <v>61</v>
      </c>
      <c r="H173" s="29">
        <v>71</v>
      </c>
      <c r="I173" s="29">
        <v>45</v>
      </c>
      <c r="J173" s="29">
        <v>42</v>
      </c>
      <c r="K173" s="29">
        <v>53</v>
      </c>
      <c r="L173" s="29">
        <v>65</v>
      </c>
      <c r="M173" s="29">
        <v>72</v>
      </c>
    </row>
    <row r="174" spans="1:13" x14ac:dyDescent="0.25">
      <c r="A174" s="27">
        <v>19</v>
      </c>
      <c r="B174" s="28">
        <v>1502017161</v>
      </c>
      <c r="C174" s="29" t="s">
        <v>423</v>
      </c>
      <c r="D174" s="29">
        <v>1502017161</v>
      </c>
      <c r="E174" s="29">
        <v>10</v>
      </c>
      <c r="F174" s="29">
        <v>5229</v>
      </c>
      <c r="G174" s="29">
        <v>21</v>
      </c>
      <c r="H174" s="29">
        <v>24</v>
      </c>
      <c r="I174" s="29">
        <v>21</v>
      </c>
      <c r="J174" s="29">
        <v>45</v>
      </c>
      <c r="K174" s="29">
        <v>22</v>
      </c>
      <c r="L174" s="29">
        <v>21</v>
      </c>
      <c r="M174" s="29">
        <v>21</v>
      </c>
    </row>
    <row r="175" spans="1:13" x14ac:dyDescent="0.25">
      <c r="A175" s="27">
        <v>19</v>
      </c>
      <c r="B175" s="28">
        <v>1502020624</v>
      </c>
      <c r="C175" s="29" t="s">
        <v>424</v>
      </c>
      <c r="D175" s="29">
        <v>1502020624</v>
      </c>
      <c r="E175" s="29">
        <v>10</v>
      </c>
      <c r="F175" s="29">
        <v>419</v>
      </c>
      <c r="G175" s="29">
        <v>30</v>
      </c>
      <c r="H175" s="29">
        <v>20</v>
      </c>
      <c r="I175" s="29">
        <v>15</v>
      </c>
      <c r="J175" s="29">
        <v>15</v>
      </c>
      <c r="K175" s="29">
        <v>14</v>
      </c>
      <c r="L175" s="29">
        <v>20</v>
      </c>
      <c r="M175" s="29">
        <v>20</v>
      </c>
    </row>
    <row r="176" spans="1:13" x14ac:dyDescent="0.25">
      <c r="A176" s="27">
        <v>19</v>
      </c>
      <c r="B176" s="28">
        <v>1502009496</v>
      </c>
      <c r="C176" s="29" t="s">
        <v>425</v>
      </c>
      <c r="D176" s="29">
        <v>1502009496</v>
      </c>
      <c r="E176" s="29">
        <v>4</v>
      </c>
      <c r="F176" s="29">
        <v>60</v>
      </c>
      <c r="G176" s="29">
        <v>9</v>
      </c>
      <c r="H176" s="29">
        <v>6</v>
      </c>
      <c r="I176" s="29">
        <v>7</v>
      </c>
      <c r="J176" s="29">
        <v>8</v>
      </c>
      <c r="K176" s="29">
        <v>9</v>
      </c>
      <c r="L176" s="29">
        <v>8</v>
      </c>
      <c r="M176" s="29">
        <v>13</v>
      </c>
    </row>
    <row r="177" spans="1:13" x14ac:dyDescent="0.25">
      <c r="A177" s="27">
        <v>19</v>
      </c>
      <c r="B177" s="28">
        <v>1502009386</v>
      </c>
      <c r="C177" s="29" t="s">
        <v>426</v>
      </c>
      <c r="D177" s="29">
        <v>1502009386</v>
      </c>
      <c r="E177" s="29">
        <v>10</v>
      </c>
      <c r="F177" s="29">
        <v>834</v>
      </c>
      <c r="G177" s="29">
        <v>89</v>
      </c>
      <c r="H177" s="29">
        <v>65</v>
      </c>
      <c r="I177" s="29">
        <v>57</v>
      </c>
      <c r="J177" s="29">
        <v>20</v>
      </c>
      <c r="K177" s="29">
        <v>62</v>
      </c>
      <c r="L177" s="29">
        <v>92</v>
      </c>
      <c r="M177" s="29">
        <v>65</v>
      </c>
    </row>
    <row r="178" spans="1:13" x14ac:dyDescent="0.25">
      <c r="A178" s="27">
        <v>19</v>
      </c>
      <c r="B178" s="28">
        <v>1502045273</v>
      </c>
      <c r="C178" s="29" t="s">
        <v>427</v>
      </c>
      <c r="D178" s="29">
        <v>1502045273</v>
      </c>
      <c r="E178" s="29">
        <v>8</v>
      </c>
      <c r="F178" s="29">
        <v>277</v>
      </c>
      <c r="G178" s="29">
        <v>16</v>
      </c>
      <c r="H178" s="29">
        <v>15</v>
      </c>
      <c r="I178" s="29">
        <v>24</v>
      </c>
      <c r="J178" s="29">
        <v>23</v>
      </c>
      <c r="K178" s="29">
        <v>11</v>
      </c>
      <c r="L178" s="29">
        <v>21</v>
      </c>
      <c r="M178" s="29">
        <v>13</v>
      </c>
    </row>
    <row r="179" spans="1:13" x14ac:dyDescent="0.25">
      <c r="A179" s="27">
        <v>19</v>
      </c>
      <c r="B179" s="28">
        <v>1502029442</v>
      </c>
      <c r="C179" s="29" t="s">
        <v>428</v>
      </c>
      <c r="D179" s="29">
        <v>1502029442</v>
      </c>
      <c r="E179" s="29">
        <v>10</v>
      </c>
      <c r="F179" s="29">
        <v>843</v>
      </c>
      <c r="G179" s="29">
        <v>48</v>
      </c>
      <c r="H179" s="29">
        <v>63</v>
      </c>
      <c r="I179" s="29">
        <v>37</v>
      </c>
      <c r="J179" s="29">
        <v>32</v>
      </c>
      <c r="K179" s="29">
        <v>36</v>
      </c>
      <c r="L179" s="29">
        <v>40</v>
      </c>
      <c r="M179" s="29">
        <v>64</v>
      </c>
    </row>
    <row r="180" spans="1:13" x14ac:dyDescent="0.25">
      <c r="A180" s="27">
        <v>2</v>
      </c>
      <c r="B180" s="28">
        <v>1502001807</v>
      </c>
      <c r="C180" s="29" t="s">
        <v>429</v>
      </c>
      <c r="D180" s="29">
        <v>1502001807</v>
      </c>
      <c r="E180" s="29">
        <v>10</v>
      </c>
      <c r="F180" s="29">
        <v>604</v>
      </c>
      <c r="G180" s="29">
        <v>57</v>
      </c>
      <c r="H180" s="29">
        <v>60</v>
      </c>
      <c r="I180" s="29">
        <v>70</v>
      </c>
      <c r="J180" s="29">
        <v>75</v>
      </c>
      <c r="K180" s="29">
        <v>65</v>
      </c>
      <c r="L180" s="29">
        <v>65</v>
      </c>
      <c r="M180" s="29">
        <v>43</v>
      </c>
    </row>
    <row r="181" spans="1:13" x14ac:dyDescent="0.25">
      <c r="A181" s="27">
        <v>2</v>
      </c>
      <c r="B181" s="28">
        <v>1502002865</v>
      </c>
      <c r="C181" s="29" t="s">
        <v>430</v>
      </c>
      <c r="D181" s="29">
        <v>1502002865</v>
      </c>
      <c r="E181" s="29">
        <v>10</v>
      </c>
      <c r="F181" s="29">
        <v>193</v>
      </c>
      <c r="G181" s="29">
        <v>37</v>
      </c>
      <c r="H181" s="29">
        <v>47</v>
      </c>
      <c r="I181" s="29">
        <v>50</v>
      </c>
      <c r="J181" s="29">
        <v>30</v>
      </c>
      <c r="K181" s="29">
        <v>32</v>
      </c>
      <c r="L181" s="29">
        <v>32</v>
      </c>
      <c r="M181" s="29">
        <v>28</v>
      </c>
    </row>
    <row r="182" spans="1:13" x14ac:dyDescent="0.25">
      <c r="A182" s="27">
        <v>2</v>
      </c>
      <c r="B182" s="28">
        <v>1502034353</v>
      </c>
      <c r="C182" s="29" t="s">
        <v>431</v>
      </c>
      <c r="D182" s="29">
        <v>1502034353</v>
      </c>
      <c r="E182" s="29">
        <v>10</v>
      </c>
      <c r="F182" s="29">
        <v>879</v>
      </c>
      <c r="G182" s="29">
        <v>100</v>
      </c>
      <c r="H182" s="29">
        <v>100</v>
      </c>
      <c r="I182" s="29">
        <v>100</v>
      </c>
      <c r="J182" s="29">
        <v>80</v>
      </c>
      <c r="K182" s="29">
        <v>100</v>
      </c>
      <c r="L182" s="29">
        <v>98</v>
      </c>
      <c r="M182" s="29">
        <v>100</v>
      </c>
    </row>
    <row r="183" spans="1:13" x14ac:dyDescent="0.25">
      <c r="A183" s="27">
        <v>2</v>
      </c>
      <c r="B183" s="28">
        <v>1502004798</v>
      </c>
      <c r="C183" s="29" t="s">
        <v>432</v>
      </c>
      <c r="D183" s="29">
        <v>1502004798</v>
      </c>
      <c r="E183" s="29">
        <v>10</v>
      </c>
      <c r="F183" s="29">
        <v>654</v>
      </c>
      <c r="G183" s="29">
        <v>6</v>
      </c>
      <c r="H183" s="29">
        <v>5</v>
      </c>
      <c r="I183" s="29">
        <v>6</v>
      </c>
      <c r="J183" s="29">
        <v>5</v>
      </c>
      <c r="K183" s="29">
        <v>4</v>
      </c>
      <c r="L183" s="29">
        <v>5</v>
      </c>
      <c r="M183" s="29">
        <v>4</v>
      </c>
    </row>
    <row r="184" spans="1:13" x14ac:dyDescent="0.25">
      <c r="A184" s="27">
        <v>2</v>
      </c>
      <c r="B184" s="28">
        <v>1502004672</v>
      </c>
      <c r="C184" s="29" t="s">
        <v>433</v>
      </c>
      <c r="D184" s="29">
        <v>1502004672</v>
      </c>
      <c r="E184" s="29">
        <v>7</v>
      </c>
      <c r="F184" s="29">
        <v>107</v>
      </c>
      <c r="G184" s="29">
        <v>30</v>
      </c>
      <c r="H184" s="29">
        <v>40</v>
      </c>
      <c r="I184" s="29">
        <v>50</v>
      </c>
      <c r="J184" s="29">
        <v>40</v>
      </c>
      <c r="K184" s="29">
        <v>20</v>
      </c>
      <c r="L184" s="29">
        <v>22</v>
      </c>
      <c r="M184" s="29">
        <v>30</v>
      </c>
    </row>
    <row r="185" spans="1:13" x14ac:dyDescent="0.25">
      <c r="A185" s="27">
        <v>2</v>
      </c>
      <c r="B185" s="28">
        <v>1502003271</v>
      </c>
      <c r="C185" s="29" t="s">
        <v>434</v>
      </c>
      <c r="D185" s="29">
        <v>1502003271</v>
      </c>
      <c r="E185" s="29">
        <v>6</v>
      </c>
      <c r="F185" s="29">
        <v>186</v>
      </c>
      <c r="G185" s="29">
        <v>19</v>
      </c>
      <c r="H185" s="29">
        <v>20</v>
      </c>
      <c r="I185" s="29">
        <v>20</v>
      </c>
      <c r="J185" s="29">
        <v>22</v>
      </c>
      <c r="K185" s="29">
        <v>21</v>
      </c>
      <c r="L185" s="29">
        <v>19</v>
      </c>
      <c r="M185" s="29">
        <v>22</v>
      </c>
    </row>
    <row r="186" spans="1:13" x14ac:dyDescent="0.25">
      <c r="A186" s="27">
        <v>2</v>
      </c>
      <c r="B186" s="28">
        <v>1502001527</v>
      </c>
      <c r="C186" s="29" t="s">
        <v>435</v>
      </c>
      <c r="D186" s="29" t="s">
        <v>436</v>
      </c>
      <c r="E186" s="29">
        <v>7</v>
      </c>
      <c r="F186" s="29">
        <v>909</v>
      </c>
      <c r="G186" s="29">
        <v>10</v>
      </c>
      <c r="H186" s="29">
        <v>2</v>
      </c>
      <c r="I186" s="29">
        <v>3</v>
      </c>
      <c r="J186" s="29">
        <v>2</v>
      </c>
      <c r="K186" s="29">
        <v>1</v>
      </c>
      <c r="L186" s="29">
        <v>1</v>
      </c>
      <c r="M186" s="29">
        <v>1</v>
      </c>
    </row>
    <row r="187" spans="1:13" x14ac:dyDescent="0.25">
      <c r="A187" s="27">
        <v>2</v>
      </c>
      <c r="B187" s="28">
        <v>1502004577</v>
      </c>
      <c r="C187" s="29" t="s">
        <v>437</v>
      </c>
      <c r="D187" s="29" t="s">
        <v>438</v>
      </c>
      <c r="E187" s="29">
        <v>10</v>
      </c>
      <c r="F187" s="29">
        <v>1011</v>
      </c>
      <c r="G187" s="29">
        <v>45</v>
      </c>
      <c r="H187" s="29">
        <v>43</v>
      </c>
      <c r="I187" s="29">
        <v>46</v>
      </c>
      <c r="J187" s="29">
        <v>33</v>
      </c>
      <c r="K187" s="29">
        <v>43</v>
      </c>
      <c r="L187" s="29">
        <v>45</v>
      </c>
      <c r="M187" s="29">
        <v>50</v>
      </c>
    </row>
    <row r="188" spans="1:13" x14ac:dyDescent="0.25">
      <c r="A188" s="27">
        <v>2</v>
      </c>
      <c r="B188" s="28">
        <v>1502001781</v>
      </c>
      <c r="C188" s="29" t="s">
        <v>439</v>
      </c>
      <c r="D188" s="29">
        <v>1502001781</v>
      </c>
      <c r="E188" s="29">
        <v>10</v>
      </c>
      <c r="F188" s="29">
        <v>3094</v>
      </c>
      <c r="G188" s="29">
        <v>72</v>
      </c>
      <c r="H188" s="29">
        <v>69</v>
      </c>
      <c r="I188" s="29">
        <v>70</v>
      </c>
      <c r="J188" s="29">
        <v>70</v>
      </c>
      <c r="K188" s="29">
        <v>76</v>
      </c>
      <c r="L188" s="29">
        <v>78</v>
      </c>
      <c r="M188" s="29">
        <v>80</v>
      </c>
    </row>
    <row r="189" spans="1:13" x14ac:dyDescent="0.25">
      <c r="A189" s="27">
        <v>2</v>
      </c>
      <c r="B189" s="28">
        <v>1502001211</v>
      </c>
      <c r="C189" s="29" t="s">
        <v>440</v>
      </c>
      <c r="D189" s="29">
        <v>1502001211</v>
      </c>
      <c r="E189" s="29">
        <v>7</v>
      </c>
      <c r="F189" s="29">
        <v>470</v>
      </c>
      <c r="G189" s="29">
        <v>40</v>
      </c>
      <c r="H189" s="29">
        <v>30</v>
      </c>
      <c r="I189" s="29">
        <v>40</v>
      </c>
      <c r="J189" s="29">
        <v>20</v>
      </c>
      <c r="K189" s="29">
        <v>20</v>
      </c>
      <c r="L189" s="29">
        <v>15</v>
      </c>
      <c r="M189" s="29">
        <v>30</v>
      </c>
    </row>
    <row r="190" spans="1:13" x14ac:dyDescent="0.25">
      <c r="A190" s="27">
        <v>2</v>
      </c>
      <c r="B190" s="28">
        <v>1502052588</v>
      </c>
      <c r="C190" s="29" t="s">
        <v>248</v>
      </c>
      <c r="D190" s="29">
        <v>1502052588</v>
      </c>
      <c r="E190" s="29">
        <v>4</v>
      </c>
      <c r="F190" s="29">
        <v>369</v>
      </c>
      <c r="G190" s="29">
        <v>41</v>
      </c>
      <c r="H190" s="29">
        <v>26</v>
      </c>
      <c r="I190" s="29">
        <v>13</v>
      </c>
      <c r="J190" s="29">
        <v>19</v>
      </c>
      <c r="K190" s="29">
        <v>65</v>
      </c>
      <c r="L190" s="29">
        <v>17</v>
      </c>
      <c r="M190" s="29">
        <v>25</v>
      </c>
    </row>
    <row r="191" spans="1:13" x14ac:dyDescent="0.25">
      <c r="A191" s="27">
        <v>2</v>
      </c>
      <c r="B191" s="28">
        <v>1502049437</v>
      </c>
      <c r="C191" s="29" t="s">
        <v>441</v>
      </c>
      <c r="D191" s="29">
        <v>1502049437</v>
      </c>
      <c r="E191" s="29">
        <v>4</v>
      </c>
      <c r="F191" s="29">
        <v>158</v>
      </c>
      <c r="G191" s="29">
        <v>30</v>
      </c>
      <c r="H191" s="29">
        <v>28</v>
      </c>
      <c r="I191" s="29">
        <v>36</v>
      </c>
      <c r="J191" s="29">
        <v>37</v>
      </c>
      <c r="K191" s="29">
        <v>28</v>
      </c>
      <c r="L191" s="29">
        <v>26</v>
      </c>
      <c r="M191" s="29">
        <v>24</v>
      </c>
    </row>
    <row r="192" spans="1:13" x14ac:dyDescent="0.25">
      <c r="A192" s="27">
        <v>2</v>
      </c>
      <c r="B192" s="28">
        <v>1502001292</v>
      </c>
      <c r="C192" s="29" t="s">
        <v>442</v>
      </c>
      <c r="D192" s="29">
        <v>1502001292</v>
      </c>
      <c r="E192" s="29">
        <v>1</v>
      </c>
      <c r="F192" s="29">
        <v>68</v>
      </c>
      <c r="G192" s="29">
        <v>12</v>
      </c>
      <c r="H192" s="29">
        <v>12</v>
      </c>
      <c r="I192" s="29">
        <v>8</v>
      </c>
      <c r="J192" s="29">
        <v>8</v>
      </c>
      <c r="K192" s="29">
        <v>8</v>
      </c>
      <c r="L192" s="29">
        <v>10</v>
      </c>
      <c r="M192" s="29">
        <v>10</v>
      </c>
    </row>
    <row r="193" spans="1:13" x14ac:dyDescent="0.25">
      <c r="A193" s="27">
        <v>2</v>
      </c>
      <c r="B193" s="28">
        <v>1502008850</v>
      </c>
      <c r="C193" s="29" t="s">
        <v>443</v>
      </c>
      <c r="D193" s="29">
        <v>1502008850</v>
      </c>
      <c r="E193" s="29">
        <v>10</v>
      </c>
      <c r="F193" s="29">
        <v>1649</v>
      </c>
      <c r="G193" s="29">
        <v>70</v>
      </c>
      <c r="H193" s="29">
        <v>65</v>
      </c>
      <c r="I193" s="29">
        <v>70</v>
      </c>
      <c r="J193" s="29">
        <v>77</v>
      </c>
      <c r="K193" s="29">
        <v>65</v>
      </c>
      <c r="L193" s="29">
        <v>70</v>
      </c>
      <c r="M193" s="29">
        <v>70</v>
      </c>
    </row>
    <row r="194" spans="1:13" x14ac:dyDescent="0.25">
      <c r="A194" s="27">
        <v>2</v>
      </c>
      <c r="B194" s="28">
        <v>1502001734</v>
      </c>
      <c r="C194" s="29" t="s">
        <v>444</v>
      </c>
      <c r="D194" s="29">
        <v>1502001734</v>
      </c>
      <c r="E194" s="29">
        <v>10</v>
      </c>
      <c r="F194" s="29">
        <v>673</v>
      </c>
      <c r="G194" s="29">
        <v>38</v>
      </c>
      <c r="H194" s="29">
        <v>52</v>
      </c>
      <c r="I194" s="29">
        <v>55</v>
      </c>
      <c r="J194" s="29">
        <v>49</v>
      </c>
      <c r="K194" s="29">
        <v>50</v>
      </c>
      <c r="L194" s="29">
        <v>49</v>
      </c>
      <c r="M194" s="29">
        <v>65</v>
      </c>
    </row>
    <row r="195" spans="1:13" x14ac:dyDescent="0.25">
      <c r="A195" s="27">
        <v>2</v>
      </c>
      <c r="B195" s="28">
        <v>1502001488</v>
      </c>
      <c r="C195" s="29" t="s">
        <v>445</v>
      </c>
      <c r="D195" s="29">
        <v>150200148</v>
      </c>
      <c r="E195" s="29">
        <v>5</v>
      </c>
      <c r="F195" s="29">
        <v>367</v>
      </c>
      <c r="G195" s="29">
        <v>13</v>
      </c>
      <c r="H195" s="29">
        <v>23</v>
      </c>
      <c r="I195" s="29">
        <v>20</v>
      </c>
      <c r="J195" s="29">
        <v>20</v>
      </c>
      <c r="K195" s="29">
        <v>10</v>
      </c>
      <c r="L195" s="29">
        <v>10</v>
      </c>
      <c r="M195" s="29">
        <v>10</v>
      </c>
    </row>
    <row r="196" spans="1:13" x14ac:dyDescent="0.25">
      <c r="A196" s="27">
        <v>2</v>
      </c>
      <c r="B196" s="28">
        <v>1502002859</v>
      </c>
      <c r="C196" s="29" t="s">
        <v>446</v>
      </c>
      <c r="D196" s="29">
        <v>1502002859</v>
      </c>
      <c r="E196" s="29">
        <v>10</v>
      </c>
      <c r="F196" s="29">
        <v>826</v>
      </c>
      <c r="G196" s="29">
        <v>63</v>
      </c>
      <c r="H196" s="29">
        <v>50</v>
      </c>
      <c r="I196" s="29">
        <v>57</v>
      </c>
      <c r="J196" s="29">
        <v>58</v>
      </c>
      <c r="K196" s="29">
        <v>62</v>
      </c>
      <c r="L196" s="29">
        <v>58</v>
      </c>
      <c r="M196" s="29">
        <v>62</v>
      </c>
    </row>
    <row r="197" spans="1:13" x14ac:dyDescent="0.25">
      <c r="A197" s="27">
        <v>20</v>
      </c>
      <c r="B197" s="28">
        <v>1502027370</v>
      </c>
      <c r="C197" s="29" t="s">
        <v>447</v>
      </c>
      <c r="D197" s="29">
        <v>1502027370</v>
      </c>
      <c r="E197" s="29">
        <v>10</v>
      </c>
      <c r="F197" s="29">
        <v>843</v>
      </c>
      <c r="G197" s="29">
        <v>89</v>
      </c>
      <c r="H197" s="29">
        <v>89</v>
      </c>
      <c r="I197" s="29">
        <v>95</v>
      </c>
      <c r="J197" s="29">
        <v>88</v>
      </c>
      <c r="K197" s="29">
        <v>100</v>
      </c>
      <c r="L197" s="29">
        <v>100</v>
      </c>
      <c r="M197" s="29">
        <v>100</v>
      </c>
    </row>
    <row r="198" spans="1:13" x14ac:dyDescent="0.25">
      <c r="A198" s="27">
        <v>20</v>
      </c>
      <c r="B198" s="28">
        <v>1502051139</v>
      </c>
      <c r="C198" s="29" t="s">
        <v>448</v>
      </c>
      <c r="D198" s="29">
        <v>1502051139</v>
      </c>
      <c r="E198" s="29">
        <v>10</v>
      </c>
      <c r="F198" s="29">
        <v>957</v>
      </c>
      <c r="G198" s="29">
        <v>40</v>
      </c>
      <c r="H198" s="29">
        <v>40</v>
      </c>
      <c r="I198" s="29">
        <v>40</v>
      </c>
      <c r="J198" s="29">
        <v>43</v>
      </c>
      <c r="K198" s="29">
        <v>43</v>
      </c>
      <c r="L198" s="29">
        <v>45</v>
      </c>
      <c r="M198" s="29">
        <v>44</v>
      </c>
    </row>
    <row r="199" spans="1:13" x14ac:dyDescent="0.25">
      <c r="A199" s="27">
        <v>20</v>
      </c>
      <c r="B199" s="28">
        <v>1702043375</v>
      </c>
      <c r="C199" s="29" t="s">
        <v>449</v>
      </c>
      <c r="D199" s="29">
        <v>1702043375</v>
      </c>
      <c r="E199" s="29">
        <v>1</v>
      </c>
      <c r="F199" s="29">
        <v>45</v>
      </c>
      <c r="G199" s="29">
        <v>6.6</v>
      </c>
      <c r="H199" s="29">
        <v>3</v>
      </c>
      <c r="I199" s="29">
        <v>3</v>
      </c>
      <c r="J199" s="29">
        <v>3</v>
      </c>
      <c r="K199" s="29">
        <v>3</v>
      </c>
      <c r="L199" s="29">
        <v>3</v>
      </c>
      <c r="M199" s="29">
        <v>3</v>
      </c>
    </row>
    <row r="200" spans="1:13" x14ac:dyDescent="0.25">
      <c r="A200" s="27">
        <v>20</v>
      </c>
      <c r="B200" s="28">
        <v>1502043239</v>
      </c>
      <c r="C200" s="29" t="s">
        <v>450</v>
      </c>
      <c r="D200" s="29" t="s">
        <v>451</v>
      </c>
      <c r="E200" s="29">
        <v>10</v>
      </c>
      <c r="F200" s="29">
        <v>2418</v>
      </c>
      <c r="G200" s="29">
        <v>53</v>
      </c>
      <c r="H200" s="29">
        <v>41</v>
      </c>
      <c r="I200" s="29">
        <v>60</v>
      </c>
      <c r="J200" s="29">
        <v>53</v>
      </c>
      <c r="K200" s="29">
        <v>47</v>
      </c>
      <c r="L200" s="29">
        <v>51</v>
      </c>
      <c r="M200" s="29">
        <v>56</v>
      </c>
    </row>
    <row r="201" spans="1:13" x14ac:dyDescent="0.25">
      <c r="A201" s="27">
        <v>20</v>
      </c>
      <c r="B201" s="28">
        <v>1502036808</v>
      </c>
      <c r="C201" s="29" t="s">
        <v>452</v>
      </c>
      <c r="D201" s="29">
        <v>1502036808</v>
      </c>
      <c r="E201" s="29">
        <v>10</v>
      </c>
      <c r="F201" s="29">
        <v>506</v>
      </c>
      <c r="G201" s="29">
        <v>57</v>
      </c>
      <c r="H201" s="29">
        <v>28</v>
      </c>
      <c r="I201" s="29">
        <v>30</v>
      </c>
      <c r="J201" s="29">
        <v>77</v>
      </c>
      <c r="K201" s="29">
        <v>20</v>
      </c>
      <c r="L201" s="29">
        <v>27</v>
      </c>
      <c r="M201" s="29">
        <v>22</v>
      </c>
    </row>
    <row r="202" spans="1:13" x14ac:dyDescent="0.25">
      <c r="A202" s="27">
        <v>20</v>
      </c>
      <c r="B202" s="28">
        <v>1502023809</v>
      </c>
      <c r="C202" s="29" t="s">
        <v>453</v>
      </c>
      <c r="D202" s="29">
        <v>1502023809</v>
      </c>
      <c r="E202" s="29">
        <v>6</v>
      </c>
      <c r="F202" s="29">
        <v>6</v>
      </c>
      <c r="G202" s="29">
        <v>19</v>
      </c>
      <c r="H202" s="29">
        <v>20</v>
      </c>
      <c r="I202" s="29">
        <v>22</v>
      </c>
      <c r="J202" s="29">
        <v>24</v>
      </c>
      <c r="K202" s="29">
        <v>22</v>
      </c>
      <c r="L202" s="29">
        <v>21</v>
      </c>
      <c r="M202" s="29">
        <v>19</v>
      </c>
    </row>
    <row r="203" spans="1:13" x14ac:dyDescent="0.25">
      <c r="A203" s="27">
        <v>20</v>
      </c>
      <c r="B203" s="28">
        <v>1502045844</v>
      </c>
      <c r="C203" s="29" t="s">
        <v>454</v>
      </c>
      <c r="D203" s="29">
        <v>1502045844</v>
      </c>
      <c r="E203" s="29">
        <v>8</v>
      </c>
      <c r="F203" s="29">
        <v>762</v>
      </c>
      <c r="G203" s="29">
        <v>10</v>
      </c>
      <c r="H203" s="29">
        <v>2</v>
      </c>
      <c r="I203" s="29">
        <v>2</v>
      </c>
      <c r="J203" s="29">
        <v>3</v>
      </c>
      <c r="K203" s="29">
        <v>1</v>
      </c>
      <c r="L203" s="29">
        <v>1</v>
      </c>
      <c r="M203" s="29">
        <v>2</v>
      </c>
    </row>
    <row r="204" spans="1:13" x14ac:dyDescent="0.25">
      <c r="A204" s="27">
        <v>20</v>
      </c>
      <c r="B204" s="28">
        <v>1502035708</v>
      </c>
      <c r="C204" s="29" t="s">
        <v>455</v>
      </c>
      <c r="D204" s="29" t="s">
        <v>456</v>
      </c>
      <c r="E204" s="29">
        <v>10</v>
      </c>
      <c r="F204" s="29">
        <v>3791</v>
      </c>
      <c r="G204" s="29">
        <v>44</v>
      </c>
      <c r="H204" s="29">
        <v>40</v>
      </c>
      <c r="I204" s="29">
        <v>54</v>
      </c>
      <c r="J204" s="29">
        <v>42</v>
      </c>
      <c r="K204" s="29">
        <v>38</v>
      </c>
      <c r="L204" s="29">
        <v>48</v>
      </c>
      <c r="M204" s="29">
        <v>47</v>
      </c>
    </row>
    <row r="205" spans="1:13" x14ac:dyDescent="0.25">
      <c r="A205" s="27">
        <v>20</v>
      </c>
      <c r="B205" s="28">
        <v>1502020344</v>
      </c>
      <c r="C205" s="29" t="s">
        <v>457</v>
      </c>
      <c r="D205" s="29">
        <v>1502020344</v>
      </c>
      <c r="E205" s="29">
        <v>10</v>
      </c>
      <c r="F205" s="29">
        <v>3743</v>
      </c>
      <c r="G205" s="29">
        <v>59</v>
      </c>
      <c r="H205" s="29">
        <v>48</v>
      </c>
      <c r="I205" s="29">
        <v>36</v>
      </c>
      <c r="J205" s="29">
        <v>27</v>
      </c>
      <c r="K205" s="29">
        <v>52</v>
      </c>
      <c r="L205" s="29">
        <v>26</v>
      </c>
      <c r="M205" s="29">
        <v>50</v>
      </c>
    </row>
    <row r="206" spans="1:13" x14ac:dyDescent="0.25">
      <c r="A206" s="27">
        <v>20</v>
      </c>
      <c r="B206" s="28">
        <v>1502021516</v>
      </c>
      <c r="C206" s="29" t="s">
        <v>458</v>
      </c>
      <c r="D206" s="29">
        <v>1502021516</v>
      </c>
      <c r="E206" s="29">
        <v>10</v>
      </c>
      <c r="F206" s="29">
        <v>473</v>
      </c>
      <c r="G206" s="29">
        <v>20</v>
      </c>
      <c r="H206" s="29">
        <v>25</v>
      </c>
      <c r="I206" s="29">
        <v>28</v>
      </c>
      <c r="J206" s="29">
        <v>20</v>
      </c>
      <c r="K206" s="29">
        <v>20</v>
      </c>
      <c r="L206" s="29">
        <v>30</v>
      </c>
      <c r="M206" s="29">
        <v>30</v>
      </c>
    </row>
    <row r="207" spans="1:13" x14ac:dyDescent="0.25">
      <c r="A207" s="27">
        <v>20</v>
      </c>
      <c r="B207" s="28">
        <v>1502009583</v>
      </c>
      <c r="C207" s="29" t="s">
        <v>459</v>
      </c>
      <c r="D207" s="29">
        <v>1502009583</v>
      </c>
      <c r="E207" s="29">
        <v>2</v>
      </c>
      <c r="F207" s="29">
        <v>60</v>
      </c>
      <c r="G207" s="29">
        <v>10</v>
      </c>
      <c r="H207" s="29">
        <v>5</v>
      </c>
      <c r="I207" s="29">
        <v>8</v>
      </c>
      <c r="J207" s="29">
        <v>7</v>
      </c>
      <c r="K207" s="29">
        <v>10</v>
      </c>
      <c r="L207" s="29">
        <v>10</v>
      </c>
      <c r="M207" s="29">
        <v>10</v>
      </c>
    </row>
    <row r="208" spans="1:13" x14ac:dyDescent="0.25">
      <c r="A208" s="27">
        <v>20</v>
      </c>
      <c r="B208" s="28">
        <v>1502009519</v>
      </c>
      <c r="C208" s="29" t="s">
        <v>460</v>
      </c>
      <c r="D208" s="29">
        <v>1502009519</v>
      </c>
      <c r="E208" s="29">
        <v>10</v>
      </c>
      <c r="F208" s="29">
        <v>635</v>
      </c>
      <c r="G208" s="29">
        <v>42</v>
      </c>
      <c r="H208" s="29">
        <v>37</v>
      </c>
      <c r="I208" s="29">
        <v>44</v>
      </c>
      <c r="J208" s="29">
        <v>43</v>
      </c>
      <c r="K208" s="29">
        <v>39</v>
      </c>
      <c r="L208" s="29">
        <v>39</v>
      </c>
      <c r="M208" s="29">
        <v>28</v>
      </c>
    </row>
    <row r="209" spans="1:13" x14ac:dyDescent="0.25">
      <c r="A209" s="27">
        <v>20</v>
      </c>
      <c r="B209" s="28">
        <v>1502046567</v>
      </c>
      <c r="C209" s="29" t="s">
        <v>461</v>
      </c>
      <c r="D209" s="29">
        <v>1502046567</v>
      </c>
      <c r="E209" s="29">
        <v>10</v>
      </c>
      <c r="F209" s="29">
        <v>356</v>
      </c>
      <c r="G209" s="29">
        <v>22</v>
      </c>
      <c r="H209" s="29">
        <v>32</v>
      </c>
      <c r="I209" s="29">
        <v>26</v>
      </c>
      <c r="J209" s="29">
        <v>26</v>
      </c>
      <c r="K209" s="29">
        <v>18</v>
      </c>
      <c r="L209" s="29">
        <v>25</v>
      </c>
      <c r="M209" s="29">
        <v>12</v>
      </c>
    </row>
    <row r="210" spans="1:13" x14ac:dyDescent="0.25">
      <c r="A210" s="27">
        <v>20</v>
      </c>
      <c r="B210" s="28">
        <v>1502034260</v>
      </c>
      <c r="C210" s="29" t="s">
        <v>462</v>
      </c>
      <c r="D210" s="29">
        <v>1502034260</v>
      </c>
      <c r="E210" s="29">
        <v>10</v>
      </c>
      <c r="F210" s="29">
        <v>496</v>
      </c>
      <c r="G210" s="29">
        <v>25</v>
      </c>
      <c r="H210" s="29">
        <v>33</v>
      </c>
      <c r="I210" s="29">
        <v>17</v>
      </c>
      <c r="J210" s="29">
        <v>43</v>
      </c>
      <c r="K210" s="29">
        <v>18</v>
      </c>
      <c r="L210" s="29">
        <v>46</v>
      </c>
      <c r="M210" s="29">
        <v>18</v>
      </c>
    </row>
    <row r="211" spans="1:13" x14ac:dyDescent="0.25">
      <c r="A211" s="27">
        <v>21</v>
      </c>
      <c r="B211" s="28">
        <v>1502028758</v>
      </c>
      <c r="C211" s="29" t="s">
        <v>463</v>
      </c>
      <c r="D211" s="29">
        <v>1502028758</v>
      </c>
      <c r="E211" s="29">
        <v>10</v>
      </c>
      <c r="F211" s="29">
        <v>1049</v>
      </c>
      <c r="G211" s="29">
        <v>25</v>
      </c>
      <c r="H211" s="29">
        <v>27</v>
      </c>
      <c r="I211" s="29">
        <v>27</v>
      </c>
      <c r="J211" s="29">
        <v>26</v>
      </c>
      <c r="K211" s="29">
        <v>20</v>
      </c>
      <c r="L211" s="29">
        <v>28</v>
      </c>
      <c r="M211" s="29">
        <v>33</v>
      </c>
    </row>
    <row r="212" spans="1:13" x14ac:dyDescent="0.25">
      <c r="A212" s="27">
        <v>21</v>
      </c>
      <c r="B212" s="28">
        <v>1502052307</v>
      </c>
      <c r="C212" s="29" t="s">
        <v>464</v>
      </c>
      <c r="D212" s="29">
        <v>1502052307</v>
      </c>
      <c r="E212" s="29">
        <v>10</v>
      </c>
      <c r="F212" s="29">
        <v>1470</v>
      </c>
      <c r="G212" s="29">
        <v>40</v>
      </c>
      <c r="H212" s="29">
        <v>56</v>
      </c>
      <c r="I212" s="29">
        <v>58</v>
      </c>
      <c r="J212" s="29">
        <v>63</v>
      </c>
      <c r="K212" s="29">
        <v>62</v>
      </c>
      <c r="L212" s="29">
        <v>54</v>
      </c>
      <c r="M212" s="29">
        <v>65</v>
      </c>
    </row>
    <row r="213" spans="1:13" x14ac:dyDescent="0.25">
      <c r="A213" s="27">
        <v>21</v>
      </c>
      <c r="B213" s="28">
        <v>1702048145</v>
      </c>
      <c r="C213" s="29" t="s">
        <v>465</v>
      </c>
      <c r="D213" s="29">
        <v>1702048145</v>
      </c>
      <c r="E213" s="29">
        <v>1</v>
      </c>
      <c r="F213" s="29">
        <v>45</v>
      </c>
      <c r="G213" s="29">
        <v>6.6</v>
      </c>
      <c r="H213" s="29">
        <v>3</v>
      </c>
      <c r="I213" s="29">
        <v>3</v>
      </c>
      <c r="J213" s="29">
        <v>3</v>
      </c>
      <c r="K213" s="29">
        <v>3</v>
      </c>
      <c r="L213" s="29">
        <v>3</v>
      </c>
      <c r="M213" s="29">
        <v>3</v>
      </c>
    </row>
    <row r="214" spans="1:13" x14ac:dyDescent="0.25">
      <c r="A214" s="27">
        <v>21</v>
      </c>
      <c r="B214" s="28">
        <v>1502044821</v>
      </c>
      <c r="C214" s="29" t="s">
        <v>466</v>
      </c>
      <c r="D214" s="29">
        <v>1502044821</v>
      </c>
      <c r="E214" s="29">
        <v>5</v>
      </c>
      <c r="F214" s="29">
        <v>154</v>
      </c>
      <c r="G214" s="29">
        <v>25</v>
      </c>
      <c r="H214" s="29">
        <v>25</v>
      </c>
      <c r="I214" s="29">
        <v>28</v>
      </c>
      <c r="J214" s="29">
        <v>30</v>
      </c>
      <c r="K214" s="29">
        <v>25</v>
      </c>
      <c r="L214" s="29">
        <v>25</v>
      </c>
      <c r="M214" s="29">
        <v>23</v>
      </c>
    </row>
    <row r="215" spans="1:13" x14ac:dyDescent="0.25">
      <c r="A215" s="27">
        <v>21</v>
      </c>
      <c r="B215" s="28">
        <v>1502042762</v>
      </c>
      <c r="C215" s="29" t="s">
        <v>467</v>
      </c>
      <c r="D215" s="29">
        <v>1502042762</v>
      </c>
      <c r="E215" s="29">
        <v>10</v>
      </c>
      <c r="F215" s="29">
        <v>565</v>
      </c>
      <c r="G215" s="29">
        <v>5</v>
      </c>
      <c r="H215" s="29">
        <v>5</v>
      </c>
      <c r="I215" s="29">
        <v>5</v>
      </c>
      <c r="J215" s="29">
        <v>5</v>
      </c>
      <c r="K215" s="29">
        <v>5</v>
      </c>
      <c r="L215" s="29">
        <v>5</v>
      </c>
      <c r="M215" s="29">
        <v>5</v>
      </c>
    </row>
    <row r="216" spans="1:13" x14ac:dyDescent="0.25">
      <c r="A216" s="27">
        <v>21</v>
      </c>
      <c r="B216" s="28">
        <v>1502026707</v>
      </c>
      <c r="C216" s="29" t="s">
        <v>468</v>
      </c>
      <c r="D216" s="29">
        <v>1502026707</v>
      </c>
      <c r="E216" s="29">
        <v>6</v>
      </c>
      <c r="F216" s="29">
        <v>4</v>
      </c>
      <c r="G216" s="29">
        <v>15</v>
      </c>
      <c r="H216" s="29">
        <v>18</v>
      </c>
      <c r="I216" s="29">
        <v>19</v>
      </c>
      <c r="J216" s="29">
        <v>18</v>
      </c>
      <c r="K216" s="29">
        <v>18</v>
      </c>
      <c r="L216" s="29">
        <v>19</v>
      </c>
      <c r="M216" s="29">
        <v>18</v>
      </c>
    </row>
    <row r="217" spans="1:13" x14ac:dyDescent="0.25">
      <c r="A217" s="27">
        <v>21</v>
      </c>
      <c r="B217" s="28">
        <v>1502045865</v>
      </c>
      <c r="C217" s="29" t="s">
        <v>469</v>
      </c>
      <c r="D217" s="29">
        <v>1502045865</v>
      </c>
      <c r="E217" s="29">
        <v>10</v>
      </c>
      <c r="F217" s="29">
        <v>812</v>
      </c>
      <c r="G217" s="29">
        <v>10</v>
      </c>
      <c r="H217" s="29">
        <v>4</v>
      </c>
      <c r="I217" s="29">
        <v>2</v>
      </c>
      <c r="J217" s="29">
        <v>5</v>
      </c>
      <c r="K217" s="29">
        <v>1</v>
      </c>
      <c r="L217" s="29">
        <v>2</v>
      </c>
      <c r="M217" s="29">
        <v>1</v>
      </c>
    </row>
    <row r="218" spans="1:13" x14ac:dyDescent="0.25">
      <c r="A218" s="27">
        <v>21</v>
      </c>
      <c r="B218" s="28">
        <v>1502039033</v>
      </c>
      <c r="C218" s="29" t="s">
        <v>470</v>
      </c>
      <c r="D218" s="29" t="s">
        <v>471</v>
      </c>
      <c r="E218" s="29">
        <v>10</v>
      </c>
      <c r="F218" s="29">
        <v>2542</v>
      </c>
      <c r="G218" s="29">
        <v>58</v>
      </c>
      <c r="H218" s="29">
        <v>47</v>
      </c>
      <c r="I218" s="29">
        <v>62</v>
      </c>
      <c r="J218" s="29">
        <v>61</v>
      </c>
      <c r="K218" s="29">
        <v>52</v>
      </c>
      <c r="L218" s="29">
        <v>63</v>
      </c>
      <c r="M218" s="29">
        <v>42</v>
      </c>
    </row>
    <row r="219" spans="1:13" x14ac:dyDescent="0.25">
      <c r="A219" s="27">
        <v>21</v>
      </c>
      <c r="B219" s="28">
        <v>1502023112</v>
      </c>
      <c r="C219" s="29" t="s">
        <v>472</v>
      </c>
      <c r="D219" s="29">
        <v>1502023112</v>
      </c>
      <c r="E219" s="29">
        <v>10</v>
      </c>
      <c r="F219" s="29">
        <v>3911</v>
      </c>
      <c r="G219" s="29">
        <v>80</v>
      </c>
      <c r="H219" s="29">
        <v>75</v>
      </c>
      <c r="I219" s="29">
        <v>50</v>
      </c>
      <c r="J219" s="29">
        <v>56</v>
      </c>
      <c r="K219" s="29">
        <v>50</v>
      </c>
      <c r="L219" s="29">
        <v>52</v>
      </c>
      <c r="M219" s="29">
        <v>65</v>
      </c>
    </row>
    <row r="220" spans="1:13" x14ac:dyDescent="0.25">
      <c r="A220" s="27">
        <v>21</v>
      </c>
      <c r="B220" s="28">
        <v>1502021548</v>
      </c>
      <c r="C220" s="29" t="s">
        <v>473</v>
      </c>
      <c r="D220" s="29">
        <v>1502021548</v>
      </c>
      <c r="E220" s="29">
        <v>9</v>
      </c>
      <c r="F220" s="29">
        <v>693</v>
      </c>
      <c r="G220" s="29">
        <v>23</v>
      </c>
      <c r="H220" s="29">
        <v>23</v>
      </c>
      <c r="I220" s="29">
        <v>23</v>
      </c>
      <c r="J220" s="29">
        <v>40</v>
      </c>
      <c r="K220" s="29">
        <v>10</v>
      </c>
      <c r="L220" s="29">
        <v>20</v>
      </c>
      <c r="M220" s="29">
        <v>40</v>
      </c>
    </row>
    <row r="221" spans="1:13" x14ac:dyDescent="0.25">
      <c r="A221" s="30">
        <v>21</v>
      </c>
      <c r="B221" s="31">
        <v>1502037679</v>
      </c>
      <c r="C221" s="32" t="s">
        <v>474</v>
      </c>
      <c r="D221" s="32">
        <v>1502037679</v>
      </c>
      <c r="E221" s="32">
        <v>1</v>
      </c>
      <c r="F221" s="32">
        <v>70</v>
      </c>
      <c r="G221" s="32">
        <v>10</v>
      </c>
      <c r="H221" s="32">
        <v>10</v>
      </c>
      <c r="I221" s="32">
        <v>10</v>
      </c>
      <c r="J221" s="32">
        <v>10</v>
      </c>
      <c r="K221" s="32">
        <v>10</v>
      </c>
      <c r="L221" s="32">
        <v>10</v>
      </c>
      <c r="M221" s="32">
        <v>10</v>
      </c>
    </row>
    <row r="222" spans="1:13" x14ac:dyDescent="0.25">
      <c r="A222" s="30">
        <v>21</v>
      </c>
      <c r="B222" s="31">
        <v>1502009863</v>
      </c>
      <c r="C222" s="32" t="s">
        <v>475</v>
      </c>
      <c r="D222" s="32">
        <v>1502009863</v>
      </c>
      <c r="E222" s="32">
        <v>10</v>
      </c>
      <c r="F222" s="32">
        <v>782</v>
      </c>
      <c r="G222" s="32">
        <v>69</v>
      </c>
      <c r="H222" s="32">
        <v>58</v>
      </c>
      <c r="I222" s="32">
        <v>75</v>
      </c>
      <c r="J222" s="32">
        <v>54</v>
      </c>
      <c r="K222" s="32">
        <v>50</v>
      </c>
      <c r="L222" s="32">
        <v>62</v>
      </c>
      <c r="M222" s="32">
        <v>62</v>
      </c>
    </row>
    <row r="223" spans="1:13" x14ac:dyDescent="0.25">
      <c r="A223" s="30">
        <v>21</v>
      </c>
      <c r="B223" s="31">
        <v>1502049869</v>
      </c>
      <c r="C223" s="32" t="s">
        <v>476</v>
      </c>
      <c r="D223" s="32">
        <v>1502049869</v>
      </c>
      <c r="E223" s="32">
        <v>9</v>
      </c>
      <c r="F223" s="32">
        <v>622</v>
      </c>
      <c r="G223" s="32">
        <v>47</v>
      </c>
      <c r="H223" s="32">
        <v>21</v>
      </c>
      <c r="I223" s="32">
        <v>25</v>
      </c>
      <c r="J223" s="32">
        <v>26</v>
      </c>
      <c r="K223" s="32">
        <v>30</v>
      </c>
      <c r="L223" s="32">
        <v>33</v>
      </c>
      <c r="M223" s="32">
        <v>60</v>
      </c>
    </row>
    <row r="224" spans="1:13" x14ac:dyDescent="0.25">
      <c r="A224" s="30">
        <v>21</v>
      </c>
      <c r="B224" s="31">
        <v>1502034313</v>
      </c>
      <c r="C224" s="32" t="s">
        <v>477</v>
      </c>
      <c r="D224" s="32">
        <v>1502034313</v>
      </c>
      <c r="E224" s="32">
        <v>10</v>
      </c>
      <c r="F224" s="32">
        <v>747</v>
      </c>
      <c r="G224" s="32">
        <v>47</v>
      </c>
      <c r="H224" s="32">
        <v>38</v>
      </c>
      <c r="I224" s="32">
        <v>46</v>
      </c>
      <c r="J224" s="32">
        <v>49</v>
      </c>
      <c r="K224" s="32">
        <v>50</v>
      </c>
      <c r="L224" s="32">
        <v>78</v>
      </c>
      <c r="M224" s="32">
        <v>50</v>
      </c>
    </row>
    <row r="225" spans="1:13" x14ac:dyDescent="0.25">
      <c r="A225" s="30">
        <v>22</v>
      </c>
      <c r="B225" s="28">
        <v>1502032194</v>
      </c>
      <c r="C225" s="33" t="s">
        <v>478</v>
      </c>
      <c r="D225" s="34">
        <v>1502032194</v>
      </c>
      <c r="E225" s="29">
        <v>10</v>
      </c>
      <c r="F225" s="33">
        <v>1023</v>
      </c>
      <c r="G225" s="34">
        <v>83</v>
      </c>
      <c r="H225" s="32">
        <v>76</v>
      </c>
      <c r="I225" s="32">
        <v>83</v>
      </c>
      <c r="J225" s="32">
        <v>76</v>
      </c>
      <c r="K225" s="32">
        <v>69</v>
      </c>
      <c r="L225" s="32">
        <v>84</v>
      </c>
      <c r="M225" s="32">
        <v>76</v>
      </c>
    </row>
    <row r="226" spans="1:13" x14ac:dyDescent="0.25">
      <c r="A226" s="30">
        <v>22</v>
      </c>
      <c r="B226" s="28">
        <v>1502052374</v>
      </c>
      <c r="C226" s="33" t="s">
        <v>479</v>
      </c>
      <c r="D226" s="34">
        <v>1502052374</v>
      </c>
      <c r="E226" s="29">
        <v>10</v>
      </c>
      <c r="F226" s="33">
        <v>164</v>
      </c>
      <c r="G226" s="34">
        <v>35</v>
      </c>
      <c r="H226" s="32">
        <v>45</v>
      </c>
      <c r="I226" s="32">
        <v>41</v>
      </c>
      <c r="J226" s="32">
        <v>45</v>
      </c>
      <c r="K226" s="32">
        <v>25</v>
      </c>
      <c r="L226" s="32">
        <v>25</v>
      </c>
      <c r="M226" s="32">
        <v>30</v>
      </c>
    </row>
    <row r="227" spans="1:13" x14ac:dyDescent="0.25">
      <c r="A227" s="30">
        <v>22</v>
      </c>
      <c r="B227" s="28">
        <v>1502058386</v>
      </c>
      <c r="C227" s="33" t="s">
        <v>480</v>
      </c>
      <c r="D227" s="34" t="s">
        <v>481</v>
      </c>
      <c r="E227" s="29">
        <v>10</v>
      </c>
      <c r="F227" s="33">
        <v>3553</v>
      </c>
      <c r="G227" s="34">
        <v>32</v>
      </c>
      <c r="H227" s="32">
        <v>34</v>
      </c>
      <c r="I227" s="32">
        <v>34</v>
      </c>
      <c r="J227" s="32">
        <v>31</v>
      </c>
      <c r="K227" s="32">
        <v>41</v>
      </c>
      <c r="L227" s="32">
        <v>41</v>
      </c>
      <c r="M227" s="32">
        <v>35</v>
      </c>
    </row>
    <row r="228" spans="1:13" x14ac:dyDescent="0.25">
      <c r="A228" s="30">
        <v>22</v>
      </c>
      <c r="B228" s="28">
        <v>1502044093</v>
      </c>
      <c r="C228" s="33" t="s">
        <v>482</v>
      </c>
      <c r="D228" s="34">
        <v>1502044093</v>
      </c>
      <c r="E228" s="29">
        <v>10</v>
      </c>
      <c r="F228" s="33">
        <v>555</v>
      </c>
      <c r="G228" s="34">
        <v>43</v>
      </c>
      <c r="H228" s="32">
        <v>34</v>
      </c>
      <c r="I228" s="32">
        <v>48</v>
      </c>
      <c r="J228" s="32">
        <v>39</v>
      </c>
      <c r="K228" s="32">
        <v>50</v>
      </c>
      <c r="L228" s="32">
        <v>62</v>
      </c>
      <c r="M228" s="32">
        <v>63</v>
      </c>
    </row>
    <row r="229" spans="1:13" x14ac:dyDescent="0.25">
      <c r="A229" s="30">
        <v>22</v>
      </c>
      <c r="B229" s="28">
        <v>1502026889</v>
      </c>
      <c r="C229" s="33" t="s">
        <v>483</v>
      </c>
      <c r="D229" s="34">
        <v>1502026889</v>
      </c>
      <c r="E229" s="32">
        <v>6</v>
      </c>
      <c r="F229" s="32">
        <v>4</v>
      </c>
      <c r="G229" s="32">
        <v>15</v>
      </c>
      <c r="H229" s="32">
        <v>12</v>
      </c>
      <c r="I229" s="32">
        <v>16</v>
      </c>
      <c r="J229" s="32">
        <v>18</v>
      </c>
      <c r="K229" s="32">
        <v>18</v>
      </c>
      <c r="L229" s="32">
        <v>19</v>
      </c>
      <c r="M229" s="32">
        <v>20</v>
      </c>
    </row>
    <row r="230" spans="1:13" x14ac:dyDescent="0.25">
      <c r="A230" s="35">
        <v>22</v>
      </c>
      <c r="B230" s="36">
        <v>1502049021</v>
      </c>
      <c r="C230" s="37" t="s">
        <v>484</v>
      </c>
      <c r="D230" s="37">
        <v>1502049021</v>
      </c>
      <c r="E230" s="37">
        <v>7</v>
      </c>
      <c r="F230" s="37">
        <v>402</v>
      </c>
      <c r="G230" s="33">
        <v>10</v>
      </c>
      <c r="H230" s="38">
        <v>3</v>
      </c>
      <c r="I230" s="38">
        <v>3</v>
      </c>
      <c r="J230" s="38">
        <v>5</v>
      </c>
      <c r="K230" s="38">
        <v>2</v>
      </c>
      <c r="L230" s="38">
        <v>2</v>
      </c>
      <c r="M230" s="34">
        <v>2</v>
      </c>
    </row>
    <row r="231" spans="1:13" x14ac:dyDescent="0.25">
      <c r="A231" s="39">
        <v>22</v>
      </c>
      <c r="B231" s="40">
        <v>1502043443</v>
      </c>
      <c r="C231" s="41" t="s">
        <v>485</v>
      </c>
      <c r="D231" s="41" t="s">
        <v>486</v>
      </c>
      <c r="E231" s="41">
        <v>10</v>
      </c>
      <c r="F231" s="41">
        <v>6000</v>
      </c>
      <c r="G231" s="29">
        <v>50</v>
      </c>
      <c r="H231" s="29">
        <v>90</v>
      </c>
      <c r="I231" s="29">
        <v>80</v>
      </c>
      <c r="J231" s="29">
        <v>70</v>
      </c>
      <c r="K231" s="29">
        <v>90</v>
      </c>
      <c r="L231" s="29">
        <v>60</v>
      </c>
      <c r="M231" s="29">
        <v>80</v>
      </c>
    </row>
    <row r="232" spans="1:13" x14ac:dyDescent="0.25">
      <c r="A232" s="27">
        <v>22</v>
      </c>
      <c r="B232" s="28">
        <v>1502023186</v>
      </c>
      <c r="C232" s="29" t="s">
        <v>487</v>
      </c>
      <c r="D232" s="29">
        <v>1502023186</v>
      </c>
      <c r="E232" s="29">
        <v>10</v>
      </c>
      <c r="F232" s="29">
        <v>5081</v>
      </c>
      <c r="G232" s="29">
        <v>69</v>
      </c>
      <c r="H232" s="29">
        <v>59</v>
      </c>
      <c r="I232" s="29">
        <v>74</v>
      </c>
      <c r="J232" s="29">
        <v>72</v>
      </c>
      <c r="K232" s="29">
        <v>55</v>
      </c>
      <c r="L232" s="29">
        <v>53</v>
      </c>
      <c r="M232" s="29">
        <v>51</v>
      </c>
    </row>
    <row r="233" spans="1:13" x14ac:dyDescent="0.25">
      <c r="A233" s="27">
        <v>22</v>
      </c>
      <c r="B233" s="28">
        <v>1502023082</v>
      </c>
      <c r="C233" s="29" t="s">
        <v>488</v>
      </c>
      <c r="D233" s="29">
        <v>1502023082</v>
      </c>
      <c r="E233" s="29">
        <v>10</v>
      </c>
      <c r="F233" s="29">
        <v>531</v>
      </c>
      <c r="G233" s="29">
        <v>23</v>
      </c>
      <c r="H233" s="29">
        <v>30</v>
      </c>
      <c r="I233" s="29">
        <v>30</v>
      </c>
      <c r="J233" s="29">
        <v>21</v>
      </c>
      <c r="K233" s="29">
        <v>20</v>
      </c>
      <c r="L233" s="29">
        <v>37</v>
      </c>
      <c r="M233" s="29">
        <v>27</v>
      </c>
    </row>
    <row r="234" spans="1:13" x14ac:dyDescent="0.25">
      <c r="A234" s="27">
        <v>22</v>
      </c>
      <c r="B234" s="28">
        <v>1502042864</v>
      </c>
      <c r="C234" s="29" t="s">
        <v>489</v>
      </c>
      <c r="D234" s="29">
        <v>1502042864</v>
      </c>
      <c r="E234" s="29">
        <v>1</v>
      </c>
      <c r="F234" s="29">
        <v>50</v>
      </c>
      <c r="G234" s="29">
        <v>8</v>
      </c>
      <c r="H234" s="29">
        <v>7</v>
      </c>
      <c r="I234" s="29">
        <v>6</v>
      </c>
      <c r="J234" s="29">
        <v>8</v>
      </c>
      <c r="K234" s="29">
        <v>8</v>
      </c>
      <c r="L234" s="29">
        <v>7</v>
      </c>
      <c r="M234" s="29">
        <v>6</v>
      </c>
    </row>
    <row r="235" spans="1:13" x14ac:dyDescent="0.25">
      <c r="A235" s="27">
        <v>22</v>
      </c>
      <c r="B235" s="28">
        <v>1502013621</v>
      </c>
      <c r="C235" s="29" t="s">
        <v>490</v>
      </c>
      <c r="D235" s="29">
        <v>1502013621</v>
      </c>
      <c r="E235" s="29">
        <v>10</v>
      </c>
      <c r="F235" s="29">
        <v>347</v>
      </c>
      <c r="G235" s="29">
        <v>24</v>
      </c>
      <c r="H235" s="29">
        <v>69</v>
      </c>
      <c r="I235" s="29">
        <v>57</v>
      </c>
      <c r="J235" s="29">
        <v>60</v>
      </c>
      <c r="K235" s="29">
        <v>71</v>
      </c>
      <c r="L235" s="29">
        <v>63</v>
      </c>
      <c r="M235" s="29">
        <v>51</v>
      </c>
    </row>
    <row r="236" spans="1:13" x14ac:dyDescent="0.25">
      <c r="A236" s="27">
        <v>22</v>
      </c>
      <c r="B236" s="28">
        <v>1502050546</v>
      </c>
      <c r="C236" s="29" t="s">
        <v>491</v>
      </c>
      <c r="D236" s="29">
        <v>1502050546</v>
      </c>
      <c r="E236" s="29">
        <v>10</v>
      </c>
      <c r="F236" s="29">
        <v>701</v>
      </c>
      <c r="G236" s="29">
        <v>56</v>
      </c>
      <c r="H236" s="29">
        <v>20</v>
      </c>
      <c r="I236" s="29">
        <v>60</v>
      </c>
      <c r="J236" s="29">
        <v>48</v>
      </c>
      <c r="K236" s="29">
        <v>60</v>
      </c>
      <c r="L236" s="29">
        <v>64</v>
      </c>
      <c r="M236" s="29">
        <v>83</v>
      </c>
    </row>
    <row r="237" spans="1:13" x14ac:dyDescent="0.25">
      <c r="A237" s="27">
        <v>22</v>
      </c>
      <c r="B237" s="28">
        <v>1502035737</v>
      </c>
      <c r="C237" s="29" t="s">
        <v>492</v>
      </c>
      <c r="D237" s="29">
        <v>1502035737</v>
      </c>
      <c r="E237" s="29">
        <v>9</v>
      </c>
      <c r="F237" s="29">
        <v>268</v>
      </c>
      <c r="G237" s="29">
        <v>40</v>
      </c>
      <c r="H237" s="29">
        <v>70</v>
      </c>
      <c r="I237" s="29">
        <v>60</v>
      </c>
      <c r="J237" s="29">
        <v>18</v>
      </c>
      <c r="K237" s="29">
        <v>60</v>
      </c>
      <c r="L237" s="29">
        <v>11</v>
      </c>
      <c r="M237" s="29">
        <v>24</v>
      </c>
    </row>
    <row r="238" spans="1:13" x14ac:dyDescent="0.25">
      <c r="A238" s="27">
        <v>23</v>
      </c>
      <c r="B238" s="28">
        <v>1502033697</v>
      </c>
      <c r="C238" s="29" t="s">
        <v>493</v>
      </c>
      <c r="D238" s="29">
        <v>1502033697</v>
      </c>
      <c r="E238" s="29">
        <v>10</v>
      </c>
      <c r="F238" s="29">
        <v>388</v>
      </c>
      <c r="G238" s="29">
        <v>70</v>
      </c>
      <c r="H238" s="29">
        <v>65</v>
      </c>
      <c r="I238" s="29">
        <v>60</v>
      </c>
      <c r="J238" s="29">
        <v>37</v>
      </c>
      <c r="K238" s="29">
        <v>65</v>
      </c>
      <c r="L238" s="29">
        <v>70</v>
      </c>
      <c r="M238" s="29">
        <v>60</v>
      </c>
    </row>
    <row r="239" spans="1:13" x14ac:dyDescent="0.25">
      <c r="A239" s="27">
        <v>23</v>
      </c>
      <c r="B239" s="28">
        <v>1502093702</v>
      </c>
      <c r="C239" s="29" t="s">
        <v>494</v>
      </c>
      <c r="D239" s="29">
        <v>1502093702</v>
      </c>
      <c r="E239" s="29">
        <v>10</v>
      </c>
      <c r="F239" s="29">
        <v>719</v>
      </c>
      <c r="G239" s="29">
        <v>54</v>
      </c>
      <c r="H239" s="29">
        <v>50</v>
      </c>
      <c r="I239" s="29">
        <v>55</v>
      </c>
      <c r="J239" s="29">
        <v>65</v>
      </c>
      <c r="K239" s="29">
        <v>53</v>
      </c>
      <c r="L239" s="29">
        <v>50</v>
      </c>
      <c r="M239" s="29">
        <v>55</v>
      </c>
    </row>
    <row r="240" spans="1:13" x14ac:dyDescent="0.25">
      <c r="A240" s="27">
        <v>23</v>
      </c>
      <c r="B240" s="28">
        <v>1502058688</v>
      </c>
      <c r="C240" s="29" t="s">
        <v>495</v>
      </c>
      <c r="D240" s="29" t="s">
        <v>496</v>
      </c>
      <c r="E240" s="29">
        <v>10</v>
      </c>
      <c r="F240" s="29">
        <v>4032</v>
      </c>
      <c r="G240" s="29">
        <v>52</v>
      </c>
      <c r="H240" s="29">
        <v>70</v>
      </c>
      <c r="I240" s="29">
        <v>58</v>
      </c>
      <c r="J240" s="29">
        <v>60</v>
      </c>
      <c r="K240" s="29">
        <v>58</v>
      </c>
      <c r="L240" s="29">
        <v>45</v>
      </c>
      <c r="M240" s="29">
        <v>44</v>
      </c>
    </row>
    <row r="241" spans="1:13" x14ac:dyDescent="0.25">
      <c r="A241" s="27">
        <v>23</v>
      </c>
      <c r="B241" s="28">
        <v>1502044191</v>
      </c>
      <c r="C241" s="29" t="s">
        <v>497</v>
      </c>
      <c r="D241" s="29">
        <v>1502044191</v>
      </c>
      <c r="E241" s="29">
        <v>10</v>
      </c>
      <c r="F241" s="29">
        <v>263</v>
      </c>
      <c r="G241" s="29">
        <v>67</v>
      </c>
      <c r="H241" s="29">
        <v>73</v>
      </c>
      <c r="I241" s="29">
        <v>57</v>
      </c>
      <c r="J241" s="29">
        <v>36</v>
      </c>
      <c r="K241" s="29">
        <v>30</v>
      </c>
      <c r="L241" s="29">
        <v>88</v>
      </c>
      <c r="M241" s="29">
        <v>20</v>
      </c>
    </row>
    <row r="242" spans="1:13" x14ac:dyDescent="0.25">
      <c r="A242" s="27">
        <v>23</v>
      </c>
      <c r="B242" s="28">
        <v>1502027294</v>
      </c>
      <c r="C242" s="29" t="s">
        <v>498</v>
      </c>
      <c r="D242" s="29">
        <v>1502027294</v>
      </c>
      <c r="E242" s="29">
        <v>5</v>
      </c>
      <c r="F242" s="29">
        <v>186</v>
      </c>
      <c r="G242" s="29">
        <v>18</v>
      </c>
      <c r="H242" s="29">
        <v>19</v>
      </c>
      <c r="I242" s="29">
        <v>20</v>
      </c>
      <c r="J242" s="29">
        <v>20</v>
      </c>
      <c r="K242" s="29">
        <v>21</v>
      </c>
      <c r="L242" s="29">
        <v>19</v>
      </c>
      <c r="M242" s="29">
        <v>20</v>
      </c>
    </row>
    <row r="243" spans="1:13" x14ac:dyDescent="0.25">
      <c r="A243" s="27">
        <v>23</v>
      </c>
      <c r="B243" s="28">
        <v>1502049061</v>
      </c>
      <c r="C243" s="29" t="s">
        <v>499</v>
      </c>
      <c r="D243" s="29">
        <v>1502049061</v>
      </c>
      <c r="E243" s="29">
        <v>10</v>
      </c>
      <c r="F243" s="29">
        <v>570</v>
      </c>
      <c r="G243" s="29">
        <v>10</v>
      </c>
      <c r="H243" s="29">
        <v>2</v>
      </c>
      <c r="I243" s="29">
        <v>4</v>
      </c>
      <c r="J243" s="29">
        <v>5</v>
      </c>
      <c r="K243" s="29">
        <v>1</v>
      </c>
      <c r="L243" s="29">
        <v>45</v>
      </c>
      <c r="M243" s="29">
        <v>2</v>
      </c>
    </row>
    <row r="244" spans="1:13" x14ac:dyDescent="0.25">
      <c r="A244" s="27">
        <v>23</v>
      </c>
      <c r="B244" s="28">
        <v>1502044201</v>
      </c>
      <c r="C244" s="29" t="s">
        <v>500</v>
      </c>
      <c r="D244" s="29" t="s">
        <v>501</v>
      </c>
      <c r="E244" s="29">
        <v>10</v>
      </c>
      <c r="F244" s="29">
        <v>5822</v>
      </c>
      <c r="G244" s="29">
        <v>85</v>
      </c>
      <c r="H244" s="29">
        <v>80</v>
      </c>
      <c r="I244" s="29">
        <v>84</v>
      </c>
      <c r="J244" s="29">
        <v>79</v>
      </c>
      <c r="K244" s="29">
        <v>90</v>
      </c>
      <c r="L244" s="29">
        <v>85</v>
      </c>
      <c r="M244" s="29">
        <v>95</v>
      </c>
    </row>
    <row r="245" spans="1:13" x14ac:dyDescent="0.25">
      <c r="A245" s="27">
        <v>23</v>
      </c>
      <c r="B245" s="28">
        <v>1502026010</v>
      </c>
      <c r="C245" s="29" t="s">
        <v>502</v>
      </c>
      <c r="D245" s="29">
        <v>1502026010</v>
      </c>
      <c r="E245" s="29">
        <v>10</v>
      </c>
      <c r="F245" s="29">
        <v>4032</v>
      </c>
      <c r="G245" s="29">
        <v>44</v>
      </c>
      <c r="H245" s="29">
        <v>48</v>
      </c>
      <c r="I245" s="29">
        <v>50</v>
      </c>
      <c r="J245" s="29">
        <v>43</v>
      </c>
      <c r="K245" s="29">
        <v>33</v>
      </c>
      <c r="L245" s="29">
        <v>50</v>
      </c>
      <c r="M245" s="29">
        <v>50</v>
      </c>
    </row>
    <row r="246" spans="1:13" x14ac:dyDescent="0.25">
      <c r="A246" s="27">
        <v>23</v>
      </c>
      <c r="B246" s="28">
        <v>1502023171</v>
      </c>
      <c r="C246" s="29" t="s">
        <v>503</v>
      </c>
      <c r="D246" s="29">
        <v>1502023171</v>
      </c>
      <c r="E246" s="29">
        <v>10</v>
      </c>
      <c r="F246" s="29">
        <v>527</v>
      </c>
      <c r="G246" s="29">
        <v>50</v>
      </c>
      <c r="H246" s="29">
        <v>28</v>
      </c>
      <c r="I246" s="29">
        <v>25</v>
      </c>
      <c r="J246" s="29">
        <v>24</v>
      </c>
      <c r="K246" s="29">
        <v>20</v>
      </c>
      <c r="L246" s="29">
        <v>20</v>
      </c>
      <c r="M246" s="29">
        <v>40</v>
      </c>
    </row>
    <row r="247" spans="1:13" x14ac:dyDescent="0.25">
      <c r="A247" s="27">
        <v>23</v>
      </c>
      <c r="B247" s="28">
        <v>1502042870</v>
      </c>
      <c r="C247" s="29" t="s">
        <v>504</v>
      </c>
      <c r="D247" s="29">
        <v>1502042870</v>
      </c>
      <c r="E247" s="29">
        <v>10</v>
      </c>
      <c r="F247" s="29">
        <v>654</v>
      </c>
      <c r="G247" s="29">
        <v>5</v>
      </c>
      <c r="H247" s="29">
        <v>5</v>
      </c>
      <c r="I247" s="29">
        <v>6</v>
      </c>
      <c r="J247" s="29">
        <v>5</v>
      </c>
      <c r="K247" s="29">
        <v>4</v>
      </c>
      <c r="L247" s="29">
        <v>5</v>
      </c>
      <c r="M247" s="29">
        <v>4</v>
      </c>
    </row>
    <row r="248" spans="1:13" x14ac:dyDescent="0.25">
      <c r="A248" s="27">
        <v>23</v>
      </c>
      <c r="B248" s="28">
        <v>1502018717</v>
      </c>
      <c r="C248" s="29" t="s">
        <v>505</v>
      </c>
      <c r="D248" s="29">
        <v>1502018717</v>
      </c>
      <c r="E248" s="29">
        <v>10</v>
      </c>
      <c r="F248" s="29">
        <v>900</v>
      </c>
      <c r="G248" s="29">
        <v>33</v>
      </c>
      <c r="H248" s="29">
        <v>38</v>
      </c>
      <c r="I248" s="29">
        <v>40</v>
      </c>
      <c r="J248" s="29">
        <v>53</v>
      </c>
      <c r="K248" s="29">
        <v>54</v>
      </c>
      <c r="L248" s="29">
        <v>55</v>
      </c>
      <c r="M248" s="29">
        <v>53</v>
      </c>
    </row>
    <row r="249" spans="1:13" x14ac:dyDescent="0.25">
      <c r="A249" s="27">
        <v>23</v>
      </c>
      <c r="B249" s="28">
        <v>1502052401</v>
      </c>
      <c r="C249" s="29" t="s">
        <v>506</v>
      </c>
      <c r="D249" s="29">
        <v>1502052401</v>
      </c>
      <c r="E249" s="29">
        <v>10</v>
      </c>
      <c r="F249" s="29">
        <v>798</v>
      </c>
      <c r="G249" s="29">
        <v>78</v>
      </c>
      <c r="H249" s="29">
        <v>68</v>
      </c>
      <c r="I249" s="29">
        <v>62</v>
      </c>
      <c r="J249" s="29">
        <v>72</v>
      </c>
      <c r="K249" s="29">
        <v>42</v>
      </c>
      <c r="L249" s="29">
        <v>38</v>
      </c>
      <c r="M249" s="29">
        <v>62</v>
      </c>
    </row>
    <row r="250" spans="1:13" x14ac:dyDescent="0.25">
      <c r="A250" s="27">
        <v>23</v>
      </c>
      <c r="B250" s="28">
        <v>1502038905</v>
      </c>
      <c r="C250" s="29" t="s">
        <v>507</v>
      </c>
      <c r="D250" s="29">
        <v>1502038905</v>
      </c>
      <c r="E250" s="29">
        <v>10</v>
      </c>
      <c r="F250" s="29">
        <v>1070</v>
      </c>
      <c r="G250" s="29">
        <v>63</v>
      </c>
      <c r="H250" s="29">
        <v>97</v>
      </c>
      <c r="I250" s="29">
        <v>58</v>
      </c>
      <c r="J250" s="29">
        <v>92</v>
      </c>
      <c r="K250" s="29">
        <v>78</v>
      </c>
      <c r="L250" s="29">
        <v>67</v>
      </c>
      <c r="M250" s="29">
        <v>61</v>
      </c>
    </row>
    <row r="251" spans="1:13" x14ac:dyDescent="0.25">
      <c r="A251" s="27">
        <v>24</v>
      </c>
      <c r="B251" s="28">
        <v>1502039235</v>
      </c>
      <c r="C251" s="29" t="s">
        <v>508</v>
      </c>
      <c r="D251" s="29">
        <v>1502039235</v>
      </c>
      <c r="E251" s="29">
        <v>10</v>
      </c>
      <c r="F251" s="29">
        <v>676</v>
      </c>
      <c r="G251" s="29">
        <v>61</v>
      </c>
      <c r="H251" s="29">
        <v>80</v>
      </c>
      <c r="I251" s="29">
        <v>45</v>
      </c>
      <c r="J251" s="29">
        <v>65</v>
      </c>
      <c r="K251" s="29">
        <v>80</v>
      </c>
      <c r="L251" s="29">
        <v>100</v>
      </c>
      <c r="M251" s="29">
        <v>77</v>
      </c>
    </row>
    <row r="252" spans="1:13" x14ac:dyDescent="0.25">
      <c r="A252" s="27">
        <v>24</v>
      </c>
      <c r="B252" s="28">
        <v>1502109634</v>
      </c>
      <c r="C252" s="29" t="s">
        <v>509</v>
      </c>
      <c r="D252" s="29">
        <v>1502109634</v>
      </c>
      <c r="E252" s="29">
        <v>10</v>
      </c>
      <c r="F252" s="29">
        <v>1956</v>
      </c>
      <c r="G252" s="29">
        <v>45</v>
      </c>
      <c r="H252" s="29">
        <v>45</v>
      </c>
      <c r="I252" s="29">
        <v>43</v>
      </c>
      <c r="J252" s="29">
        <v>40</v>
      </c>
      <c r="K252" s="29">
        <v>51</v>
      </c>
      <c r="L252" s="29">
        <v>44</v>
      </c>
      <c r="M252" s="29">
        <v>37</v>
      </c>
    </row>
    <row r="253" spans="1:13" x14ac:dyDescent="0.25">
      <c r="A253" s="27">
        <v>24</v>
      </c>
      <c r="B253" s="28">
        <v>1502059201</v>
      </c>
      <c r="C253" s="29" t="s">
        <v>510</v>
      </c>
      <c r="D253" s="29">
        <v>1502059201</v>
      </c>
      <c r="E253" s="29">
        <v>6</v>
      </c>
      <c r="F253" s="29">
        <v>152</v>
      </c>
      <c r="G253" s="29">
        <v>16</v>
      </c>
      <c r="H253" s="29">
        <v>18</v>
      </c>
      <c r="I253" s="29">
        <v>21</v>
      </c>
      <c r="J253" s="29">
        <v>17</v>
      </c>
      <c r="K253" s="29">
        <v>20</v>
      </c>
      <c r="L253" s="29">
        <v>16</v>
      </c>
      <c r="M253" s="29">
        <v>17</v>
      </c>
    </row>
    <row r="254" spans="1:13" x14ac:dyDescent="0.25">
      <c r="A254" s="27">
        <v>24</v>
      </c>
      <c r="B254" s="28">
        <v>1502044255</v>
      </c>
      <c r="C254" s="29" t="s">
        <v>511</v>
      </c>
      <c r="D254" s="29">
        <v>1502044255</v>
      </c>
      <c r="E254" s="29">
        <v>10</v>
      </c>
      <c r="F254" s="29">
        <v>255</v>
      </c>
      <c r="G254" s="29">
        <v>18</v>
      </c>
      <c r="H254" s="29">
        <v>16</v>
      </c>
      <c r="I254" s="29">
        <v>25</v>
      </c>
      <c r="J254" s="29">
        <v>14</v>
      </c>
      <c r="K254" s="29">
        <v>1</v>
      </c>
      <c r="L254" s="29">
        <v>18</v>
      </c>
      <c r="M254" s="29">
        <v>1</v>
      </c>
    </row>
    <row r="255" spans="1:13" x14ac:dyDescent="0.25">
      <c r="A255" s="27">
        <v>24</v>
      </c>
      <c r="B255" s="28">
        <v>1502027359</v>
      </c>
      <c r="C255" s="29" t="s">
        <v>512</v>
      </c>
      <c r="D255" s="29">
        <v>1502027359</v>
      </c>
      <c r="E255" s="29">
        <v>6</v>
      </c>
      <c r="F255" s="29">
        <v>4</v>
      </c>
      <c r="G255" s="29">
        <v>15</v>
      </c>
      <c r="H255" s="29">
        <v>18</v>
      </c>
      <c r="I255" s="29">
        <v>15</v>
      </c>
      <c r="J255" s="29">
        <v>20</v>
      </c>
      <c r="K255" s="29">
        <v>15</v>
      </c>
      <c r="L255" s="29">
        <v>20</v>
      </c>
      <c r="M255" s="29">
        <v>15</v>
      </c>
    </row>
    <row r="256" spans="1:13" x14ac:dyDescent="0.25">
      <c r="A256" s="27">
        <v>24</v>
      </c>
      <c r="B256" s="28">
        <v>1502049067</v>
      </c>
      <c r="C256" s="29" t="s">
        <v>513</v>
      </c>
      <c r="D256" s="29">
        <v>1502049067</v>
      </c>
      <c r="E256" s="29">
        <v>10</v>
      </c>
      <c r="F256" s="29">
        <v>721</v>
      </c>
      <c r="G256" s="29">
        <v>10</v>
      </c>
      <c r="H256" s="29">
        <v>3</v>
      </c>
      <c r="I256" s="29">
        <v>4</v>
      </c>
      <c r="J256" s="29">
        <v>6</v>
      </c>
      <c r="K256" s="29">
        <v>2</v>
      </c>
      <c r="L256" s="29">
        <v>3</v>
      </c>
      <c r="M256" s="29">
        <v>1</v>
      </c>
    </row>
    <row r="257" spans="1:13" x14ac:dyDescent="0.25">
      <c r="A257" s="27">
        <v>24</v>
      </c>
      <c r="B257" s="28">
        <v>1502047816</v>
      </c>
      <c r="C257" s="29" t="s">
        <v>514</v>
      </c>
      <c r="D257" s="29" t="s">
        <v>515</v>
      </c>
      <c r="E257" s="29">
        <v>10</v>
      </c>
      <c r="F257" s="29">
        <v>4883</v>
      </c>
      <c r="G257" s="29">
        <v>78</v>
      </c>
      <c r="H257" s="29">
        <v>46</v>
      </c>
      <c r="I257" s="29">
        <v>76</v>
      </c>
      <c r="J257" s="29">
        <v>62</v>
      </c>
      <c r="K257" s="29">
        <v>63</v>
      </c>
      <c r="L257" s="29">
        <v>78</v>
      </c>
      <c r="M257" s="29">
        <v>80</v>
      </c>
    </row>
    <row r="258" spans="1:13" x14ac:dyDescent="0.25">
      <c r="A258" s="27">
        <v>24</v>
      </c>
      <c r="B258" s="28">
        <v>1502026288</v>
      </c>
      <c r="C258" s="29" t="s">
        <v>488</v>
      </c>
      <c r="D258" s="29">
        <v>1502026288</v>
      </c>
      <c r="E258" s="29">
        <v>10</v>
      </c>
      <c r="F258" s="29">
        <v>5216</v>
      </c>
      <c r="G258" s="29">
        <v>38</v>
      </c>
      <c r="H258" s="29">
        <v>30</v>
      </c>
      <c r="I258" s="29">
        <v>45</v>
      </c>
      <c r="J258" s="29">
        <v>43</v>
      </c>
      <c r="K258" s="29">
        <v>58</v>
      </c>
      <c r="L258" s="29">
        <v>42</v>
      </c>
      <c r="M258" s="29">
        <v>47</v>
      </c>
    </row>
    <row r="259" spans="1:13" x14ac:dyDescent="0.25">
      <c r="A259" s="27">
        <v>24</v>
      </c>
      <c r="B259" s="28">
        <v>1502023203</v>
      </c>
      <c r="C259" s="29" t="s">
        <v>516</v>
      </c>
      <c r="D259" s="29">
        <v>1502023203</v>
      </c>
      <c r="E259" s="29">
        <v>8</v>
      </c>
      <c r="F259" s="29">
        <v>514</v>
      </c>
      <c r="G259" s="29">
        <v>20</v>
      </c>
      <c r="H259" s="29">
        <v>20</v>
      </c>
      <c r="I259" s="29">
        <v>10</v>
      </c>
      <c r="J259" s="29">
        <v>10</v>
      </c>
      <c r="K259" s="29">
        <v>30</v>
      </c>
      <c r="L259" s="29">
        <v>12</v>
      </c>
      <c r="M259" s="29">
        <v>30</v>
      </c>
    </row>
    <row r="260" spans="1:13" x14ac:dyDescent="0.25">
      <c r="A260" s="27">
        <v>24</v>
      </c>
      <c r="B260" s="28">
        <v>1502042896</v>
      </c>
      <c r="C260" s="29" t="s">
        <v>517</v>
      </c>
      <c r="D260" s="29">
        <v>1502042896</v>
      </c>
      <c r="E260" s="29">
        <v>10</v>
      </c>
      <c r="F260" s="29">
        <v>654</v>
      </c>
      <c r="G260" s="29">
        <v>5</v>
      </c>
      <c r="H260" s="29">
        <v>6</v>
      </c>
      <c r="I260" s="29">
        <v>5</v>
      </c>
      <c r="J260" s="29">
        <v>4</v>
      </c>
      <c r="K260" s="29">
        <v>5</v>
      </c>
      <c r="L260" s="29">
        <v>6</v>
      </c>
      <c r="M260" s="29">
        <v>8</v>
      </c>
    </row>
    <row r="261" spans="1:13" x14ac:dyDescent="0.25">
      <c r="A261" s="27">
        <v>24</v>
      </c>
      <c r="B261" s="28">
        <v>1502023684</v>
      </c>
      <c r="C261" s="29" t="s">
        <v>285</v>
      </c>
      <c r="D261" s="29">
        <v>1502023684</v>
      </c>
      <c r="E261" s="29">
        <v>10</v>
      </c>
      <c r="F261" s="29">
        <v>545</v>
      </c>
      <c r="G261" s="29">
        <v>5</v>
      </c>
      <c r="H261" s="29">
        <v>4</v>
      </c>
      <c r="I261" s="29">
        <v>5</v>
      </c>
      <c r="J261" s="29">
        <v>4</v>
      </c>
      <c r="K261" s="29">
        <v>5</v>
      </c>
      <c r="L261" s="29">
        <v>4</v>
      </c>
      <c r="M261" s="29">
        <v>5</v>
      </c>
    </row>
    <row r="262" spans="1:13" x14ac:dyDescent="0.25">
      <c r="A262" s="27">
        <v>24</v>
      </c>
      <c r="B262" s="28">
        <v>1502056517</v>
      </c>
      <c r="C262" s="29" t="s">
        <v>518</v>
      </c>
      <c r="D262" s="29">
        <v>1502056517</v>
      </c>
      <c r="E262" s="29">
        <v>6</v>
      </c>
      <c r="F262" s="29">
        <v>87</v>
      </c>
      <c r="G262" s="29">
        <v>25</v>
      </c>
      <c r="H262" s="29">
        <v>25</v>
      </c>
      <c r="I262" s="29">
        <v>25</v>
      </c>
      <c r="J262" s="29">
        <v>30</v>
      </c>
      <c r="K262" s="29">
        <v>15</v>
      </c>
      <c r="L262" s="29">
        <v>50</v>
      </c>
      <c r="M262" s="29">
        <v>25</v>
      </c>
    </row>
    <row r="263" spans="1:13" x14ac:dyDescent="0.25">
      <c r="A263" s="27">
        <v>24</v>
      </c>
      <c r="B263" s="28">
        <v>1502041390</v>
      </c>
      <c r="C263" s="29" t="s">
        <v>519</v>
      </c>
      <c r="D263" s="29">
        <v>1502041390</v>
      </c>
      <c r="E263" s="29">
        <v>10</v>
      </c>
      <c r="F263" s="29">
        <v>586</v>
      </c>
      <c r="G263" s="29">
        <v>26</v>
      </c>
      <c r="H263" s="29">
        <v>20</v>
      </c>
      <c r="I263" s="29">
        <v>43</v>
      </c>
      <c r="J263" s="29">
        <v>37</v>
      </c>
      <c r="K263" s="29">
        <v>21</v>
      </c>
      <c r="L263" s="29">
        <v>23</v>
      </c>
      <c r="M263" s="29">
        <v>23</v>
      </c>
    </row>
    <row r="264" spans="1:13" x14ac:dyDescent="0.25">
      <c r="A264" s="27">
        <v>25</v>
      </c>
      <c r="B264" s="28">
        <v>1502039726</v>
      </c>
      <c r="C264" s="29" t="s">
        <v>520</v>
      </c>
      <c r="D264" s="29">
        <v>1502039726</v>
      </c>
      <c r="E264" s="29">
        <v>10</v>
      </c>
      <c r="F264" s="29">
        <v>798</v>
      </c>
      <c r="G264" s="29">
        <v>80</v>
      </c>
      <c r="H264" s="29">
        <v>82</v>
      </c>
      <c r="I264" s="29">
        <v>83</v>
      </c>
      <c r="J264" s="29">
        <v>69</v>
      </c>
      <c r="K264" s="29">
        <v>79</v>
      </c>
      <c r="L264" s="29">
        <v>84</v>
      </c>
      <c r="M264" s="29">
        <v>89</v>
      </c>
    </row>
    <row r="265" spans="1:13" x14ac:dyDescent="0.25">
      <c r="A265" s="27">
        <v>25</v>
      </c>
      <c r="B265" s="28">
        <v>1602005107</v>
      </c>
      <c r="C265" s="29" t="s">
        <v>521</v>
      </c>
      <c r="D265" s="29">
        <v>1602005107</v>
      </c>
      <c r="E265" s="29">
        <v>10</v>
      </c>
      <c r="F265" s="29">
        <v>799</v>
      </c>
      <c r="G265" s="29">
        <v>42</v>
      </c>
      <c r="H265" s="29">
        <v>37</v>
      </c>
      <c r="I265" s="29">
        <v>51</v>
      </c>
      <c r="J265" s="29">
        <v>56</v>
      </c>
      <c r="K265" s="29">
        <v>43</v>
      </c>
      <c r="L265" s="29">
        <v>32</v>
      </c>
      <c r="M265" s="29">
        <v>47</v>
      </c>
    </row>
    <row r="266" spans="1:13" x14ac:dyDescent="0.25">
      <c r="A266" s="27">
        <v>25</v>
      </c>
      <c r="B266" s="28">
        <v>1502059207</v>
      </c>
      <c r="C266" s="29" t="s">
        <v>522</v>
      </c>
      <c r="D266" s="29">
        <v>1502059207</v>
      </c>
      <c r="E266" s="29">
        <v>10</v>
      </c>
      <c r="F266" s="29">
        <v>565</v>
      </c>
      <c r="G266" s="29">
        <v>5</v>
      </c>
      <c r="H266" s="29">
        <v>6</v>
      </c>
      <c r="I266" s="29">
        <v>5</v>
      </c>
      <c r="J266" s="29">
        <v>6</v>
      </c>
      <c r="K266" s="29">
        <v>5</v>
      </c>
      <c r="L266" s="29">
        <v>5</v>
      </c>
      <c r="M266" s="29">
        <v>6</v>
      </c>
    </row>
    <row r="267" spans="1:13" x14ac:dyDescent="0.25">
      <c r="A267" s="27">
        <v>25</v>
      </c>
      <c r="B267" s="28">
        <v>1502045258</v>
      </c>
      <c r="C267" s="29" t="s">
        <v>523</v>
      </c>
      <c r="D267" s="29">
        <v>1502045258</v>
      </c>
      <c r="E267" s="29">
        <v>10</v>
      </c>
      <c r="F267" s="29">
        <v>282</v>
      </c>
      <c r="G267" s="29">
        <v>20</v>
      </c>
      <c r="H267" s="29">
        <v>32</v>
      </c>
      <c r="I267" s="29">
        <v>27</v>
      </c>
      <c r="J267" s="29">
        <v>32</v>
      </c>
      <c r="K267" s="29">
        <v>20</v>
      </c>
      <c r="L267" s="29">
        <v>28</v>
      </c>
      <c r="M267" s="29">
        <v>22</v>
      </c>
    </row>
    <row r="268" spans="1:13" x14ac:dyDescent="0.25">
      <c r="A268" s="27">
        <v>25</v>
      </c>
      <c r="B268" s="28">
        <v>1502027689</v>
      </c>
      <c r="C268" s="29" t="s">
        <v>524</v>
      </c>
      <c r="D268" s="29">
        <v>1502027689</v>
      </c>
      <c r="E268" s="29">
        <v>6</v>
      </c>
      <c r="F268" s="29">
        <v>199</v>
      </c>
      <c r="G268" s="29">
        <v>19</v>
      </c>
      <c r="H268" s="29">
        <v>20</v>
      </c>
      <c r="I268" s="29">
        <v>22</v>
      </c>
      <c r="J268" s="29">
        <v>22</v>
      </c>
      <c r="K268" s="29">
        <v>20</v>
      </c>
      <c r="L268" s="29">
        <v>21</v>
      </c>
      <c r="M268" s="29">
        <v>20</v>
      </c>
    </row>
    <row r="269" spans="1:13" x14ac:dyDescent="0.25">
      <c r="A269" s="27">
        <v>25</v>
      </c>
      <c r="B269" s="28">
        <v>1502049633</v>
      </c>
      <c r="C269" s="29" t="s">
        <v>525</v>
      </c>
      <c r="D269" s="29">
        <v>1502049633</v>
      </c>
      <c r="E269" s="29">
        <v>10</v>
      </c>
      <c r="F269" s="29">
        <v>1039</v>
      </c>
      <c r="G269" s="29">
        <v>10</v>
      </c>
      <c r="H269" s="29">
        <v>2</v>
      </c>
      <c r="I269" s="29">
        <v>3</v>
      </c>
      <c r="J269" s="29">
        <v>5</v>
      </c>
      <c r="K269" s="29">
        <v>2</v>
      </c>
      <c r="L269" s="29">
        <v>1</v>
      </c>
      <c r="M269" s="29">
        <v>2</v>
      </c>
    </row>
    <row r="270" spans="1:13" x14ac:dyDescent="0.25">
      <c r="A270" s="27">
        <v>25</v>
      </c>
      <c r="B270" s="28">
        <v>1502048030</v>
      </c>
      <c r="C270" s="29" t="s">
        <v>526</v>
      </c>
      <c r="D270" s="29" t="s">
        <v>527</v>
      </c>
      <c r="E270" s="29">
        <v>10</v>
      </c>
      <c r="F270" s="29">
        <v>1517</v>
      </c>
      <c r="G270" s="29">
        <v>44</v>
      </c>
      <c r="H270" s="29">
        <v>46</v>
      </c>
      <c r="I270" s="29">
        <v>46</v>
      </c>
      <c r="J270" s="29">
        <v>39</v>
      </c>
      <c r="K270" s="29">
        <v>46</v>
      </c>
      <c r="L270" s="29">
        <v>41</v>
      </c>
      <c r="M270" s="29">
        <v>50</v>
      </c>
    </row>
    <row r="271" spans="1:13" x14ac:dyDescent="0.25">
      <c r="A271" s="27">
        <v>25</v>
      </c>
      <c r="B271" s="28">
        <v>1502026773</v>
      </c>
      <c r="C271" s="29" t="s">
        <v>528</v>
      </c>
      <c r="D271" s="29">
        <v>1502026773</v>
      </c>
      <c r="E271" s="29">
        <v>10</v>
      </c>
      <c r="F271" s="29">
        <v>3887</v>
      </c>
      <c r="G271" s="29">
        <v>24</v>
      </c>
      <c r="H271" s="29">
        <v>50</v>
      </c>
      <c r="I271" s="29">
        <v>33</v>
      </c>
      <c r="J271" s="29">
        <v>28</v>
      </c>
      <c r="K271" s="29">
        <v>30</v>
      </c>
      <c r="L271" s="29">
        <v>50</v>
      </c>
      <c r="M271" s="29">
        <v>42</v>
      </c>
    </row>
    <row r="272" spans="1:13" x14ac:dyDescent="0.25">
      <c r="A272" s="27">
        <v>25</v>
      </c>
      <c r="B272" s="28">
        <v>1502024989</v>
      </c>
      <c r="C272" s="29" t="s">
        <v>529</v>
      </c>
      <c r="D272" s="29">
        <v>1502024989</v>
      </c>
      <c r="E272" s="29">
        <v>7</v>
      </c>
      <c r="F272" s="29">
        <v>377</v>
      </c>
      <c r="G272" s="29">
        <v>20</v>
      </c>
      <c r="H272" s="29">
        <v>20</v>
      </c>
      <c r="I272" s="29">
        <v>20</v>
      </c>
      <c r="J272" s="29">
        <v>20</v>
      </c>
      <c r="K272" s="29">
        <v>30</v>
      </c>
      <c r="L272" s="29">
        <v>20</v>
      </c>
      <c r="M272" s="29">
        <v>10</v>
      </c>
    </row>
    <row r="273" spans="1:13" x14ac:dyDescent="0.25">
      <c r="A273" s="27">
        <v>25</v>
      </c>
      <c r="B273" s="28">
        <v>1502044359</v>
      </c>
      <c r="C273" s="29" t="s">
        <v>530</v>
      </c>
      <c r="D273" s="29">
        <v>1502044359</v>
      </c>
      <c r="E273" s="29">
        <v>1</v>
      </c>
      <c r="F273" s="29">
        <v>68</v>
      </c>
      <c r="G273" s="29">
        <v>10</v>
      </c>
      <c r="H273" s="29">
        <v>10</v>
      </c>
      <c r="I273" s="29">
        <v>10</v>
      </c>
      <c r="J273" s="29">
        <v>10</v>
      </c>
      <c r="K273" s="29">
        <v>10</v>
      </c>
      <c r="L273" s="29">
        <v>10</v>
      </c>
      <c r="M273" s="29">
        <v>8</v>
      </c>
    </row>
    <row r="274" spans="1:13" x14ac:dyDescent="0.25">
      <c r="A274" s="27">
        <v>25</v>
      </c>
      <c r="B274" s="28">
        <v>1502028579</v>
      </c>
      <c r="C274" s="29" t="s">
        <v>531</v>
      </c>
      <c r="D274" s="29">
        <v>1502028579</v>
      </c>
      <c r="E274" s="29">
        <v>10</v>
      </c>
      <c r="F274" s="29">
        <v>482</v>
      </c>
      <c r="G274" s="29">
        <v>28</v>
      </c>
      <c r="H274" s="29">
        <v>18</v>
      </c>
      <c r="I274" s="29">
        <v>27</v>
      </c>
      <c r="J274" s="29">
        <v>40</v>
      </c>
      <c r="K274" s="29">
        <v>20</v>
      </c>
      <c r="L274" s="29">
        <v>30</v>
      </c>
      <c r="M274" s="29">
        <v>35</v>
      </c>
    </row>
    <row r="275" spans="1:13" x14ac:dyDescent="0.25">
      <c r="A275" s="27">
        <v>25</v>
      </c>
      <c r="B275" s="28">
        <v>1502064644</v>
      </c>
      <c r="C275" s="29" t="s">
        <v>532</v>
      </c>
      <c r="D275" s="29">
        <v>1502064644</v>
      </c>
      <c r="E275" s="29">
        <v>7</v>
      </c>
      <c r="F275" s="29">
        <v>629</v>
      </c>
      <c r="G275" s="29">
        <v>13</v>
      </c>
      <c r="H275" s="29">
        <v>17</v>
      </c>
      <c r="I275" s="29">
        <v>16</v>
      </c>
      <c r="J275" s="29">
        <v>12</v>
      </c>
      <c r="K275" s="29">
        <v>23</v>
      </c>
      <c r="L275" s="29">
        <v>10</v>
      </c>
      <c r="M275" s="29">
        <v>5</v>
      </c>
    </row>
    <row r="276" spans="1:13" x14ac:dyDescent="0.25">
      <c r="A276" s="27">
        <v>25</v>
      </c>
      <c r="B276" s="28">
        <v>1502042187</v>
      </c>
      <c r="C276" s="29" t="s">
        <v>533</v>
      </c>
      <c r="D276" s="29">
        <v>1502042187</v>
      </c>
      <c r="E276" s="29">
        <v>10</v>
      </c>
      <c r="F276" s="29">
        <v>706</v>
      </c>
      <c r="G276" s="29">
        <v>44</v>
      </c>
      <c r="H276" s="29">
        <v>42</v>
      </c>
      <c r="I276" s="29">
        <v>36</v>
      </c>
      <c r="J276" s="29">
        <v>39</v>
      </c>
      <c r="K276" s="29">
        <v>31</v>
      </c>
      <c r="L276" s="29">
        <v>35</v>
      </c>
      <c r="M276" s="29">
        <v>35</v>
      </c>
    </row>
    <row r="277" spans="1:13" x14ac:dyDescent="0.25">
      <c r="A277" s="27">
        <v>26</v>
      </c>
      <c r="B277" s="28">
        <v>1502040098</v>
      </c>
      <c r="C277" s="29" t="s">
        <v>534</v>
      </c>
      <c r="D277" s="29">
        <v>1502040098</v>
      </c>
      <c r="E277" s="29">
        <v>10</v>
      </c>
      <c r="F277" s="29">
        <v>1133</v>
      </c>
      <c r="G277" s="29">
        <v>34</v>
      </c>
      <c r="H277" s="29">
        <v>41</v>
      </c>
      <c r="I277" s="29">
        <v>53</v>
      </c>
      <c r="J277" s="29">
        <v>46</v>
      </c>
      <c r="K277" s="29">
        <v>48</v>
      </c>
      <c r="L277" s="29">
        <v>68</v>
      </c>
      <c r="M277" s="29">
        <v>37</v>
      </c>
    </row>
    <row r="278" spans="1:13" x14ac:dyDescent="0.25">
      <c r="A278" s="27">
        <v>26</v>
      </c>
      <c r="B278" s="28">
        <v>1602014321</v>
      </c>
      <c r="C278" s="29" t="s">
        <v>535</v>
      </c>
      <c r="D278" s="29">
        <v>1602014321</v>
      </c>
      <c r="E278" s="29">
        <v>10</v>
      </c>
      <c r="F278" s="29">
        <v>1320</v>
      </c>
      <c r="G278" s="29">
        <v>49</v>
      </c>
      <c r="H278" s="29">
        <v>42</v>
      </c>
      <c r="I278" s="29">
        <v>37</v>
      </c>
      <c r="J278" s="29">
        <v>39</v>
      </c>
      <c r="K278" s="29">
        <v>43</v>
      </c>
      <c r="L278" s="29">
        <v>39</v>
      </c>
      <c r="M278" s="29">
        <v>28</v>
      </c>
    </row>
    <row r="279" spans="1:13" x14ac:dyDescent="0.25">
      <c r="A279" s="27">
        <v>26</v>
      </c>
      <c r="B279" s="28">
        <v>1502065125</v>
      </c>
      <c r="C279" s="29" t="s">
        <v>536</v>
      </c>
      <c r="D279" s="29" t="s">
        <v>537</v>
      </c>
      <c r="E279" s="29">
        <v>10</v>
      </c>
      <c r="F279" s="29">
        <v>2182</v>
      </c>
      <c r="G279" s="29">
        <v>28</v>
      </c>
      <c r="H279" s="29">
        <v>30</v>
      </c>
      <c r="I279" s="29">
        <v>28</v>
      </c>
      <c r="J279" s="29">
        <v>21</v>
      </c>
      <c r="K279" s="29">
        <v>21</v>
      </c>
      <c r="L279" s="29">
        <v>29</v>
      </c>
      <c r="M279" s="29">
        <v>36</v>
      </c>
    </row>
    <row r="280" spans="1:13" x14ac:dyDescent="0.25">
      <c r="A280" s="27">
        <v>26</v>
      </c>
      <c r="B280" s="28">
        <v>1502045291</v>
      </c>
      <c r="C280" s="29" t="s">
        <v>538</v>
      </c>
      <c r="D280" s="29">
        <v>1502045291</v>
      </c>
      <c r="E280" s="29">
        <v>10</v>
      </c>
      <c r="F280" s="29">
        <v>338</v>
      </c>
      <c r="G280" s="29">
        <v>85</v>
      </c>
      <c r="H280" s="29">
        <v>89</v>
      </c>
      <c r="I280" s="29">
        <v>64</v>
      </c>
      <c r="J280" s="29">
        <v>52</v>
      </c>
      <c r="K280" s="29">
        <v>90</v>
      </c>
      <c r="L280" s="29">
        <v>85</v>
      </c>
      <c r="M280" s="29">
        <v>85</v>
      </c>
    </row>
    <row r="281" spans="1:13" x14ac:dyDescent="0.25">
      <c r="A281" s="27">
        <v>26</v>
      </c>
      <c r="B281" s="28">
        <v>1502027706</v>
      </c>
      <c r="C281" s="29" t="s">
        <v>539</v>
      </c>
      <c r="D281" s="29">
        <v>1502027706</v>
      </c>
      <c r="E281" s="29">
        <v>7</v>
      </c>
      <c r="F281" s="29">
        <v>4</v>
      </c>
      <c r="G281" s="29">
        <v>15</v>
      </c>
      <c r="H281" s="29">
        <v>16</v>
      </c>
      <c r="I281" s="29">
        <v>18</v>
      </c>
      <c r="J281" s="29">
        <v>15</v>
      </c>
      <c r="K281" s="29">
        <v>16</v>
      </c>
      <c r="L281" s="29">
        <v>18</v>
      </c>
      <c r="M281" s="29">
        <v>18</v>
      </c>
    </row>
    <row r="282" spans="1:13" x14ac:dyDescent="0.25">
      <c r="A282" s="27">
        <v>26</v>
      </c>
      <c r="B282" s="28">
        <v>1502049827</v>
      </c>
      <c r="C282" s="29" t="s">
        <v>540</v>
      </c>
      <c r="D282" s="29">
        <v>1502049827</v>
      </c>
      <c r="E282" s="29">
        <v>10</v>
      </c>
      <c r="F282" s="29">
        <v>702</v>
      </c>
      <c r="G282" s="29">
        <v>10</v>
      </c>
      <c r="H282" s="29">
        <v>3</v>
      </c>
      <c r="I282" s="29">
        <v>2</v>
      </c>
      <c r="J282" s="29">
        <v>5</v>
      </c>
      <c r="K282" s="29">
        <v>2</v>
      </c>
      <c r="L282" s="29">
        <v>1</v>
      </c>
      <c r="M282" s="29">
        <v>1</v>
      </c>
    </row>
    <row r="283" spans="1:13" x14ac:dyDescent="0.25">
      <c r="A283" s="27">
        <v>26</v>
      </c>
      <c r="B283" s="28">
        <v>1502049049</v>
      </c>
      <c r="C283" s="29" t="s">
        <v>541</v>
      </c>
      <c r="D283" s="29" t="s">
        <v>542</v>
      </c>
      <c r="E283" s="29">
        <v>10</v>
      </c>
      <c r="F283" s="29">
        <v>1672</v>
      </c>
      <c r="G283" s="29">
        <v>40</v>
      </c>
      <c r="H283" s="29">
        <v>45</v>
      </c>
      <c r="I283" s="29">
        <v>45</v>
      </c>
      <c r="J283" s="29">
        <v>45</v>
      </c>
      <c r="K283" s="29">
        <v>43</v>
      </c>
      <c r="L283" s="29">
        <v>53</v>
      </c>
      <c r="M283" s="29">
        <v>45</v>
      </c>
    </row>
    <row r="284" spans="1:13" x14ac:dyDescent="0.25">
      <c r="A284" s="27">
        <v>26</v>
      </c>
      <c r="B284" s="28">
        <v>1502027811</v>
      </c>
      <c r="C284" s="29" t="s">
        <v>543</v>
      </c>
      <c r="D284" s="29">
        <v>1502027811</v>
      </c>
      <c r="E284" s="29">
        <v>10</v>
      </c>
      <c r="F284" s="29">
        <v>13067</v>
      </c>
      <c r="G284" s="29">
        <v>75</v>
      </c>
      <c r="H284" s="29">
        <v>69</v>
      </c>
      <c r="I284" s="29">
        <v>51</v>
      </c>
      <c r="J284" s="29">
        <v>56</v>
      </c>
      <c r="K284" s="29">
        <v>64</v>
      </c>
      <c r="L284" s="29">
        <v>57</v>
      </c>
      <c r="M284" s="29">
        <v>43</v>
      </c>
    </row>
    <row r="285" spans="1:13" x14ac:dyDescent="0.25">
      <c r="A285" s="27">
        <v>26</v>
      </c>
      <c r="B285" s="28">
        <v>1502027169</v>
      </c>
      <c r="C285" s="29" t="s">
        <v>544</v>
      </c>
      <c r="D285" s="29">
        <v>1502027169</v>
      </c>
      <c r="E285" s="29">
        <v>5</v>
      </c>
      <c r="F285" s="29">
        <v>146</v>
      </c>
      <c r="G285" s="29">
        <v>15</v>
      </c>
      <c r="H285" s="29">
        <v>20</v>
      </c>
      <c r="I285" s="29">
        <v>15</v>
      </c>
      <c r="J285" s="29">
        <v>40</v>
      </c>
      <c r="K285" s="29">
        <v>40</v>
      </c>
      <c r="L285" s="29">
        <v>10</v>
      </c>
      <c r="M285" s="29">
        <v>15</v>
      </c>
    </row>
    <row r="286" spans="1:13" x14ac:dyDescent="0.25">
      <c r="A286" s="27">
        <v>26</v>
      </c>
      <c r="B286" s="28">
        <v>1502045513</v>
      </c>
      <c r="C286" s="29" t="s">
        <v>545</v>
      </c>
      <c r="D286" s="29">
        <v>1502045513</v>
      </c>
      <c r="E286" s="29">
        <v>1</v>
      </c>
      <c r="F286" s="29">
        <v>75</v>
      </c>
      <c r="G286" s="29">
        <v>15</v>
      </c>
      <c r="H286" s="29">
        <v>5</v>
      </c>
      <c r="I286" s="29">
        <v>5</v>
      </c>
      <c r="J286" s="29">
        <v>15</v>
      </c>
      <c r="K286" s="29">
        <v>10</v>
      </c>
      <c r="L286" s="29">
        <v>10</v>
      </c>
      <c r="M286" s="29">
        <v>10</v>
      </c>
    </row>
    <row r="287" spans="1:13" x14ac:dyDescent="0.25">
      <c r="A287" s="27">
        <v>26</v>
      </c>
      <c r="B287" s="28">
        <v>1502035725</v>
      </c>
      <c r="C287" s="29" t="s">
        <v>364</v>
      </c>
      <c r="D287" s="29">
        <v>1502035725</v>
      </c>
      <c r="E287" s="29">
        <v>10</v>
      </c>
      <c r="F287" s="29">
        <v>864</v>
      </c>
      <c r="G287" s="29">
        <v>25</v>
      </c>
      <c r="H287" s="29">
        <v>10</v>
      </c>
      <c r="I287" s="29">
        <v>18</v>
      </c>
      <c r="J287" s="29">
        <v>23</v>
      </c>
      <c r="K287" s="29">
        <v>45</v>
      </c>
      <c r="L287" s="29">
        <v>33</v>
      </c>
      <c r="M287" s="29">
        <v>29</v>
      </c>
    </row>
    <row r="288" spans="1:13" x14ac:dyDescent="0.25">
      <c r="A288" s="27">
        <v>26</v>
      </c>
      <c r="B288" s="28">
        <v>1502067651</v>
      </c>
      <c r="C288" s="29" t="s">
        <v>546</v>
      </c>
      <c r="D288" s="29">
        <v>1502067651</v>
      </c>
      <c r="E288" s="29">
        <v>10</v>
      </c>
      <c r="F288" s="29">
        <v>634</v>
      </c>
      <c r="G288" s="29">
        <v>17</v>
      </c>
      <c r="H288" s="29">
        <v>20</v>
      </c>
      <c r="I288" s="29">
        <v>20</v>
      </c>
      <c r="J288" s="29">
        <v>14</v>
      </c>
      <c r="K288" s="29">
        <v>28</v>
      </c>
      <c r="L288" s="29">
        <v>23</v>
      </c>
      <c r="M288" s="29">
        <v>25</v>
      </c>
    </row>
    <row r="289" spans="1:13" x14ac:dyDescent="0.25">
      <c r="A289" s="27">
        <v>26</v>
      </c>
      <c r="B289" s="28">
        <v>1502042362</v>
      </c>
      <c r="C289" s="29" t="s">
        <v>547</v>
      </c>
      <c r="D289" s="29">
        <v>1502042362</v>
      </c>
      <c r="E289" s="29">
        <v>10</v>
      </c>
      <c r="F289" s="29">
        <v>1249</v>
      </c>
      <c r="G289" s="29">
        <v>55</v>
      </c>
      <c r="H289" s="29">
        <v>49</v>
      </c>
      <c r="I289" s="29">
        <v>53</v>
      </c>
      <c r="J289" s="29">
        <v>71</v>
      </c>
      <c r="K289" s="29">
        <v>66</v>
      </c>
      <c r="L289" s="29">
        <v>68</v>
      </c>
      <c r="M289" s="29">
        <v>66</v>
      </c>
    </row>
    <row r="290" spans="1:13" x14ac:dyDescent="0.25">
      <c r="A290" s="27">
        <v>27</v>
      </c>
      <c r="B290" s="28">
        <v>1502041201</v>
      </c>
      <c r="C290" s="29" t="s">
        <v>548</v>
      </c>
      <c r="D290" s="29">
        <v>1502041201</v>
      </c>
      <c r="E290" s="29">
        <v>10</v>
      </c>
      <c r="F290" s="29">
        <v>1003</v>
      </c>
      <c r="G290" s="29">
        <v>53</v>
      </c>
      <c r="H290" s="29">
        <v>61</v>
      </c>
      <c r="I290" s="29">
        <v>47</v>
      </c>
      <c r="J290" s="29">
        <v>55</v>
      </c>
      <c r="K290" s="29">
        <v>70</v>
      </c>
      <c r="L290" s="29">
        <v>60</v>
      </c>
      <c r="M290" s="29">
        <v>60</v>
      </c>
    </row>
    <row r="291" spans="1:13" x14ac:dyDescent="0.25">
      <c r="A291" s="27">
        <v>27</v>
      </c>
      <c r="B291" s="28">
        <v>1602041523</v>
      </c>
      <c r="C291" s="29" t="s">
        <v>549</v>
      </c>
      <c r="D291" s="29">
        <v>1602041523</v>
      </c>
      <c r="E291" s="29">
        <v>10</v>
      </c>
      <c r="F291" s="29">
        <v>383</v>
      </c>
      <c r="G291" s="29">
        <v>15</v>
      </c>
      <c r="H291" s="29">
        <v>13</v>
      </c>
      <c r="I291" s="29">
        <v>40</v>
      </c>
      <c r="J291" s="29">
        <v>27</v>
      </c>
      <c r="K291" s="29">
        <v>38</v>
      </c>
      <c r="L291" s="29">
        <v>25</v>
      </c>
      <c r="M291" s="29">
        <v>27</v>
      </c>
    </row>
    <row r="292" spans="1:13" x14ac:dyDescent="0.25">
      <c r="A292" s="27">
        <v>27</v>
      </c>
      <c r="B292" s="28">
        <v>1502071387</v>
      </c>
      <c r="C292" s="29" t="s">
        <v>550</v>
      </c>
      <c r="D292" s="29" t="s">
        <v>551</v>
      </c>
      <c r="E292" s="29">
        <v>10</v>
      </c>
      <c r="F292" s="29">
        <v>4735</v>
      </c>
      <c r="G292" s="29">
        <v>52</v>
      </c>
      <c r="H292" s="29">
        <v>49</v>
      </c>
      <c r="I292" s="29">
        <v>45</v>
      </c>
      <c r="J292" s="29">
        <v>46</v>
      </c>
      <c r="K292" s="29">
        <v>41</v>
      </c>
      <c r="L292" s="29">
        <v>57</v>
      </c>
      <c r="M292" s="29">
        <v>46</v>
      </c>
    </row>
    <row r="293" spans="1:13" x14ac:dyDescent="0.25">
      <c r="A293" s="27">
        <v>27</v>
      </c>
      <c r="B293" s="28">
        <v>1502045799</v>
      </c>
      <c r="C293" s="29" t="s">
        <v>552</v>
      </c>
      <c r="D293" s="29">
        <v>1502045799</v>
      </c>
      <c r="E293" s="29">
        <v>10</v>
      </c>
      <c r="F293" s="29">
        <v>180</v>
      </c>
      <c r="G293" s="29">
        <v>46</v>
      </c>
      <c r="H293" s="29">
        <v>30</v>
      </c>
      <c r="I293" s="29">
        <v>30</v>
      </c>
      <c r="J293" s="29">
        <v>50</v>
      </c>
      <c r="K293" s="29">
        <v>57</v>
      </c>
      <c r="L293" s="29">
        <v>50</v>
      </c>
      <c r="M293" s="29">
        <v>30</v>
      </c>
    </row>
    <row r="294" spans="1:13" x14ac:dyDescent="0.25">
      <c r="A294" s="27">
        <v>27</v>
      </c>
      <c r="B294" s="28">
        <v>1502027793</v>
      </c>
      <c r="C294" s="29" t="s">
        <v>553</v>
      </c>
      <c r="D294" s="29">
        <v>1502027793</v>
      </c>
      <c r="E294" s="29">
        <v>6</v>
      </c>
      <c r="F294" s="29">
        <v>180</v>
      </c>
      <c r="G294" s="29">
        <v>19</v>
      </c>
      <c r="H294" s="29">
        <v>20</v>
      </c>
      <c r="I294" s="29">
        <v>22</v>
      </c>
      <c r="J294" s="29">
        <v>21</v>
      </c>
      <c r="K294" s="29">
        <v>18</v>
      </c>
      <c r="L294" s="29">
        <v>20</v>
      </c>
      <c r="M294" s="29">
        <v>22</v>
      </c>
    </row>
    <row r="295" spans="1:13" x14ac:dyDescent="0.25">
      <c r="A295" s="27">
        <v>27</v>
      </c>
      <c r="B295" s="28">
        <v>1502050480</v>
      </c>
      <c r="C295" s="29" t="s">
        <v>554</v>
      </c>
      <c r="D295" s="29">
        <v>1502050480</v>
      </c>
      <c r="E295" s="29">
        <v>6</v>
      </c>
      <c r="F295" s="29">
        <v>735</v>
      </c>
      <c r="G295" s="29">
        <v>10</v>
      </c>
      <c r="H295" s="29">
        <v>6</v>
      </c>
      <c r="I295" s="29">
        <v>2</v>
      </c>
      <c r="J295" s="29">
        <v>5</v>
      </c>
      <c r="K295" s="29">
        <v>2</v>
      </c>
      <c r="L295" s="29">
        <v>1</v>
      </c>
      <c r="M295" s="29">
        <v>2</v>
      </c>
    </row>
    <row r="296" spans="1:13" x14ac:dyDescent="0.25">
      <c r="A296" s="27">
        <v>27</v>
      </c>
      <c r="B296" s="28">
        <v>1502049815</v>
      </c>
      <c r="C296" s="29" t="s">
        <v>555</v>
      </c>
      <c r="D296" s="29" t="s">
        <v>556</v>
      </c>
      <c r="E296" s="29">
        <v>10</v>
      </c>
      <c r="F296" s="29">
        <v>1664</v>
      </c>
      <c r="G296" s="29">
        <v>84</v>
      </c>
      <c r="H296" s="29">
        <v>71</v>
      </c>
      <c r="I296" s="29">
        <v>76</v>
      </c>
      <c r="J296" s="29">
        <v>63</v>
      </c>
      <c r="K296" s="29">
        <v>94</v>
      </c>
      <c r="L296" s="29">
        <v>95</v>
      </c>
      <c r="M296" s="29">
        <v>85</v>
      </c>
    </row>
    <row r="297" spans="1:13" x14ac:dyDescent="0.25">
      <c r="A297" s="27">
        <v>27</v>
      </c>
      <c r="B297" s="28">
        <v>1502030347</v>
      </c>
      <c r="C297" s="29" t="s">
        <v>557</v>
      </c>
      <c r="D297" s="29">
        <v>1502030347</v>
      </c>
      <c r="E297" s="29">
        <v>10</v>
      </c>
      <c r="F297" s="29">
        <v>2228</v>
      </c>
      <c r="G297" s="29">
        <v>44</v>
      </c>
      <c r="H297" s="29">
        <v>25</v>
      </c>
      <c r="I297" s="29">
        <v>67</v>
      </c>
      <c r="J297" s="29">
        <v>46</v>
      </c>
      <c r="K297" s="29">
        <v>67</v>
      </c>
      <c r="L297" s="29">
        <v>44</v>
      </c>
      <c r="M297" s="29">
        <v>50</v>
      </c>
    </row>
    <row r="298" spans="1:13" x14ac:dyDescent="0.25">
      <c r="A298" s="27">
        <v>27</v>
      </c>
      <c r="B298" s="28">
        <v>1502031002</v>
      </c>
      <c r="C298" s="29" t="s">
        <v>558</v>
      </c>
      <c r="D298" s="29">
        <v>1502031002</v>
      </c>
      <c r="E298" s="29">
        <v>10</v>
      </c>
      <c r="F298" s="29">
        <v>607</v>
      </c>
      <c r="G298" s="29">
        <v>30</v>
      </c>
      <c r="H298" s="29">
        <v>20</v>
      </c>
      <c r="I298" s="29">
        <v>30</v>
      </c>
      <c r="J298" s="29">
        <v>30</v>
      </c>
      <c r="K298" s="29">
        <v>10</v>
      </c>
      <c r="L298" s="29">
        <v>40</v>
      </c>
      <c r="M298" s="29">
        <v>20</v>
      </c>
    </row>
    <row r="299" spans="1:13" x14ac:dyDescent="0.25">
      <c r="A299" s="27">
        <v>27</v>
      </c>
      <c r="B299" s="28">
        <v>1502048996</v>
      </c>
      <c r="C299" s="29" t="s">
        <v>559</v>
      </c>
      <c r="D299" s="29">
        <v>1502048996</v>
      </c>
      <c r="E299" s="29">
        <v>10</v>
      </c>
      <c r="F299" s="29">
        <v>654</v>
      </c>
      <c r="G299" s="29">
        <v>5</v>
      </c>
      <c r="H299" s="29">
        <v>4</v>
      </c>
      <c r="I299" s="29">
        <v>5</v>
      </c>
      <c r="J299" s="29">
        <v>6</v>
      </c>
      <c r="K299" s="29">
        <v>5</v>
      </c>
      <c r="L299" s="29">
        <v>4</v>
      </c>
      <c r="M299" s="29">
        <v>5</v>
      </c>
    </row>
    <row r="300" spans="1:13" x14ac:dyDescent="0.25">
      <c r="A300" s="30">
        <v>27</v>
      </c>
      <c r="B300" s="31">
        <v>1502035748</v>
      </c>
      <c r="C300" s="32" t="s">
        <v>560</v>
      </c>
      <c r="D300" s="32">
        <v>1502035748</v>
      </c>
      <c r="E300" s="32">
        <v>10</v>
      </c>
      <c r="F300" s="32">
        <v>753</v>
      </c>
      <c r="G300" s="32">
        <v>50</v>
      </c>
      <c r="H300" s="32">
        <v>45</v>
      </c>
      <c r="I300" s="32">
        <v>27</v>
      </c>
      <c r="J300" s="32">
        <v>26</v>
      </c>
      <c r="K300" s="32">
        <v>20</v>
      </c>
      <c r="L300" s="32">
        <v>50</v>
      </c>
      <c r="M300" s="32">
        <v>30</v>
      </c>
    </row>
    <row r="301" spans="1:13" x14ac:dyDescent="0.25">
      <c r="A301" s="30">
        <v>27</v>
      </c>
      <c r="B301" s="31">
        <v>1502068633</v>
      </c>
      <c r="C301" s="32" t="s">
        <v>561</v>
      </c>
      <c r="D301" s="32">
        <v>1502068633</v>
      </c>
      <c r="E301" s="32">
        <v>10</v>
      </c>
      <c r="F301" s="32">
        <v>748</v>
      </c>
      <c r="G301" s="32">
        <v>25</v>
      </c>
      <c r="H301" s="32">
        <v>29</v>
      </c>
      <c r="I301" s="32">
        <v>30</v>
      </c>
      <c r="J301" s="32">
        <v>28</v>
      </c>
      <c r="K301" s="32">
        <v>26</v>
      </c>
      <c r="L301" s="32">
        <v>25</v>
      </c>
      <c r="M301" s="32">
        <v>21</v>
      </c>
    </row>
    <row r="302" spans="1:13" x14ac:dyDescent="0.25">
      <c r="A302" s="30">
        <v>27</v>
      </c>
      <c r="B302" s="31">
        <v>1502042890</v>
      </c>
      <c r="C302" s="32" t="s">
        <v>562</v>
      </c>
      <c r="D302" s="32">
        <v>1502042890</v>
      </c>
      <c r="E302" s="32">
        <v>10</v>
      </c>
      <c r="F302" s="32">
        <v>867</v>
      </c>
      <c r="G302" s="32">
        <v>22</v>
      </c>
      <c r="H302" s="32">
        <v>25</v>
      </c>
      <c r="I302" s="32">
        <v>27</v>
      </c>
      <c r="J302" s="32">
        <v>17</v>
      </c>
      <c r="K302" s="32">
        <v>13</v>
      </c>
      <c r="L302" s="32">
        <v>32</v>
      </c>
      <c r="M302" s="32">
        <v>22</v>
      </c>
    </row>
    <row r="303" spans="1:13" x14ac:dyDescent="0.25">
      <c r="A303" s="30">
        <v>28</v>
      </c>
      <c r="B303" s="31">
        <v>1502043603</v>
      </c>
      <c r="C303" s="32" t="s">
        <v>563</v>
      </c>
      <c r="D303" s="32">
        <v>1502043603</v>
      </c>
      <c r="E303" s="32">
        <v>10</v>
      </c>
      <c r="F303" s="32">
        <v>664</v>
      </c>
      <c r="G303" s="32">
        <v>61</v>
      </c>
      <c r="H303" s="32">
        <v>80</v>
      </c>
      <c r="I303" s="32">
        <v>45</v>
      </c>
      <c r="J303" s="32">
        <v>65</v>
      </c>
      <c r="K303" s="32">
        <v>80</v>
      </c>
      <c r="L303" s="32">
        <v>100</v>
      </c>
      <c r="M303" s="32">
        <v>77</v>
      </c>
    </row>
    <row r="304" spans="1:13" x14ac:dyDescent="0.25">
      <c r="A304" s="30">
        <v>28</v>
      </c>
      <c r="B304" s="28">
        <v>1602044035</v>
      </c>
      <c r="C304" s="33" t="s">
        <v>564</v>
      </c>
      <c r="D304" s="34">
        <v>1602044035</v>
      </c>
      <c r="E304" s="29">
        <v>10</v>
      </c>
      <c r="F304" s="33">
        <v>1200</v>
      </c>
      <c r="G304" s="34">
        <v>24</v>
      </c>
      <c r="H304" s="32">
        <v>21</v>
      </c>
      <c r="I304" s="32">
        <v>22</v>
      </c>
      <c r="J304" s="32">
        <v>27</v>
      </c>
      <c r="K304" s="32">
        <v>28</v>
      </c>
      <c r="L304" s="32">
        <v>26</v>
      </c>
      <c r="M304" s="32">
        <v>28</v>
      </c>
    </row>
    <row r="305" spans="1:13" x14ac:dyDescent="0.25">
      <c r="A305" s="30">
        <v>28</v>
      </c>
      <c r="B305" s="28">
        <v>1502076066</v>
      </c>
      <c r="C305" s="33" t="s">
        <v>565</v>
      </c>
      <c r="D305" s="34">
        <v>1502076066</v>
      </c>
      <c r="E305" s="29">
        <v>5</v>
      </c>
      <c r="F305" s="33">
        <v>146</v>
      </c>
      <c r="G305" s="34">
        <v>23</v>
      </c>
      <c r="H305" s="32">
        <v>36</v>
      </c>
      <c r="I305" s="32">
        <v>52</v>
      </c>
      <c r="J305" s="32">
        <v>23</v>
      </c>
      <c r="K305" s="32">
        <v>25</v>
      </c>
      <c r="L305" s="32">
        <v>23</v>
      </c>
      <c r="M305" s="32">
        <v>24</v>
      </c>
    </row>
    <row r="306" spans="1:13" x14ac:dyDescent="0.25">
      <c r="A306" s="30">
        <v>28</v>
      </c>
      <c r="B306" s="28">
        <v>1502048858</v>
      </c>
      <c r="C306" s="33" t="s">
        <v>566</v>
      </c>
      <c r="D306" s="34">
        <v>1502048858</v>
      </c>
      <c r="E306" s="29">
        <v>10</v>
      </c>
      <c r="F306" s="33">
        <v>108</v>
      </c>
      <c r="G306" s="34">
        <v>50</v>
      </c>
      <c r="H306" s="32">
        <v>58</v>
      </c>
      <c r="I306" s="32">
        <v>63</v>
      </c>
      <c r="J306" s="32">
        <v>45</v>
      </c>
      <c r="K306" s="32">
        <v>55</v>
      </c>
      <c r="L306" s="32">
        <v>50</v>
      </c>
      <c r="M306" s="32">
        <v>50</v>
      </c>
    </row>
    <row r="307" spans="1:13" x14ac:dyDescent="0.25">
      <c r="A307" s="30">
        <v>28</v>
      </c>
      <c r="B307" s="28">
        <v>1502027805</v>
      </c>
      <c r="C307" s="33" t="s">
        <v>567</v>
      </c>
      <c r="D307" s="34">
        <v>1502027805</v>
      </c>
      <c r="E307" s="29">
        <v>8</v>
      </c>
      <c r="F307" s="33">
        <v>9</v>
      </c>
      <c r="G307" s="34">
        <v>18</v>
      </c>
      <c r="H307" s="32">
        <v>20</v>
      </c>
      <c r="I307" s="32">
        <v>19</v>
      </c>
      <c r="J307" s="32">
        <v>20</v>
      </c>
      <c r="K307" s="32">
        <v>24</v>
      </c>
      <c r="L307" s="32">
        <v>25</v>
      </c>
      <c r="M307" s="32">
        <v>24</v>
      </c>
    </row>
    <row r="308" spans="1:13" x14ac:dyDescent="0.25">
      <c r="A308" s="30">
        <v>28</v>
      </c>
      <c r="B308" s="28">
        <v>1502050486</v>
      </c>
      <c r="C308" s="33" t="s">
        <v>568</v>
      </c>
      <c r="D308" s="34">
        <v>1502050486</v>
      </c>
      <c r="E308" s="32">
        <v>10</v>
      </c>
      <c r="F308" s="32">
        <v>721</v>
      </c>
      <c r="G308" s="32">
        <v>10</v>
      </c>
      <c r="H308" s="32">
        <v>2</v>
      </c>
      <c r="I308" s="32">
        <v>3</v>
      </c>
      <c r="J308" s="32">
        <v>6</v>
      </c>
      <c r="K308" s="32">
        <v>2</v>
      </c>
      <c r="L308" s="32">
        <v>3</v>
      </c>
      <c r="M308" s="32">
        <v>2</v>
      </c>
    </row>
    <row r="309" spans="1:13" x14ac:dyDescent="0.25">
      <c r="A309" s="35">
        <v>28</v>
      </c>
      <c r="B309" s="36">
        <v>1502049845</v>
      </c>
      <c r="C309" s="37" t="s">
        <v>569</v>
      </c>
      <c r="D309" s="37" t="s">
        <v>570</v>
      </c>
      <c r="E309" s="37">
        <v>10</v>
      </c>
      <c r="F309" s="37">
        <v>1105</v>
      </c>
      <c r="G309" s="33">
        <v>91</v>
      </c>
      <c r="H309" s="38">
        <v>85</v>
      </c>
      <c r="I309" s="38">
        <v>81</v>
      </c>
      <c r="J309" s="38">
        <v>73</v>
      </c>
      <c r="K309" s="38">
        <v>84</v>
      </c>
      <c r="L309" s="38">
        <v>94</v>
      </c>
      <c r="M309" s="34">
        <v>92</v>
      </c>
    </row>
    <row r="310" spans="1:13" x14ac:dyDescent="0.25">
      <c r="A310" s="39">
        <v>28</v>
      </c>
      <c r="B310" s="40">
        <v>1502034402</v>
      </c>
      <c r="C310" s="41" t="s">
        <v>330</v>
      </c>
      <c r="D310" s="41">
        <v>1502034402</v>
      </c>
      <c r="E310" s="41">
        <v>10</v>
      </c>
      <c r="F310" s="41">
        <v>6321</v>
      </c>
      <c r="G310" s="29">
        <v>53</v>
      </c>
      <c r="H310" s="29">
        <v>59</v>
      </c>
      <c r="I310" s="29">
        <v>51</v>
      </c>
      <c r="J310" s="29">
        <v>62</v>
      </c>
      <c r="K310" s="29">
        <v>40</v>
      </c>
      <c r="L310" s="29">
        <v>43</v>
      </c>
      <c r="M310" s="29">
        <v>40</v>
      </c>
    </row>
    <row r="311" spans="1:13" x14ac:dyDescent="0.25">
      <c r="A311" s="27">
        <v>28</v>
      </c>
      <c r="B311" s="28">
        <v>1502031030</v>
      </c>
      <c r="C311" s="29" t="s">
        <v>571</v>
      </c>
      <c r="D311" s="29">
        <v>1502031030</v>
      </c>
      <c r="E311" s="29">
        <v>8</v>
      </c>
      <c r="F311" s="29">
        <v>477</v>
      </c>
      <c r="G311" s="29">
        <v>15</v>
      </c>
      <c r="H311" s="29">
        <v>25</v>
      </c>
      <c r="I311" s="29">
        <v>10</v>
      </c>
      <c r="J311" s="29">
        <v>23</v>
      </c>
      <c r="K311" s="29">
        <v>30</v>
      </c>
      <c r="L311" s="29">
        <v>10</v>
      </c>
      <c r="M311" s="29">
        <v>15</v>
      </c>
    </row>
    <row r="312" spans="1:13" x14ac:dyDescent="0.25">
      <c r="A312" s="27">
        <v>28</v>
      </c>
      <c r="B312" s="28">
        <v>1502049007</v>
      </c>
      <c r="C312" s="29" t="s">
        <v>572</v>
      </c>
      <c r="D312" s="29">
        <v>15020490007</v>
      </c>
      <c r="E312" s="29">
        <v>2</v>
      </c>
      <c r="F312" s="29">
        <v>68</v>
      </c>
      <c r="G312" s="29">
        <v>8</v>
      </c>
      <c r="H312" s="29">
        <v>7</v>
      </c>
      <c r="I312" s="29">
        <v>10</v>
      </c>
      <c r="J312" s="29">
        <v>10</v>
      </c>
      <c r="K312" s="29">
        <v>10</v>
      </c>
      <c r="L312" s="29">
        <v>15</v>
      </c>
      <c r="M312" s="29">
        <v>8</v>
      </c>
    </row>
    <row r="313" spans="1:13" x14ac:dyDescent="0.25">
      <c r="A313" s="27">
        <v>28</v>
      </c>
      <c r="B313" s="28">
        <v>1502035754</v>
      </c>
      <c r="C313" s="29" t="s">
        <v>573</v>
      </c>
      <c r="D313" s="29">
        <v>1502035754</v>
      </c>
      <c r="E313" s="29">
        <v>10</v>
      </c>
      <c r="F313" s="29">
        <v>565</v>
      </c>
      <c r="G313" s="29">
        <v>60</v>
      </c>
      <c r="H313" s="29">
        <v>71</v>
      </c>
      <c r="I313" s="29">
        <v>34</v>
      </c>
      <c r="J313" s="29">
        <v>34</v>
      </c>
      <c r="K313" s="29">
        <v>32</v>
      </c>
      <c r="L313" s="29">
        <v>73</v>
      </c>
      <c r="M313" s="29">
        <v>81</v>
      </c>
    </row>
    <row r="314" spans="1:13" x14ac:dyDescent="0.25">
      <c r="A314" s="27">
        <v>28</v>
      </c>
      <c r="B314" s="28">
        <v>1502076083</v>
      </c>
      <c r="C314" s="29" t="s">
        <v>574</v>
      </c>
      <c r="D314" s="29">
        <v>1502076083</v>
      </c>
      <c r="E314" s="29">
        <v>9</v>
      </c>
      <c r="F314" s="29">
        <v>529</v>
      </c>
      <c r="G314" s="29">
        <v>10</v>
      </c>
      <c r="H314" s="29">
        <v>15</v>
      </c>
      <c r="I314" s="29">
        <v>30</v>
      </c>
      <c r="J314" s="29">
        <v>15</v>
      </c>
      <c r="K314" s="29">
        <v>60</v>
      </c>
      <c r="L314" s="29">
        <v>30</v>
      </c>
      <c r="M314" s="29">
        <v>20</v>
      </c>
    </row>
    <row r="315" spans="1:13" x14ac:dyDescent="0.25">
      <c r="A315" s="27">
        <v>28</v>
      </c>
      <c r="B315" s="28">
        <v>1502045042</v>
      </c>
      <c r="C315" s="29" t="s">
        <v>575</v>
      </c>
      <c r="D315" s="29">
        <v>1502045042</v>
      </c>
      <c r="E315" s="29">
        <v>10</v>
      </c>
      <c r="F315" s="29">
        <v>461</v>
      </c>
      <c r="G315" s="29">
        <v>20</v>
      </c>
      <c r="H315" s="29">
        <v>28</v>
      </c>
      <c r="I315" s="29">
        <v>26</v>
      </c>
      <c r="J315" s="29">
        <v>20</v>
      </c>
      <c r="K315" s="29">
        <v>16</v>
      </c>
      <c r="L315" s="29">
        <v>20</v>
      </c>
      <c r="M315" s="29">
        <v>35</v>
      </c>
    </row>
    <row r="316" spans="1:13" x14ac:dyDescent="0.25">
      <c r="A316" s="27">
        <v>29</v>
      </c>
      <c r="B316" s="28">
        <v>1502044017</v>
      </c>
      <c r="C316" s="29" t="s">
        <v>576</v>
      </c>
      <c r="D316" s="29">
        <v>1502044017</v>
      </c>
      <c r="E316" s="29">
        <v>10</v>
      </c>
      <c r="F316" s="29">
        <v>112</v>
      </c>
      <c r="G316" s="29">
        <v>53</v>
      </c>
      <c r="H316" s="29">
        <v>52</v>
      </c>
      <c r="I316" s="29">
        <v>51</v>
      </c>
      <c r="J316" s="29">
        <v>43</v>
      </c>
      <c r="K316" s="29">
        <v>52</v>
      </c>
      <c r="L316" s="29">
        <v>58</v>
      </c>
      <c r="M316" s="29">
        <v>21</v>
      </c>
    </row>
    <row r="317" spans="1:13" x14ac:dyDescent="0.25">
      <c r="A317" s="27">
        <v>29</v>
      </c>
      <c r="B317" s="28">
        <v>1602047497</v>
      </c>
      <c r="C317" s="29" t="s">
        <v>577</v>
      </c>
      <c r="D317" s="29">
        <v>1602047497</v>
      </c>
      <c r="E317" s="29">
        <v>10</v>
      </c>
      <c r="F317" s="29">
        <v>2652</v>
      </c>
      <c r="G317" s="29">
        <v>65</v>
      </c>
      <c r="H317" s="29">
        <v>53</v>
      </c>
      <c r="I317" s="29">
        <v>65</v>
      </c>
      <c r="J317" s="29">
        <v>43</v>
      </c>
      <c r="K317" s="29">
        <v>70</v>
      </c>
      <c r="L317" s="29">
        <v>70</v>
      </c>
      <c r="M317" s="29">
        <v>50</v>
      </c>
    </row>
    <row r="318" spans="1:13" x14ac:dyDescent="0.25">
      <c r="A318" s="27">
        <v>29</v>
      </c>
      <c r="B318" s="28">
        <v>1502076071</v>
      </c>
      <c r="C318" s="29" t="s">
        <v>578</v>
      </c>
      <c r="D318" s="29" t="s">
        <v>579</v>
      </c>
      <c r="E318" s="29">
        <v>10</v>
      </c>
      <c r="F318" s="29">
        <v>6977</v>
      </c>
      <c r="G318" s="29">
        <v>27</v>
      </c>
      <c r="H318" s="29">
        <v>31</v>
      </c>
      <c r="I318" s="29">
        <v>51</v>
      </c>
      <c r="J318" s="29">
        <v>26</v>
      </c>
      <c r="K318" s="29">
        <v>32</v>
      </c>
      <c r="L318" s="29">
        <v>40</v>
      </c>
      <c r="M318" s="29">
        <v>46</v>
      </c>
    </row>
    <row r="319" spans="1:13" x14ac:dyDescent="0.25">
      <c r="A319" s="27">
        <v>29</v>
      </c>
      <c r="B319" s="28">
        <v>1502049068</v>
      </c>
      <c r="C319" s="29" t="s">
        <v>580</v>
      </c>
      <c r="D319" s="29">
        <v>1502049068</v>
      </c>
      <c r="E319" s="29">
        <v>4</v>
      </c>
      <c r="F319" s="29">
        <v>67</v>
      </c>
      <c r="G319" s="29">
        <v>24</v>
      </c>
      <c r="H319" s="29">
        <v>26</v>
      </c>
      <c r="I319" s="29">
        <v>33</v>
      </c>
      <c r="J319" s="29">
        <v>23</v>
      </c>
      <c r="K319" s="29">
        <v>20</v>
      </c>
      <c r="L319" s="29">
        <v>29</v>
      </c>
      <c r="M319" s="29">
        <v>23</v>
      </c>
    </row>
    <row r="320" spans="1:13" x14ac:dyDescent="0.25">
      <c r="A320" s="27">
        <v>29</v>
      </c>
      <c r="B320" s="28">
        <v>1502035743</v>
      </c>
      <c r="C320" s="29" t="s">
        <v>581</v>
      </c>
      <c r="D320" s="29">
        <v>1502035743</v>
      </c>
      <c r="E320" s="29">
        <v>6</v>
      </c>
      <c r="F320" s="29">
        <v>4</v>
      </c>
      <c r="G320" s="29">
        <v>18</v>
      </c>
      <c r="H320" s="29">
        <v>16</v>
      </c>
      <c r="I320" s="29">
        <v>16</v>
      </c>
      <c r="J320" s="29">
        <v>18</v>
      </c>
      <c r="K320" s="29">
        <v>15</v>
      </c>
      <c r="L320" s="29">
        <v>15</v>
      </c>
      <c r="M320" s="29">
        <v>20</v>
      </c>
    </row>
    <row r="321" spans="1:13" x14ac:dyDescent="0.25">
      <c r="A321" s="27">
        <v>29</v>
      </c>
      <c r="B321" s="28">
        <v>1502050504</v>
      </c>
      <c r="C321" s="29" t="s">
        <v>582</v>
      </c>
      <c r="D321" s="29">
        <v>1502050504</v>
      </c>
      <c r="E321" s="29">
        <v>10</v>
      </c>
      <c r="F321" s="29">
        <v>872</v>
      </c>
      <c r="G321" s="29">
        <v>10</v>
      </c>
      <c r="H321" s="29">
        <v>2</v>
      </c>
      <c r="I321" s="29">
        <v>3</v>
      </c>
      <c r="J321" s="29">
        <v>2</v>
      </c>
      <c r="K321" s="29">
        <v>1</v>
      </c>
      <c r="L321" s="29">
        <v>1</v>
      </c>
      <c r="M321" s="29">
        <v>2</v>
      </c>
    </row>
    <row r="322" spans="1:13" x14ac:dyDescent="0.25">
      <c r="A322" s="27">
        <v>29</v>
      </c>
      <c r="B322" s="28">
        <v>1502049880</v>
      </c>
      <c r="C322" s="29" t="s">
        <v>583</v>
      </c>
      <c r="D322" s="29">
        <v>1502049880</v>
      </c>
      <c r="E322" s="29">
        <v>6</v>
      </c>
      <c r="F322" s="29">
        <v>1400</v>
      </c>
      <c r="G322" s="29">
        <v>50</v>
      </c>
      <c r="H322" s="29">
        <v>60</v>
      </c>
      <c r="I322" s="29">
        <v>70</v>
      </c>
      <c r="J322" s="29">
        <v>80</v>
      </c>
      <c r="K322" s="29">
        <v>90</v>
      </c>
      <c r="L322" s="29">
        <v>80</v>
      </c>
      <c r="M322" s="29">
        <v>50</v>
      </c>
    </row>
    <row r="323" spans="1:13" x14ac:dyDescent="0.25">
      <c r="A323" s="27">
        <v>29</v>
      </c>
      <c r="B323" s="28">
        <v>1502037821</v>
      </c>
      <c r="C323" s="29" t="s">
        <v>584</v>
      </c>
      <c r="D323" s="29">
        <v>1502037821</v>
      </c>
      <c r="E323" s="29">
        <v>10</v>
      </c>
      <c r="F323" s="29">
        <v>6680</v>
      </c>
      <c r="G323" s="29">
        <v>22</v>
      </c>
      <c r="H323" s="29">
        <v>65</v>
      </c>
      <c r="I323" s="29">
        <v>60</v>
      </c>
      <c r="J323" s="29">
        <v>48</v>
      </c>
      <c r="K323" s="29">
        <v>40</v>
      </c>
      <c r="L323" s="29">
        <v>50</v>
      </c>
      <c r="M323" s="29">
        <v>50</v>
      </c>
    </row>
    <row r="324" spans="1:13" x14ac:dyDescent="0.25">
      <c r="A324" s="27">
        <v>29</v>
      </c>
      <c r="B324" s="28">
        <v>1502031066</v>
      </c>
      <c r="C324" s="29" t="s">
        <v>585</v>
      </c>
      <c r="D324" s="29">
        <v>1502031066</v>
      </c>
      <c r="E324" s="29">
        <v>10</v>
      </c>
      <c r="F324" s="29">
        <v>432</v>
      </c>
      <c r="G324" s="29">
        <v>14</v>
      </c>
      <c r="H324" s="29">
        <v>28</v>
      </c>
      <c r="I324" s="29">
        <v>20</v>
      </c>
      <c r="J324" s="29">
        <v>19</v>
      </c>
      <c r="K324" s="29">
        <v>27</v>
      </c>
      <c r="L324" s="29">
        <v>37</v>
      </c>
      <c r="M324" s="29">
        <v>23</v>
      </c>
    </row>
    <row r="325" spans="1:13" x14ac:dyDescent="0.25">
      <c r="A325" s="27">
        <v>29</v>
      </c>
      <c r="B325" s="28">
        <v>1502055697</v>
      </c>
      <c r="C325" s="29" t="s">
        <v>586</v>
      </c>
      <c r="D325" s="29">
        <v>1502055697</v>
      </c>
      <c r="E325" s="29">
        <v>1</v>
      </c>
      <c r="F325" s="29">
        <v>60</v>
      </c>
      <c r="G325" s="29">
        <v>10</v>
      </c>
      <c r="H325" s="29">
        <v>7</v>
      </c>
      <c r="I325" s="29">
        <v>3</v>
      </c>
      <c r="J325" s="29">
        <v>12</v>
      </c>
      <c r="K325" s="29">
        <v>8</v>
      </c>
      <c r="L325" s="29">
        <v>12</v>
      </c>
      <c r="M325" s="29">
        <v>8</v>
      </c>
    </row>
    <row r="326" spans="1:13" x14ac:dyDescent="0.25">
      <c r="A326" s="27">
        <v>29</v>
      </c>
      <c r="B326" s="28">
        <v>1502037273</v>
      </c>
      <c r="C326" s="29" t="s">
        <v>587</v>
      </c>
      <c r="D326" s="29">
        <v>1502027273</v>
      </c>
      <c r="E326" s="29">
        <v>10</v>
      </c>
      <c r="F326" s="29">
        <v>598</v>
      </c>
      <c r="G326" s="29">
        <v>38</v>
      </c>
      <c r="H326" s="29">
        <v>36</v>
      </c>
      <c r="I326" s="29">
        <v>10</v>
      </c>
      <c r="J326" s="29">
        <v>10</v>
      </c>
      <c r="K326" s="29">
        <v>32</v>
      </c>
      <c r="L326" s="29">
        <v>12</v>
      </c>
      <c r="M326" s="29">
        <v>10</v>
      </c>
    </row>
    <row r="327" spans="1:13" x14ac:dyDescent="0.25">
      <c r="A327" s="27">
        <v>29</v>
      </c>
      <c r="B327" s="28">
        <v>1502076107</v>
      </c>
      <c r="C327" s="29" t="s">
        <v>588</v>
      </c>
      <c r="D327" s="29">
        <v>1502076107</v>
      </c>
      <c r="E327" s="29">
        <v>10</v>
      </c>
      <c r="F327" s="29">
        <v>601</v>
      </c>
      <c r="G327" s="29">
        <v>25</v>
      </c>
      <c r="H327" s="29">
        <v>20</v>
      </c>
      <c r="I327" s="29">
        <v>20</v>
      </c>
      <c r="J327" s="29">
        <v>25</v>
      </c>
      <c r="K327" s="29">
        <v>10</v>
      </c>
      <c r="L327" s="29">
        <v>30</v>
      </c>
      <c r="M327" s="29">
        <v>20</v>
      </c>
    </row>
    <row r="328" spans="1:13" x14ac:dyDescent="0.25">
      <c r="A328" s="27">
        <v>29</v>
      </c>
      <c r="B328" s="28">
        <v>1502045173</v>
      </c>
      <c r="C328" s="29" t="s">
        <v>589</v>
      </c>
      <c r="D328" s="29">
        <v>1502045173</v>
      </c>
      <c r="E328" s="29">
        <v>10</v>
      </c>
      <c r="F328" s="29">
        <v>1143</v>
      </c>
      <c r="G328" s="29">
        <v>48</v>
      </c>
      <c r="H328" s="29">
        <v>73</v>
      </c>
      <c r="I328" s="29">
        <v>64</v>
      </c>
      <c r="J328" s="29">
        <v>76</v>
      </c>
      <c r="K328" s="29">
        <v>75</v>
      </c>
      <c r="L328" s="29">
        <v>83</v>
      </c>
      <c r="M328" s="29">
        <v>91</v>
      </c>
    </row>
    <row r="329" spans="1:13" x14ac:dyDescent="0.25">
      <c r="A329" s="27">
        <v>3</v>
      </c>
      <c r="B329" s="28">
        <v>1502003260</v>
      </c>
      <c r="C329" s="29" t="s">
        <v>590</v>
      </c>
      <c r="D329" s="29">
        <v>1502003260</v>
      </c>
      <c r="E329" s="29">
        <v>10</v>
      </c>
      <c r="F329" s="29">
        <v>925</v>
      </c>
      <c r="G329" s="29">
        <v>50</v>
      </c>
      <c r="H329" s="29">
        <v>50</v>
      </c>
      <c r="I329" s="29">
        <v>65</v>
      </c>
      <c r="J329" s="29">
        <v>58</v>
      </c>
      <c r="K329" s="29">
        <v>40</v>
      </c>
      <c r="L329" s="29">
        <v>48</v>
      </c>
      <c r="M329" s="29">
        <v>64</v>
      </c>
    </row>
    <row r="330" spans="1:13" x14ac:dyDescent="0.25">
      <c r="A330" s="27">
        <v>3</v>
      </c>
      <c r="B330" s="28">
        <v>1502004749</v>
      </c>
      <c r="C330" s="29" t="s">
        <v>591</v>
      </c>
      <c r="D330" s="29">
        <v>1502004749</v>
      </c>
      <c r="E330" s="29">
        <v>10</v>
      </c>
      <c r="F330" s="29">
        <v>1050</v>
      </c>
      <c r="G330" s="29">
        <v>43</v>
      </c>
      <c r="H330" s="29">
        <v>41</v>
      </c>
      <c r="I330" s="29">
        <v>38</v>
      </c>
      <c r="J330" s="29">
        <v>27</v>
      </c>
      <c r="K330" s="29">
        <v>33</v>
      </c>
      <c r="L330" s="29">
        <v>21</v>
      </c>
      <c r="M330" s="29">
        <v>32</v>
      </c>
    </row>
    <row r="331" spans="1:13" x14ac:dyDescent="0.25">
      <c r="A331" s="27">
        <v>3</v>
      </c>
      <c r="B331" s="28">
        <v>1502049221</v>
      </c>
      <c r="C331" s="29" t="s">
        <v>592</v>
      </c>
      <c r="D331" s="29">
        <v>1502049221</v>
      </c>
      <c r="E331" s="29">
        <v>1</v>
      </c>
      <c r="F331" s="29">
        <v>45</v>
      </c>
      <c r="G331" s="29">
        <v>6.6</v>
      </c>
      <c r="H331" s="29">
        <v>2.5</v>
      </c>
      <c r="I331" s="29">
        <v>2.5</v>
      </c>
      <c r="J331" s="29">
        <v>2.5</v>
      </c>
      <c r="K331" s="29">
        <v>2.5</v>
      </c>
      <c r="L331" s="29">
        <v>2.5</v>
      </c>
      <c r="M331" s="29">
        <v>2.5</v>
      </c>
    </row>
    <row r="332" spans="1:13" x14ac:dyDescent="0.25">
      <c r="A332" s="27">
        <v>3</v>
      </c>
      <c r="B332" s="28">
        <v>1502004804</v>
      </c>
      <c r="C332" s="29" t="s">
        <v>593</v>
      </c>
      <c r="D332" s="29">
        <v>1502004804</v>
      </c>
      <c r="E332" s="29">
        <v>10</v>
      </c>
      <c r="F332" s="29">
        <v>565</v>
      </c>
      <c r="G332" s="29">
        <v>5</v>
      </c>
      <c r="H332" s="29">
        <v>5</v>
      </c>
      <c r="I332" s="29">
        <v>6</v>
      </c>
      <c r="J332" s="29">
        <v>5</v>
      </c>
      <c r="K332" s="29">
        <v>4</v>
      </c>
      <c r="L332" s="29">
        <v>5</v>
      </c>
      <c r="M332" s="29">
        <v>6</v>
      </c>
    </row>
    <row r="333" spans="1:13" x14ac:dyDescent="0.25">
      <c r="A333" s="27">
        <v>3</v>
      </c>
      <c r="B333" s="28">
        <v>1502009173</v>
      </c>
      <c r="C333" s="29" t="s">
        <v>594</v>
      </c>
      <c r="D333" s="29">
        <v>1502009173</v>
      </c>
      <c r="E333" s="29">
        <v>10</v>
      </c>
      <c r="F333" s="29">
        <v>456</v>
      </c>
      <c r="G333" s="29">
        <v>5</v>
      </c>
      <c r="H333" s="29">
        <v>4</v>
      </c>
      <c r="I333" s="29">
        <v>5</v>
      </c>
      <c r="J333" s="29">
        <v>4</v>
      </c>
      <c r="K333" s="29">
        <v>5</v>
      </c>
      <c r="L333" s="29">
        <v>4</v>
      </c>
      <c r="M333" s="29">
        <v>5</v>
      </c>
    </row>
    <row r="334" spans="1:13" x14ac:dyDescent="0.25">
      <c r="A334" s="27">
        <v>3</v>
      </c>
      <c r="B334" s="28">
        <v>1502004652</v>
      </c>
      <c r="C334" s="29" t="s">
        <v>595</v>
      </c>
      <c r="D334" s="29">
        <v>1502004652</v>
      </c>
      <c r="E334" s="29">
        <v>6</v>
      </c>
      <c r="F334" s="29">
        <v>5</v>
      </c>
      <c r="G334" s="29">
        <v>15</v>
      </c>
      <c r="H334" s="29">
        <v>16</v>
      </c>
      <c r="I334" s="29">
        <v>18</v>
      </c>
      <c r="J334" s="29">
        <v>16</v>
      </c>
      <c r="K334" s="29">
        <v>18</v>
      </c>
      <c r="L334" s="29">
        <v>18</v>
      </c>
      <c r="M334" s="29">
        <v>20</v>
      </c>
    </row>
    <row r="335" spans="1:13" x14ac:dyDescent="0.25">
      <c r="A335" s="27">
        <v>3</v>
      </c>
      <c r="B335" s="28">
        <v>1502001634</v>
      </c>
      <c r="C335" s="29" t="s">
        <v>353</v>
      </c>
      <c r="D335" s="29">
        <v>1502001634</v>
      </c>
      <c r="E335" s="29">
        <v>10</v>
      </c>
      <c r="F335" s="29">
        <v>692</v>
      </c>
      <c r="G335" s="29">
        <v>10</v>
      </c>
      <c r="H335" s="29">
        <v>3</v>
      </c>
      <c r="I335" s="29">
        <v>2</v>
      </c>
      <c r="J335" s="29">
        <v>1</v>
      </c>
      <c r="K335" s="29">
        <v>2</v>
      </c>
      <c r="L335" s="29">
        <v>1</v>
      </c>
      <c r="M335" s="29">
        <v>1</v>
      </c>
    </row>
    <row r="336" spans="1:13" x14ac:dyDescent="0.25">
      <c r="A336" s="27">
        <v>3</v>
      </c>
      <c r="B336" s="28">
        <v>1502017819</v>
      </c>
      <c r="C336" s="29" t="s">
        <v>596</v>
      </c>
      <c r="D336" s="29" t="s">
        <v>597</v>
      </c>
      <c r="E336" s="29">
        <v>10</v>
      </c>
      <c r="F336" s="29">
        <v>2742</v>
      </c>
      <c r="G336" s="29">
        <v>54</v>
      </c>
      <c r="H336" s="29">
        <v>30</v>
      </c>
      <c r="I336" s="29">
        <v>40</v>
      </c>
      <c r="J336" s="29">
        <v>48</v>
      </c>
      <c r="K336" s="29">
        <v>23</v>
      </c>
      <c r="L336" s="29">
        <v>23</v>
      </c>
      <c r="M336" s="29">
        <v>23</v>
      </c>
    </row>
    <row r="337" spans="1:13" x14ac:dyDescent="0.25">
      <c r="A337" s="27">
        <v>3</v>
      </c>
      <c r="B337" s="28">
        <v>1502001920</v>
      </c>
      <c r="C337" s="29" t="s">
        <v>598</v>
      </c>
      <c r="D337" s="29">
        <v>1502001920</v>
      </c>
      <c r="E337" s="29">
        <v>10</v>
      </c>
      <c r="F337" s="29">
        <v>4132</v>
      </c>
      <c r="G337" s="29">
        <v>36</v>
      </c>
      <c r="H337" s="29">
        <v>17</v>
      </c>
      <c r="I337" s="29">
        <v>45</v>
      </c>
      <c r="J337" s="29">
        <v>53</v>
      </c>
      <c r="K337" s="29">
        <v>27</v>
      </c>
      <c r="L337" s="29">
        <v>19</v>
      </c>
      <c r="M337" s="29">
        <v>24</v>
      </c>
    </row>
    <row r="338" spans="1:13" x14ac:dyDescent="0.25">
      <c r="A338" s="27">
        <v>3</v>
      </c>
      <c r="B338" s="28">
        <v>1502001222</v>
      </c>
      <c r="C338" s="29" t="s">
        <v>599</v>
      </c>
      <c r="D338" s="29">
        <v>1502001222</v>
      </c>
      <c r="E338" s="29">
        <v>5</v>
      </c>
      <c r="F338" s="29">
        <v>469</v>
      </c>
      <c r="G338" s="29">
        <v>20</v>
      </c>
      <c r="H338" s="29">
        <v>30</v>
      </c>
      <c r="I338" s="29">
        <v>30</v>
      </c>
      <c r="J338" s="29">
        <v>25</v>
      </c>
      <c r="K338" s="29">
        <v>20</v>
      </c>
      <c r="L338" s="29">
        <v>15</v>
      </c>
      <c r="M338" s="29">
        <v>20</v>
      </c>
    </row>
    <row r="339" spans="1:13" x14ac:dyDescent="0.25">
      <c r="A339" s="27">
        <v>3</v>
      </c>
      <c r="B339" s="28">
        <v>1502122753</v>
      </c>
      <c r="C339" s="29" t="s">
        <v>600</v>
      </c>
      <c r="D339" s="29">
        <v>1502122753</v>
      </c>
      <c r="E339" s="29">
        <v>6</v>
      </c>
      <c r="F339" s="29">
        <v>699</v>
      </c>
      <c r="G339" s="29">
        <v>53</v>
      </c>
      <c r="H339" s="29">
        <v>45</v>
      </c>
      <c r="I339" s="29">
        <v>29</v>
      </c>
      <c r="J339" s="29">
        <v>64</v>
      </c>
      <c r="K339" s="29">
        <v>59</v>
      </c>
      <c r="L339" s="29">
        <v>19</v>
      </c>
      <c r="M339" s="29">
        <v>46</v>
      </c>
    </row>
    <row r="340" spans="1:13" x14ac:dyDescent="0.25">
      <c r="A340" s="27">
        <v>3</v>
      </c>
      <c r="B340" s="28">
        <v>1502061711</v>
      </c>
      <c r="C340" s="29" t="s">
        <v>601</v>
      </c>
      <c r="D340" s="29">
        <v>1502061711</v>
      </c>
      <c r="E340" s="29">
        <v>4</v>
      </c>
      <c r="F340" s="29">
        <v>41</v>
      </c>
      <c r="G340" s="29">
        <v>50</v>
      </c>
      <c r="H340" s="29">
        <v>10</v>
      </c>
      <c r="I340" s="29">
        <v>1</v>
      </c>
      <c r="J340" s="29">
        <v>10</v>
      </c>
      <c r="K340" s="29">
        <v>1</v>
      </c>
      <c r="L340" s="29">
        <v>23</v>
      </c>
      <c r="M340" s="29">
        <v>1</v>
      </c>
    </row>
    <row r="341" spans="1:13" x14ac:dyDescent="0.25">
      <c r="A341" s="27">
        <v>3</v>
      </c>
      <c r="B341" s="28">
        <v>1502001421</v>
      </c>
      <c r="C341" s="29" t="s">
        <v>602</v>
      </c>
      <c r="D341" s="29">
        <v>1502001421</v>
      </c>
      <c r="E341" s="29">
        <v>10</v>
      </c>
      <c r="F341" s="29">
        <v>545</v>
      </c>
      <c r="G341" s="29">
        <v>5</v>
      </c>
      <c r="H341" s="29">
        <v>5</v>
      </c>
      <c r="I341" s="29">
        <v>4</v>
      </c>
      <c r="J341" s="29">
        <v>5</v>
      </c>
      <c r="K341" s="29">
        <v>5</v>
      </c>
      <c r="L341" s="29">
        <v>4</v>
      </c>
      <c r="M341" s="29">
        <v>5</v>
      </c>
    </row>
    <row r="342" spans="1:13" x14ac:dyDescent="0.25">
      <c r="A342" s="27">
        <v>3</v>
      </c>
      <c r="B342" s="28">
        <v>1502008868</v>
      </c>
      <c r="C342" s="29" t="s">
        <v>603</v>
      </c>
      <c r="D342" s="29">
        <v>1502008868</v>
      </c>
      <c r="E342" s="29">
        <v>10</v>
      </c>
      <c r="F342" s="29">
        <v>1563</v>
      </c>
      <c r="G342" s="29">
        <v>40</v>
      </c>
      <c r="H342" s="29">
        <v>20</v>
      </c>
      <c r="I342" s="29">
        <v>50</v>
      </c>
      <c r="J342" s="29">
        <v>80</v>
      </c>
      <c r="K342" s="29">
        <v>40</v>
      </c>
      <c r="L342" s="29">
        <v>60</v>
      </c>
      <c r="M342" s="29">
        <v>70</v>
      </c>
    </row>
    <row r="343" spans="1:13" x14ac:dyDescent="0.25">
      <c r="A343" s="27">
        <v>3</v>
      </c>
      <c r="B343" s="28">
        <v>1502003210</v>
      </c>
      <c r="C343" s="29" t="s">
        <v>604</v>
      </c>
      <c r="D343" s="29">
        <v>1502003210</v>
      </c>
      <c r="E343" s="29">
        <v>7</v>
      </c>
      <c r="F343" s="29">
        <v>118</v>
      </c>
      <c r="G343" s="29">
        <v>30</v>
      </c>
      <c r="H343" s="29">
        <v>23</v>
      </c>
      <c r="I343" s="29">
        <v>13</v>
      </c>
      <c r="J343" s="29">
        <v>8</v>
      </c>
      <c r="K343" s="29">
        <v>12</v>
      </c>
      <c r="L343" s="29">
        <v>17</v>
      </c>
      <c r="M343" s="29">
        <v>10</v>
      </c>
    </row>
    <row r="344" spans="1:13" x14ac:dyDescent="0.25">
      <c r="A344" s="27">
        <v>3</v>
      </c>
      <c r="B344" s="28">
        <v>1502004901</v>
      </c>
      <c r="C344" s="29" t="s">
        <v>605</v>
      </c>
      <c r="D344" s="29">
        <v>1502004901</v>
      </c>
      <c r="E344" s="29">
        <v>10</v>
      </c>
      <c r="F344" s="29">
        <v>475</v>
      </c>
      <c r="G344" s="29">
        <v>52</v>
      </c>
      <c r="H344" s="29">
        <v>23</v>
      </c>
      <c r="I344" s="29">
        <v>53</v>
      </c>
      <c r="J344" s="29">
        <v>10</v>
      </c>
      <c r="K344" s="29">
        <v>17</v>
      </c>
      <c r="L344" s="29">
        <v>37</v>
      </c>
      <c r="M344" s="29">
        <v>20</v>
      </c>
    </row>
    <row r="345" spans="1:13" x14ac:dyDescent="0.25">
      <c r="A345" s="27">
        <v>3</v>
      </c>
      <c r="B345" s="28">
        <v>1502004714</v>
      </c>
      <c r="C345" s="29" t="s">
        <v>606</v>
      </c>
      <c r="D345" s="29">
        <v>1502004714</v>
      </c>
      <c r="E345" s="29">
        <v>10</v>
      </c>
      <c r="F345" s="29">
        <v>738</v>
      </c>
      <c r="G345" s="29">
        <v>26</v>
      </c>
      <c r="H345" s="29">
        <v>30</v>
      </c>
      <c r="I345" s="29">
        <v>23</v>
      </c>
      <c r="J345" s="29">
        <v>37</v>
      </c>
      <c r="K345" s="29">
        <v>26</v>
      </c>
      <c r="L345" s="29">
        <v>52</v>
      </c>
      <c r="M345" s="29">
        <v>26</v>
      </c>
    </row>
    <row r="346" spans="1:13" x14ac:dyDescent="0.25">
      <c r="A346" s="27">
        <v>30</v>
      </c>
      <c r="B346" s="28">
        <v>1502044027</v>
      </c>
      <c r="C346" s="29" t="s">
        <v>607</v>
      </c>
      <c r="D346" s="29">
        <v>1502044027</v>
      </c>
      <c r="E346" s="29">
        <v>10</v>
      </c>
      <c r="F346" s="29">
        <v>631</v>
      </c>
      <c r="G346" s="29">
        <v>70</v>
      </c>
      <c r="H346" s="29">
        <v>53</v>
      </c>
      <c r="I346" s="29">
        <v>70</v>
      </c>
      <c r="J346" s="29">
        <v>48</v>
      </c>
      <c r="K346" s="29">
        <v>67</v>
      </c>
      <c r="L346" s="29">
        <v>100</v>
      </c>
      <c r="M346" s="29">
        <v>100</v>
      </c>
    </row>
    <row r="347" spans="1:13" x14ac:dyDescent="0.25">
      <c r="A347" s="27">
        <v>30</v>
      </c>
      <c r="B347" s="28">
        <v>1702002370</v>
      </c>
      <c r="C347" s="29" t="s">
        <v>608</v>
      </c>
      <c r="D347" s="29">
        <v>1702002370</v>
      </c>
      <c r="E347" s="29">
        <v>10</v>
      </c>
      <c r="F347" s="29">
        <v>1312</v>
      </c>
      <c r="G347" s="29">
        <v>49</v>
      </c>
      <c r="H347" s="29">
        <v>51</v>
      </c>
      <c r="I347" s="29">
        <v>42</v>
      </c>
      <c r="J347" s="29">
        <v>53</v>
      </c>
      <c r="K347" s="29">
        <v>37</v>
      </c>
      <c r="L347" s="29">
        <v>45</v>
      </c>
      <c r="M347" s="29">
        <v>40</v>
      </c>
    </row>
    <row r="348" spans="1:13" x14ac:dyDescent="0.25">
      <c r="A348" s="27">
        <v>30</v>
      </c>
      <c r="B348" s="28">
        <v>1502083195</v>
      </c>
      <c r="C348" s="29" t="s">
        <v>609</v>
      </c>
      <c r="D348" s="29" t="s">
        <v>610</v>
      </c>
      <c r="E348" s="29">
        <v>10</v>
      </c>
      <c r="F348" s="29">
        <v>3524</v>
      </c>
      <c r="G348" s="29">
        <v>66</v>
      </c>
      <c r="H348" s="29">
        <v>69</v>
      </c>
      <c r="I348" s="29">
        <v>71</v>
      </c>
      <c r="J348" s="29">
        <v>61</v>
      </c>
      <c r="K348" s="29">
        <v>63</v>
      </c>
      <c r="L348" s="29">
        <v>49</v>
      </c>
      <c r="M348" s="29">
        <v>60</v>
      </c>
    </row>
    <row r="349" spans="1:13" x14ac:dyDescent="0.25">
      <c r="A349" s="27">
        <v>30</v>
      </c>
      <c r="B349" s="28">
        <v>1502049074</v>
      </c>
      <c r="C349" s="29" t="s">
        <v>611</v>
      </c>
      <c r="D349" s="29">
        <v>1502049074</v>
      </c>
      <c r="E349" s="29">
        <v>10</v>
      </c>
      <c r="F349" s="29">
        <v>568</v>
      </c>
      <c r="G349" s="29">
        <v>33</v>
      </c>
      <c r="H349" s="29">
        <v>10</v>
      </c>
      <c r="I349" s="29">
        <v>39</v>
      </c>
      <c r="J349" s="29">
        <v>30</v>
      </c>
      <c r="K349" s="29">
        <v>50</v>
      </c>
      <c r="L349" s="29">
        <v>17</v>
      </c>
      <c r="M349" s="29">
        <v>43</v>
      </c>
    </row>
    <row r="350" spans="1:13" x14ac:dyDescent="0.25">
      <c r="A350" s="27">
        <v>30</v>
      </c>
      <c r="B350" s="28">
        <v>1502043654</v>
      </c>
      <c r="C350" s="29" t="s">
        <v>612</v>
      </c>
      <c r="D350" s="29">
        <v>1502043654</v>
      </c>
      <c r="E350" s="29">
        <v>6</v>
      </c>
      <c r="F350" s="29">
        <v>4</v>
      </c>
      <c r="G350" s="29">
        <v>15</v>
      </c>
      <c r="H350" s="29">
        <v>16</v>
      </c>
      <c r="I350" s="29">
        <v>15</v>
      </c>
      <c r="J350" s="29">
        <v>17</v>
      </c>
      <c r="K350" s="29">
        <v>16</v>
      </c>
      <c r="L350" s="29">
        <v>16</v>
      </c>
      <c r="M350" s="29">
        <v>18</v>
      </c>
    </row>
    <row r="351" spans="1:13" x14ac:dyDescent="0.25">
      <c r="A351" s="27">
        <v>30</v>
      </c>
      <c r="B351" s="28">
        <v>1502190090</v>
      </c>
      <c r="C351" s="29" t="s">
        <v>613</v>
      </c>
      <c r="D351" s="29">
        <v>1502190090</v>
      </c>
      <c r="E351" s="29">
        <v>6</v>
      </c>
      <c r="F351" s="29">
        <v>900</v>
      </c>
      <c r="G351" s="29">
        <v>10</v>
      </c>
      <c r="H351" s="29">
        <v>2</v>
      </c>
      <c r="I351" s="29">
        <v>1</v>
      </c>
      <c r="J351" s="29">
        <v>3</v>
      </c>
      <c r="K351" s="29">
        <v>1</v>
      </c>
      <c r="L351" s="29">
        <v>1</v>
      </c>
      <c r="M351" s="29">
        <v>1</v>
      </c>
    </row>
    <row r="352" spans="1:13" x14ac:dyDescent="0.25">
      <c r="A352" s="27">
        <v>30</v>
      </c>
      <c r="B352" s="28">
        <v>1502056463</v>
      </c>
      <c r="C352" s="29" t="s">
        <v>386</v>
      </c>
      <c r="D352" s="29" t="s">
        <v>614</v>
      </c>
      <c r="E352" s="29">
        <v>10</v>
      </c>
      <c r="F352" s="29">
        <v>3132</v>
      </c>
      <c r="G352" s="29">
        <v>29</v>
      </c>
      <c r="H352" s="29">
        <v>28</v>
      </c>
      <c r="I352" s="29">
        <v>44</v>
      </c>
      <c r="J352" s="29">
        <v>28</v>
      </c>
      <c r="K352" s="29">
        <v>42</v>
      </c>
      <c r="L352" s="29">
        <v>37</v>
      </c>
      <c r="M352" s="29">
        <v>38</v>
      </c>
    </row>
    <row r="353" spans="1:13" x14ac:dyDescent="0.25">
      <c r="A353" s="27">
        <v>30</v>
      </c>
      <c r="B353" s="28">
        <v>1502038812</v>
      </c>
      <c r="C353" s="29" t="s">
        <v>615</v>
      </c>
      <c r="D353" s="29">
        <v>1502038812</v>
      </c>
      <c r="E353" s="29">
        <v>10</v>
      </c>
      <c r="F353" s="29">
        <v>1966</v>
      </c>
      <c r="G353" s="29">
        <v>17</v>
      </c>
      <c r="H353" s="29">
        <v>17</v>
      </c>
      <c r="I353" s="29">
        <v>33</v>
      </c>
      <c r="J353" s="29">
        <v>18</v>
      </c>
      <c r="K353" s="29">
        <v>20</v>
      </c>
      <c r="L353" s="29">
        <v>25</v>
      </c>
      <c r="M353" s="29">
        <v>21</v>
      </c>
    </row>
    <row r="354" spans="1:13" x14ac:dyDescent="0.25">
      <c r="A354" s="27">
        <v>30</v>
      </c>
      <c r="B354" s="28">
        <v>1502031572</v>
      </c>
      <c r="C354" s="29" t="s">
        <v>616</v>
      </c>
      <c r="D354" s="29">
        <v>1502031572</v>
      </c>
      <c r="E354" s="29">
        <v>10</v>
      </c>
      <c r="F354" s="29">
        <v>448</v>
      </c>
      <c r="G354" s="29">
        <v>55</v>
      </c>
      <c r="H354" s="29">
        <v>73</v>
      </c>
      <c r="I354" s="29">
        <v>15</v>
      </c>
      <c r="J354" s="29">
        <v>78</v>
      </c>
      <c r="K354" s="29">
        <v>60</v>
      </c>
      <c r="L354" s="29">
        <v>10</v>
      </c>
      <c r="M354" s="29">
        <v>50</v>
      </c>
    </row>
    <row r="355" spans="1:13" x14ac:dyDescent="0.25">
      <c r="A355" s="27">
        <v>30</v>
      </c>
      <c r="B355" s="28">
        <v>1502070570</v>
      </c>
      <c r="C355" s="29" t="s">
        <v>617</v>
      </c>
      <c r="D355" s="29">
        <v>1502070570</v>
      </c>
      <c r="E355" s="29">
        <v>1</v>
      </c>
      <c r="F355" s="29">
        <v>74</v>
      </c>
      <c r="G355" s="29">
        <v>12</v>
      </c>
      <c r="H355" s="29">
        <v>12</v>
      </c>
      <c r="I355" s="29">
        <v>8</v>
      </c>
      <c r="J355" s="29">
        <v>8</v>
      </c>
      <c r="K355" s="29">
        <v>10</v>
      </c>
      <c r="L355" s="29">
        <v>12</v>
      </c>
      <c r="M355" s="29">
        <v>12</v>
      </c>
    </row>
    <row r="356" spans="1:13" x14ac:dyDescent="0.25">
      <c r="A356" s="27">
        <v>30</v>
      </c>
      <c r="B356" s="28">
        <v>1502037301</v>
      </c>
      <c r="C356" s="29" t="s">
        <v>618</v>
      </c>
      <c r="D356" s="29">
        <v>1502037301</v>
      </c>
      <c r="E356" s="29">
        <v>10</v>
      </c>
      <c r="F356" s="29">
        <v>1253</v>
      </c>
      <c r="G356" s="29">
        <v>56</v>
      </c>
      <c r="H356" s="29">
        <v>60</v>
      </c>
      <c r="I356" s="29">
        <v>44</v>
      </c>
      <c r="J356" s="29">
        <v>76</v>
      </c>
      <c r="K356" s="29">
        <v>73</v>
      </c>
      <c r="L356" s="29">
        <v>43</v>
      </c>
      <c r="M356" s="29">
        <v>49</v>
      </c>
    </row>
    <row r="357" spans="1:13" x14ac:dyDescent="0.25">
      <c r="A357" s="27">
        <v>30</v>
      </c>
      <c r="B357" s="28">
        <v>1502076113</v>
      </c>
      <c r="C357" s="29" t="s">
        <v>619</v>
      </c>
      <c r="D357" s="29">
        <v>1502076113</v>
      </c>
      <c r="E357" s="29">
        <v>10</v>
      </c>
      <c r="F357" s="29">
        <v>673</v>
      </c>
      <c r="G357" s="29">
        <v>20</v>
      </c>
      <c r="H357" s="29">
        <v>27</v>
      </c>
      <c r="I357" s="29">
        <v>35</v>
      </c>
      <c r="J357" s="29">
        <v>28</v>
      </c>
      <c r="K357" s="29">
        <v>13</v>
      </c>
      <c r="L357" s="29">
        <v>23</v>
      </c>
      <c r="M357" s="29">
        <v>23</v>
      </c>
    </row>
    <row r="358" spans="1:13" x14ac:dyDescent="0.25">
      <c r="A358" s="27">
        <v>30</v>
      </c>
      <c r="B358" s="28">
        <v>1502045204</v>
      </c>
      <c r="C358" s="29" t="s">
        <v>620</v>
      </c>
      <c r="D358" s="29">
        <v>1502045204</v>
      </c>
      <c r="E358" s="29">
        <v>10</v>
      </c>
      <c r="F358" s="29">
        <v>1131</v>
      </c>
      <c r="G358" s="29">
        <v>27</v>
      </c>
      <c r="H358" s="29">
        <v>28</v>
      </c>
      <c r="I358" s="29">
        <v>23</v>
      </c>
      <c r="J358" s="29">
        <v>27</v>
      </c>
      <c r="K358" s="29">
        <v>58</v>
      </c>
      <c r="L358" s="29">
        <v>34</v>
      </c>
      <c r="M358" s="29">
        <v>56</v>
      </c>
    </row>
    <row r="359" spans="1:13" x14ac:dyDescent="0.25">
      <c r="A359" s="27">
        <v>31</v>
      </c>
      <c r="B359" s="28">
        <v>1502044171</v>
      </c>
      <c r="C359" s="29" t="s">
        <v>621</v>
      </c>
      <c r="D359" s="29">
        <v>1502044171</v>
      </c>
      <c r="E359" s="29">
        <v>10</v>
      </c>
      <c r="F359" s="29">
        <v>733</v>
      </c>
      <c r="G359" s="29">
        <v>26</v>
      </c>
      <c r="H359" s="29">
        <v>27</v>
      </c>
      <c r="I359" s="29">
        <v>40</v>
      </c>
      <c r="J359" s="29">
        <v>30</v>
      </c>
      <c r="K359" s="29">
        <v>53</v>
      </c>
      <c r="L359" s="29">
        <v>42</v>
      </c>
      <c r="M359" s="29">
        <v>40</v>
      </c>
    </row>
    <row r="360" spans="1:13" x14ac:dyDescent="0.25">
      <c r="A360" s="27">
        <v>31</v>
      </c>
      <c r="B360" s="28">
        <v>1702013540</v>
      </c>
      <c r="C360" s="29" t="s">
        <v>622</v>
      </c>
      <c r="D360" s="29">
        <v>1702013540</v>
      </c>
      <c r="E360" s="29">
        <v>10</v>
      </c>
      <c r="F360" s="29">
        <v>944</v>
      </c>
      <c r="G360" s="29">
        <v>14</v>
      </c>
      <c r="H360" s="29">
        <v>22</v>
      </c>
      <c r="I360" s="29">
        <v>30</v>
      </c>
      <c r="J360" s="29">
        <v>40</v>
      </c>
      <c r="K360" s="29">
        <v>35</v>
      </c>
      <c r="L360" s="29">
        <v>18</v>
      </c>
      <c r="M360" s="29">
        <v>27</v>
      </c>
    </row>
    <row r="361" spans="1:13" x14ac:dyDescent="0.25">
      <c r="A361" s="27">
        <v>31</v>
      </c>
      <c r="B361" s="28">
        <v>1502091004</v>
      </c>
      <c r="C361" s="29" t="s">
        <v>623</v>
      </c>
      <c r="D361" s="29" t="s">
        <v>624</v>
      </c>
      <c r="E361" s="29">
        <v>10</v>
      </c>
      <c r="F361" s="29">
        <v>1993</v>
      </c>
      <c r="G361" s="29">
        <v>27</v>
      </c>
      <c r="H361" s="29">
        <v>43</v>
      </c>
      <c r="I361" s="29">
        <v>20</v>
      </c>
      <c r="J361" s="29">
        <v>20</v>
      </c>
      <c r="K361" s="29">
        <v>20</v>
      </c>
      <c r="L361" s="29">
        <v>20</v>
      </c>
      <c r="M361" s="29">
        <v>23</v>
      </c>
    </row>
    <row r="362" spans="1:13" x14ac:dyDescent="0.25">
      <c r="A362" s="27">
        <v>31</v>
      </c>
      <c r="B362" s="28">
        <v>1502049863</v>
      </c>
      <c r="C362" s="29" t="s">
        <v>625</v>
      </c>
      <c r="D362" s="29">
        <v>1502049863</v>
      </c>
      <c r="E362" s="29">
        <v>10</v>
      </c>
      <c r="F362" s="29">
        <v>285</v>
      </c>
      <c r="G362" s="29">
        <v>68</v>
      </c>
      <c r="H362" s="29">
        <v>73</v>
      </c>
      <c r="I362" s="29">
        <v>64</v>
      </c>
      <c r="J362" s="29">
        <v>50</v>
      </c>
      <c r="K362" s="29">
        <v>64</v>
      </c>
      <c r="L362" s="29">
        <v>95</v>
      </c>
      <c r="M362" s="29">
        <v>43</v>
      </c>
    </row>
    <row r="363" spans="1:13" x14ac:dyDescent="0.25">
      <c r="A363" s="27">
        <v>31</v>
      </c>
      <c r="B363" s="28">
        <v>1502043658</v>
      </c>
      <c r="C363" s="29" t="s">
        <v>626</v>
      </c>
      <c r="D363" s="29">
        <v>1502043658</v>
      </c>
      <c r="E363" s="29">
        <v>9</v>
      </c>
      <c r="F363" s="29">
        <v>150</v>
      </c>
      <c r="G363" s="29">
        <v>19</v>
      </c>
      <c r="H363" s="29">
        <v>15</v>
      </c>
      <c r="I363" s="29">
        <v>15</v>
      </c>
      <c r="J363" s="29">
        <v>15</v>
      </c>
      <c r="K363" s="29">
        <v>15</v>
      </c>
      <c r="L363" s="29">
        <v>15</v>
      </c>
      <c r="M363" s="29">
        <v>16</v>
      </c>
    </row>
    <row r="364" spans="1:13" x14ac:dyDescent="0.25">
      <c r="A364" s="27">
        <v>31</v>
      </c>
      <c r="B364" s="28">
        <v>1602041784</v>
      </c>
      <c r="C364" s="29" t="s">
        <v>627</v>
      </c>
      <c r="D364" s="29">
        <v>1602041784</v>
      </c>
      <c r="E364" s="29">
        <v>10</v>
      </c>
      <c r="F364" s="29">
        <v>865</v>
      </c>
      <c r="G364" s="29">
        <v>10</v>
      </c>
      <c r="H364" s="29">
        <v>4</v>
      </c>
      <c r="I364" s="29">
        <v>3</v>
      </c>
      <c r="J364" s="29">
        <v>5</v>
      </c>
      <c r="K364" s="29">
        <v>1</v>
      </c>
      <c r="L364" s="29">
        <v>1</v>
      </c>
      <c r="M364" s="29">
        <v>1</v>
      </c>
    </row>
    <row r="365" spans="1:13" x14ac:dyDescent="0.25">
      <c r="A365" s="27">
        <v>31</v>
      </c>
      <c r="B365" s="28">
        <v>1502070191</v>
      </c>
      <c r="C365" s="29" t="s">
        <v>628</v>
      </c>
      <c r="D365" s="29" t="s">
        <v>629</v>
      </c>
      <c r="E365" s="29">
        <v>10</v>
      </c>
      <c r="F365" s="29">
        <v>226</v>
      </c>
      <c r="G365" s="29">
        <v>5</v>
      </c>
      <c r="H365" s="29">
        <v>5</v>
      </c>
      <c r="I365" s="29">
        <v>6</v>
      </c>
      <c r="J365" s="29">
        <v>6</v>
      </c>
      <c r="K365" s="29">
        <v>5</v>
      </c>
      <c r="L365" s="29">
        <v>5</v>
      </c>
      <c r="M365" s="29">
        <v>6</v>
      </c>
    </row>
    <row r="366" spans="1:13" x14ac:dyDescent="0.25">
      <c r="A366" s="27">
        <v>31</v>
      </c>
      <c r="B366" s="28">
        <v>1502038960</v>
      </c>
      <c r="C366" s="29" t="s">
        <v>630</v>
      </c>
      <c r="D366" s="29">
        <v>1502038960</v>
      </c>
      <c r="E366" s="29">
        <v>10</v>
      </c>
      <c r="F366" s="29">
        <v>4519</v>
      </c>
      <c r="G366" s="29">
        <v>54</v>
      </c>
      <c r="H366" s="29">
        <v>50</v>
      </c>
      <c r="I366" s="29">
        <v>55</v>
      </c>
      <c r="J366" s="29">
        <v>70</v>
      </c>
      <c r="K366" s="29">
        <v>77</v>
      </c>
      <c r="L366" s="29">
        <v>60</v>
      </c>
      <c r="M366" s="29">
        <v>36</v>
      </c>
    </row>
    <row r="367" spans="1:13" x14ac:dyDescent="0.25">
      <c r="A367" s="27">
        <v>31</v>
      </c>
      <c r="B367" s="28">
        <v>1502031954</v>
      </c>
      <c r="C367" s="29" t="s">
        <v>631</v>
      </c>
      <c r="D367" s="29">
        <v>1502031954</v>
      </c>
      <c r="E367" s="29">
        <v>10</v>
      </c>
      <c r="F367" s="29">
        <v>821</v>
      </c>
      <c r="G367" s="29">
        <v>20</v>
      </c>
      <c r="H367" s="29">
        <v>20</v>
      </c>
      <c r="I367" s="29">
        <v>40</v>
      </c>
      <c r="J367" s="29">
        <v>23</v>
      </c>
      <c r="K367" s="29">
        <v>15</v>
      </c>
      <c r="L367" s="29">
        <v>30</v>
      </c>
      <c r="M367" s="29">
        <v>40</v>
      </c>
    </row>
    <row r="368" spans="1:13" x14ac:dyDescent="0.25">
      <c r="A368" s="27">
        <v>31</v>
      </c>
      <c r="B368" s="28">
        <v>1502076315</v>
      </c>
      <c r="C368" s="29" t="s">
        <v>632</v>
      </c>
      <c r="D368" s="29">
        <v>1502076315</v>
      </c>
      <c r="E368" s="29">
        <v>10</v>
      </c>
      <c r="F368" s="29">
        <v>545</v>
      </c>
      <c r="G368" s="29">
        <v>5</v>
      </c>
      <c r="H368" s="29">
        <v>6</v>
      </c>
      <c r="I368" s="29">
        <v>5</v>
      </c>
      <c r="J368" s="29">
        <v>4</v>
      </c>
      <c r="K368" s="29">
        <v>5</v>
      </c>
      <c r="L368" s="29">
        <v>6</v>
      </c>
      <c r="M368" s="29">
        <v>5</v>
      </c>
    </row>
    <row r="369" spans="1:13" x14ac:dyDescent="0.25">
      <c r="A369" s="27">
        <v>31</v>
      </c>
      <c r="B369" s="28">
        <v>1502037321</v>
      </c>
      <c r="C369" s="29" t="s">
        <v>633</v>
      </c>
      <c r="D369" s="29">
        <v>1502037321</v>
      </c>
      <c r="E369" s="29">
        <v>10</v>
      </c>
      <c r="F369" s="29">
        <v>337</v>
      </c>
      <c r="G369" s="29">
        <v>17</v>
      </c>
      <c r="H369" s="29">
        <v>10</v>
      </c>
      <c r="I369" s="29">
        <v>27</v>
      </c>
      <c r="J369" s="29">
        <v>10</v>
      </c>
      <c r="K369" s="29">
        <v>17</v>
      </c>
      <c r="L369" s="29">
        <v>25</v>
      </c>
      <c r="M369" s="29">
        <v>17</v>
      </c>
    </row>
    <row r="370" spans="1:13" x14ac:dyDescent="0.25">
      <c r="A370" s="27">
        <v>31</v>
      </c>
      <c r="B370" s="28">
        <v>1502095388</v>
      </c>
      <c r="C370" s="29" t="s">
        <v>296</v>
      </c>
      <c r="D370" s="29">
        <v>1502095388</v>
      </c>
      <c r="E370" s="29">
        <v>5</v>
      </c>
      <c r="F370" s="29">
        <v>323</v>
      </c>
      <c r="G370" s="29">
        <v>20</v>
      </c>
      <c r="H370" s="29">
        <v>26</v>
      </c>
      <c r="I370" s="29">
        <v>18</v>
      </c>
      <c r="J370" s="29">
        <v>23</v>
      </c>
      <c r="K370" s="29">
        <v>25</v>
      </c>
      <c r="L370" s="29">
        <v>17</v>
      </c>
      <c r="M370" s="29">
        <v>23</v>
      </c>
    </row>
    <row r="371" spans="1:13" x14ac:dyDescent="0.25">
      <c r="A371" s="27">
        <v>31</v>
      </c>
      <c r="B371" s="28">
        <v>1502045210</v>
      </c>
      <c r="C371" s="29" t="s">
        <v>634</v>
      </c>
      <c r="D371" s="29">
        <v>1502045210</v>
      </c>
      <c r="E371" s="29">
        <v>10</v>
      </c>
      <c r="F371" s="29">
        <v>620</v>
      </c>
      <c r="G371" s="29">
        <v>14</v>
      </c>
      <c r="H371" s="29">
        <v>27</v>
      </c>
      <c r="I371" s="29">
        <v>12</v>
      </c>
      <c r="J371" s="29">
        <v>19</v>
      </c>
      <c r="K371" s="29">
        <v>16</v>
      </c>
      <c r="L371" s="29">
        <v>14</v>
      </c>
      <c r="M371" s="29">
        <v>19</v>
      </c>
    </row>
    <row r="372" spans="1:13" x14ac:dyDescent="0.25">
      <c r="A372" s="30">
        <v>32</v>
      </c>
      <c r="B372" s="31">
        <v>1502044318</v>
      </c>
      <c r="C372" s="32" t="s">
        <v>635</v>
      </c>
      <c r="D372" s="32">
        <v>1502044318</v>
      </c>
      <c r="E372" s="32">
        <v>10</v>
      </c>
      <c r="F372" s="32">
        <v>921</v>
      </c>
      <c r="G372" s="32">
        <v>64</v>
      </c>
      <c r="H372" s="32">
        <v>56</v>
      </c>
      <c r="I372" s="32">
        <v>67</v>
      </c>
      <c r="J372" s="32">
        <v>80</v>
      </c>
      <c r="K372" s="32">
        <v>55</v>
      </c>
      <c r="L372" s="32">
        <v>59</v>
      </c>
      <c r="M372" s="32">
        <v>60</v>
      </c>
    </row>
    <row r="373" spans="1:13" x14ac:dyDescent="0.25">
      <c r="A373" s="30">
        <v>32</v>
      </c>
      <c r="B373" s="31">
        <v>1702044969</v>
      </c>
      <c r="C373" s="32" t="s">
        <v>636</v>
      </c>
      <c r="D373" s="32">
        <v>1702044969</v>
      </c>
      <c r="E373" s="32">
        <v>10</v>
      </c>
      <c r="F373" s="32">
        <v>1250</v>
      </c>
      <c r="G373" s="32">
        <v>39</v>
      </c>
      <c r="H373" s="32">
        <v>41</v>
      </c>
      <c r="I373" s="32">
        <v>51</v>
      </c>
      <c r="J373" s="32">
        <v>44</v>
      </c>
      <c r="K373" s="32">
        <v>37</v>
      </c>
      <c r="L373" s="32">
        <v>43</v>
      </c>
      <c r="M373" s="32">
        <v>39</v>
      </c>
    </row>
    <row r="374" spans="1:13" x14ac:dyDescent="0.25">
      <c r="A374" s="30">
        <v>32</v>
      </c>
      <c r="B374" s="31">
        <v>1502096148</v>
      </c>
      <c r="C374" s="32" t="s">
        <v>238</v>
      </c>
      <c r="D374" s="32">
        <v>1502096148</v>
      </c>
      <c r="E374" s="32">
        <v>8</v>
      </c>
      <c r="F374" s="32">
        <v>155</v>
      </c>
      <c r="G374" s="32">
        <v>23</v>
      </c>
      <c r="H374" s="32">
        <v>25</v>
      </c>
      <c r="I374" s="32">
        <v>28</v>
      </c>
      <c r="J374" s="32">
        <v>20</v>
      </c>
      <c r="K374" s="32">
        <v>20</v>
      </c>
      <c r="L374" s="32">
        <v>20</v>
      </c>
      <c r="M374" s="32">
        <v>20</v>
      </c>
    </row>
    <row r="375" spans="1:13" x14ac:dyDescent="0.25">
      <c r="A375" s="30">
        <v>32</v>
      </c>
      <c r="B375" s="31">
        <v>1502050498</v>
      </c>
      <c r="C375" s="32" t="s">
        <v>637</v>
      </c>
      <c r="D375" s="32">
        <v>1502050498</v>
      </c>
      <c r="E375" s="32">
        <v>10</v>
      </c>
      <c r="F375" s="32">
        <v>555</v>
      </c>
      <c r="G375" s="32">
        <v>5</v>
      </c>
      <c r="H375" s="32">
        <v>5</v>
      </c>
      <c r="I375" s="32">
        <v>5</v>
      </c>
      <c r="J375" s="32">
        <v>5</v>
      </c>
      <c r="K375" s="32">
        <v>5</v>
      </c>
      <c r="L375" s="32">
        <v>5</v>
      </c>
      <c r="M375" s="32">
        <v>5</v>
      </c>
    </row>
    <row r="376" spans="1:13" x14ac:dyDescent="0.25">
      <c r="A376" s="30">
        <v>32</v>
      </c>
      <c r="B376" s="28">
        <v>1502043742</v>
      </c>
      <c r="C376" s="33" t="s">
        <v>638</v>
      </c>
      <c r="D376" s="34">
        <v>1502043742</v>
      </c>
      <c r="E376" s="29">
        <v>8</v>
      </c>
      <c r="F376" s="33">
        <v>10</v>
      </c>
      <c r="G376" s="34">
        <v>20</v>
      </c>
      <c r="H376" s="32">
        <v>21</v>
      </c>
      <c r="I376" s="32">
        <v>19</v>
      </c>
      <c r="J376" s="32">
        <v>19</v>
      </c>
      <c r="K376" s="32">
        <v>19</v>
      </c>
      <c r="L376" s="32">
        <v>19</v>
      </c>
      <c r="M376" s="32">
        <v>18</v>
      </c>
    </row>
    <row r="377" spans="1:13" x14ac:dyDescent="0.25">
      <c r="A377" s="30">
        <v>32</v>
      </c>
      <c r="B377" s="28">
        <v>1602042794</v>
      </c>
      <c r="C377" s="33" t="s">
        <v>639</v>
      </c>
      <c r="D377" s="34">
        <v>1602042794</v>
      </c>
      <c r="E377" s="29">
        <v>10</v>
      </c>
      <c r="F377" s="33">
        <v>424</v>
      </c>
      <c r="G377" s="34">
        <v>10</v>
      </c>
      <c r="H377" s="32">
        <v>3</v>
      </c>
      <c r="I377" s="32">
        <v>2</v>
      </c>
      <c r="J377" s="32">
        <v>5</v>
      </c>
      <c r="K377" s="32">
        <v>2</v>
      </c>
      <c r="L377" s="32">
        <v>1</v>
      </c>
      <c r="M377" s="32">
        <v>1</v>
      </c>
    </row>
    <row r="378" spans="1:13" x14ac:dyDescent="0.25">
      <c r="A378" s="30">
        <v>32</v>
      </c>
      <c r="B378" s="28">
        <v>1601062253</v>
      </c>
      <c r="C378" s="33" t="s">
        <v>640</v>
      </c>
      <c r="D378" s="34" t="s">
        <v>641</v>
      </c>
      <c r="E378" s="29">
        <v>10</v>
      </c>
      <c r="F378" s="33">
        <v>670</v>
      </c>
      <c r="G378" s="34">
        <v>40</v>
      </c>
      <c r="H378" s="32">
        <v>48</v>
      </c>
      <c r="I378" s="32">
        <v>44</v>
      </c>
      <c r="J378" s="32">
        <v>45</v>
      </c>
      <c r="K378" s="32">
        <v>50</v>
      </c>
      <c r="L378" s="32">
        <v>54</v>
      </c>
      <c r="M378" s="32">
        <v>62</v>
      </c>
    </row>
    <row r="379" spans="1:13" x14ac:dyDescent="0.25">
      <c r="A379" s="30">
        <v>32</v>
      </c>
      <c r="B379" s="28">
        <v>1502041584</v>
      </c>
      <c r="C379" s="33" t="s">
        <v>630</v>
      </c>
      <c r="D379" s="34">
        <v>1502041584</v>
      </c>
      <c r="E379" s="29">
        <v>10</v>
      </c>
      <c r="F379" s="33">
        <v>5446</v>
      </c>
      <c r="G379" s="34">
        <v>50</v>
      </c>
      <c r="H379" s="32">
        <v>54</v>
      </c>
      <c r="I379" s="32">
        <v>50</v>
      </c>
      <c r="J379" s="32">
        <v>65</v>
      </c>
      <c r="K379" s="32">
        <v>55</v>
      </c>
      <c r="L379" s="32">
        <v>45</v>
      </c>
      <c r="M379" s="32">
        <v>39</v>
      </c>
    </row>
    <row r="380" spans="1:13" x14ac:dyDescent="0.25">
      <c r="A380" s="30">
        <v>32</v>
      </c>
      <c r="B380" s="28">
        <v>1502031972</v>
      </c>
      <c r="C380" s="33" t="s">
        <v>642</v>
      </c>
      <c r="D380" s="34">
        <v>1502031972</v>
      </c>
      <c r="E380" s="32">
        <v>8</v>
      </c>
      <c r="F380" s="32">
        <v>737</v>
      </c>
      <c r="G380" s="32">
        <v>20</v>
      </c>
      <c r="H380" s="32">
        <v>10</v>
      </c>
      <c r="I380" s="32">
        <v>30</v>
      </c>
      <c r="J380" s="32">
        <v>35</v>
      </c>
      <c r="K380" s="32">
        <v>20</v>
      </c>
      <c r="L380" s="32">
        <v>20</v>
      </c>
      <c r="M380" s="32">
        <v>25</v>
      </c>
    </row>
    <row r="381" spans="1:13" x14ac:dyDescent="0.25">
      <c r="A381" s="35">
        <v>32</v>
      </c>
      <c r="B381" s="36">
        <v>1502082650</v>
      </c>
      <c r="C381" s="37" t="s">
        <v>643</v>
      </c>
      <c r="D381" s="37">
        <v>654</v>
      </c>
      <c r="E381" s="37">
        <v>10</v>
      </c>
      <c r="F381" s="37">
        <v>545</v>
      </c>
      <c r="G381" s="33">
        <v>5</v>
      </c>
      <c r="H381" s="38">
        <v>6</v>
      </c>
      <c r="I381" s="38">
        <v>5</v>
      </c>
      <c r="J381" s="38">
        <v>4</v>
      </c>
      <c r="K381" s="38">
        <v>5</v>
      </c>
      <c r="L381" s="38">
        <v>6</v>
      </c>
      <c r="M381" s="34">
        <v>5</v>
      </c>
    </row>
    <row r="382" spans="1:13" x14ac:dyDescent="0.25">
      <c r="A382" s="39">
        <v>32</v>
      </c>
      <c r="B382" s="40">
        <v>1502037803</v>
      </c>
      <c r="C382" s="41" t="s">
        <v>644</v>
      </c>
      <c r="D382" s="41">
        <v>1502037803</v>
      </c>
      <c r="E382" s="41">
        <v>10</v>
      </c>
      <c r="F382" s="41">
        <v>738</v>
      </c>
      <c r="G382" s="29">
        <v>40</v>
      </c>
      <c r="H382" s="29">
        <v>49</v>
      </c>
      <c r="I382" s="29">
        <v>50</v>
      </c>
      <c r="J382" s="29">
        <v>45</v>
      </c>
      <c r="K382" s="29">
        <v>46</v>
      </c>
      <c r="L382" s="29">
        <v>50</v>
      </c>
      <c r="M382" s="29">
        <v>48</v>
      </c>
    </row>
    <row r="383" spans="1:13" x14ac:dyDescent="0.25">
      <c r="A383" s="27">
        <v>32</v>
      </c>
      <c r="B383" s="28">
        <v>1502106764</v>
      </c>
      <c r="C383" s="29" t="s">
        <v>645</v>
      </c>
      <c r="D383" s="29">
        <v>1502106764</v>
      </c>
      <c r="E383" s="29">
        <v>10</v>
      </c>
      <c r="F383" s="29">
        <v>609</v>
      </c>
      <c r="G383" s="29">
        <v>5</v>
      </c>
      <c r="H383" s="29">
        <v>40</v>
      </c>
      <c r="I383" s="29">
        <v>27</v>
      </c>
      <c r="J383" s="29">
        <v>30</v>
      </c>
      <c r="K383" s="29">
        <v>35</v>
      </c>
      <c r="L383" s="29">
        <v>10</v>
      </c>
      <c r="M383" s="29">
        <v>27</v>
      </c>
    </row>
    <row r="384" spans="1:13" x14ac:dyDescent="0.25">
      <c r="A384" s="27">
        <v>32</v>
      </c>
      <c r="B384" s="28">
        <v>1502045216</v>
      </c>
      <c r="C384" s="29" t="s">
        <v>646</v>
      </c>
      <c r="D384" s="29">
        <v>1502045216</v>
      </c>
      <c r="E384" s="29">
        <v>10</v>
      </c>
      <c r="F384" s="29">
        <v>763</v>
      </c>
      <c r="G384" s="29">
        <v>75</v>
      </c>
      <c r="H384" s="29">
        <v>70</v>
      </c>
      <c r="I384" s="29">
        <v>70</v>
      </c>
      <c r="J384" s="29">
        <v>71</v>
      </c>
      <c r="K384" s="29">
        <v>71</v>
      </c>
      <c r="L384" s="29">
        <v>71</v>
      </c>
      <c r="M384" s="29">
        <v>72</v>
      </c>
    </row>
    <row r="385" spans="1:13" x14ac:dyDescent="0.25">
      <c r="A385" s="27">
        <v>33</v>
      </c>
      <c r="B385" s="28">
        <v>1502044572</v>
      </c>
      <c r="C385" s="29" t="s">
        <v>647</v>
      </c>
      <c r="D385" s="29">
        <v>1502044572</v>
      </c>
      <c r="E385" s="29">
        <v>10</v>
      </c>
      <c r="F385" s="29">
        <v>901</v>
      </c>
      <c r="G385" s="29">
        <v>90</v>
      </c>
      <c r="H385" s="29">
        <v>46</v>
      </c>
      <c r="I385" s="29">
        <v>100</v>
      </c>
      <c r="J385" s="29">
        <v>100</v>
      </c>
      <c r="K385" s="29">
        <v>100</v>
      </c>
      <c r="L385" s="29">
        <v>65</v>
      </c>
      <c r="M385" s="29">
        <v>100</v>
      </c>
    </row>
    <row r="386" spans="1:13" x14ac:dyDescent="0.25">
      <c r="A386" s="27">
        <v>33</v>
      </c>
      <c r="B386" s="28">
        <v>1702049096</v>
      </c>
      <c r="C386" s="29" t="s">
        <v>648</v>
      </c>
      <c r="D386" s="29">
        <v>1702049096</v>
      </c>
      <c r="E386" s="29">
        <v>10</v>
      </c>
      <c r="F386" s="29">
        <v>1250</v>
      </c>
      <c r="G386" s="29">
        <v>50</v>
      </c>
      <c r="H386" s="29">
        <v>45</v>
      </c>
      <c r="I386" s="29">
        <v>40</v>
      </c>
      <c r="J386" s="29">
        <v>45</v>
      </c>
      <c r="K386" s="29">
        <v>40</v>
      </c>
      <c r="L386" s="29">
        <v>35</v>
      </c>
      <c r="M386" s="29">
        <v>35</v>
      </c>
    </row>
    <row r="387" spans="1:13" x14ac:dyDescent="0.25">
      <c r="A387" s="27">
        <v>33</v>
      </c>
      <c r="B387" s="28">
        <v>1502102936</v>
      </c>
      <c r="C387" s="29" t="s">
        <v>649</v>
      </c>
      <c r="D387" s="29" t="s">
        <v>650</v>
      </c>
      <c r="E387" s="29">
        <v>10</v>
      </c>
      <c r="F387" s="29">
        <v>5777</v>
      </c>
      <c r="G387" s="29">
        <v>61</v>
      </c>
      <c r="H387" s="29">
        <v>50</v>
      </c>
      <c r="I387" s="29">
        <v>61</v>
      </c>
      <c r="J387" s="29">
        <v>60</v>
      </c>
      <c r="K387" s="29">
        <v>51</v>
      </c>
      <c r="L387" s="29">
        <v>67</v>
      </c>
      <c r="M387" s="29">
        <v>50</v>
      </c>
    </row>
    <row r="388" spans="1:13" x14ac:dyDescent="0.25">
      <c r="A388" s="27">
        <v>33</v>
      </c>
      <c r="B388" s="28">
        <v>1502050522</v>
      </c>
      <c r="C388" s="29" t="s">
        <v>651</v>
      </c>
      <c r="D388" s="29">
        <v>1502050522</v>
      </c>
      <c r="E388" s="29">
        <v>10</v>
      </c>
      <c r="F388" s="29">
        <v>669</v>
      </c>
      <c r="G388" s="29">
        <v>24</v>
      </c>
      <c r="H388" s="29">
        <v>48</v>
      </c>
      <c r="I388" s="29">
        <v>42</v>
      </c>
      <c r="J388" s="29">
        <v>20</v>
      </c>
      <c r="K388" s="29">
        <v>28</v>
      </c>
      <c r="L388" s="29">
        <v>22</v>
      </c>
      <c r="M388" s="29">
        <v>24</v>
      </c>
    </row>
    <row r="389" spans="1:13" x14ac:dyDescent="0.25">
      <c r="A389" s="27">
        <v>33</v>
      </c>
      <c r="B389" s="28">
        <v>1502043754</v>
      </c>
      <c r="C389" s="29" t="s">
        <v>652</v>
      </c>
      <c r="D389" s="29">
        <v>1502043754</v>
      </c>
      <c r="E389" s="29">
        <v>6</v>
      </c>
      <c r="F389" s="29">
        <v>6</v>
      </c>
      <c r="G389" s="29">
        <v>18</v>
      </c>
      <c r="H389" s="29">
        <v>20</v>
      </c>
      <c r="I389" s="29">
        <v>18</v>
      </c>
      <c r="J389" s="29">
        <v>22</v>
      </c>
      <c r="K389" s="29">
        <v>19</v>
      </c>
      <c r="L389" s="29">
        <v>20</v>
      </c>
      <c r="M389" s="29">
        <v>19</v>
      </c>
    </row>
    <row r="390" spans="1:13" x14ac:dyDescent="0.25">
      <c r="A390" s="27">
        <v>33</v>
      </c>
      <c r="B390" s="28">
        <v>1602046553</v>
      </c>
      <c r="C390" s="29" t="s">
        <v>653</v>
      </c>
      <c r="D390" s="29">
        <v>1602046553</v>
      </c>
      <c r="E390" s="29">
        <v>10</v>
      </c>
      <c r="F390" s="29">
        <v>1157</v>
      </c>
      <c r="G390" s="29">
        <v>10</v>
      </c>
      <c r="H390" s="29">
        <v>5</v>
      </c>
      <c r="I390" s="29">
        <v>2</v>
      </c>
      <c r="J390" s="29">
        <v>3</v>
      </c>
      <c r="K390" s="29">
        <v>1</v>
      </c>
      <c r="L390" s="29">
        <v>1</v>
      </c>
      <c r="M390" s="29">
        <v>1</v>
      </c>
    </row>
    <row r="391" spans="1:13" x14ac:dyDescent="0.25">
      <c r="A391" s="27">
        <v>33</v>
      </c>
      <c r="B391" s="28">
        <v>1602016289</v>
      </c>
      <c r="C391" s="29" t="s">
        <v>654</v>
      </c>
      <c r="D391" s="29" t="s">
        <v>655</v>
      </c>
      <c r="E391" s="29">
        <v>10</v>
      </c>
      <c r="F391" s="29">
        <v>809</v>
      </c>
      <c r="G391" s="29">
        <v>49</v>
      </c>
      <c r="H391" s="29">
        <v>48</v>
      </c>
      <c r="I391" s="29">
        <v>50</v>
      </c>
      <c r="J391" s="29">
        <v>43</v>
      </c>
      <c r="K391" s="29">
        <v>50</v>
      </c>
      <c r="L391" s="29">
        <v>50</v>
      </c>
      <c r="M391" s="29">
        <v>50</v>
      </c>
    </row>
    <row r="392" spans="1:13" x14ac:dyDescent="0.25">
      <c r="A392" s="27">
        <v>33</v>
      </c>
      <c r="B392" s="28">
        <v>1502042050</v>
      </c>
      <c r="C392" s="29" t="s">
        <v>656</v>
      </c>
      <c r="D392" s="29">
        <v>1503042050</v>
      </c>
      <c r="E392" s="29">
        <v>10</v>
      </c>
      <c r="F392" s="29">
        <v>7080</v>
      </c>
      <c r="G392" s="29">
        <v>48</v>
      </c>
      <c r="H392" s="29">
        <v>51</v>
      </c>
      <c r="I392" s="29">
        <v>65</v>
      </c>
      <c r="J392" s="29">
        <v>42</v>
      </c>
      <c r="K392" s="29">
        <v>42</v>
      </c>
      <c r="L392" s="29">
        <v>42</v>
      </c>
      <c r="M392" s="29">
        <v>53</v>
      </c>
    </row>
    <row r="393" spans="1:13" x14ac:dyDescent="0.25">
      <c r="A393" s="27">
        <v>33</v>
      </c>
      <c r="B393" s="28">
        <v>1502034377</v>
      </c>
      <c r="C393" s="29" t="s">
        <v>657</v>
      </c>
      <c r="D393" s="29">
        <v>1502034377</v>
      </c>
      <c r="E393" s="29">
        <v>6</v>
      </c>
      <c r="F393" s="29">
        <v>487</v>
      </c>
      <c r="G393" s="29">
        <v>30</v>
      </c>
      <c r="H393" s="29">
        <v>40</v>
      </c>
      <c r="I393" s="29">
        <v>10</v>
      </c>
      <c r="J393" s="29">
        <v>15</v>
      </c>
      <c r="K393" s="29">
        <v>10</v>
      </c>
      <c r="L393" s="29">
        <v>20</v>
      </c>
      <c r="M393" s="29">
        <v>20</v>
      </c>
    </row>
    <row r="394" spans="1:13" x14ac:dyDescent="0.25">
      <c r="A394" s="27">
        <v>33</v>
      </c>
      <c r="B394" s="28">
        <v>1502085478</v>
      </c>
      <c r="C394" s="29" t="s">
        <v>658</v>
      </c>
      <c r="D394" s="29">
        <v>1502085478</v>
      </c>
      <c r="E394" s="29">
        <v>3</v>
      </c>
      <c r="F394" s="29">
        <v>65</v>
      </c>
      <c r="G394" s="29">
        <v>13</v>
      </c>
      <c r="H394" s="29">
        <v>9</v>
      </c>
      <c r="I394" s="29">
        <v>8</v>
      </c>
      <c r="J394" s="29">
        <v>15</v>
      </c>
      <c r="K394" s="29">
        <v>10</v>
      </c>
      <c r="L394" s="29">
        <v>5</v>
      </c>
      <c r="M394" s="29">
        <v>5</v>
      </c>
    </row>
    <row r="395" spans="1:13" x14ac:dyDescent="0.25">
      <c r="A395" s="27">
        <v>33</v>
      </c>
      <c r="B395" s="28">
        <v>1502037809</v>
      </c>
      <c r="C395" s="29" t="s">
        <v>659</v>
      </c>
      <c r="D395" s="29">
        <v>1502037809</v>
      </c>
      <c r="E395" s="29">
        <v>10</v>
      </c>
      <c r="F395" s="29">
        <v>779</v>
      </c>
      <c r="G395" s="29">
        <v>25</v>
      </c>
      <c r="H395" s="29">
        <v>27</v>
      </c>
      <c r="I395" s="29">
        <v>31</v>
      </c>
      <c r="J395" s="29">
        <v>26</v>
      </c>
      <c r="K395" s="29">
        <v>24</v>
      </c>
      <c r="L395" s="29">
        <v>45</v>
      </c>
      <c r="M395" s="29">
        <v>33</v>
      </c>
    </row>
    <row r="396" spans="1:13" x14ac:dyDescent="0.25">
      <c r="A396" s="27">
        <v>33</v>
      </c>
      <c r="B396" s="28">
        <v>1502115649</v>
      </c>
      <c r="C396" s="29" t="s">
        <v>660</v>
      </c>
      <c r="D396" s="29">
        <v>1502115649</v>
      </c>
      <c r="E396" s="29">
        <v>10</v>
      </c>
      <c r="F396" s="29">
        <v>653</v>
      </c>
      <c r="G396" s="29">
        <v>13</v>
      </c>
      <c r="H396" s="29">
        <v>23</v>
      </c>
      <c r="I396" s="29">
        <v>16</v>
      </c>
      <c r="J396" s="29">
        <v>23</v>
      </c>
      <c r="K396" s="29">
        <v>12</v>
      </c>
      <c r="L396" s="29">
        <v>30</v>
      </c>
      <c r="M396" s="29">
        <v>30</v>
      </c>
    </row>
    <row r="397" spans="1:13" x14ac:dyDescent="0.25">
      <c r="A397" s="27">
        <v>33</v>
      </c>
      <c r="B397" s="28">
        <v>1502045252</v>
      </c>
      <c r="C397" s="29" t="s">
        <v>661</v>
      </c>
      <c r="D397" s="29">
        <v>1502045252</v>
      </c>
      <c r="E397" s="29">
        <v>10</v>
      </c>
      <c r="F397" s="29">
        <v>906</v>
      </c>
      <c r="G397" s="29">
        <v>52</v>
      </c>
      <c r="H397" s="29">
        <v>86</v>
      </c>
      <c r="I397" s="29">
        <v>85</v>
      </c>
      <c r="J397" s="29">
        <v>88</v>
      </c>
      <c r="K397" s="29">
        <v>45</v>
      </c>
      <c r="L397" s="29">
        <v>64</v>
      </c>
      <c r="M397" s="29">
        <v>66</v>
      </c>
    </row>
    <row r="398" spans="1:13" x14ac:dyDescent="0.25">
      <c r="A398" s="27">
        <v>34</v>
      </c>
      <c r="B398" s="28">
        <v>1502045222</v>
      </c>
      <c r="C398" s="29" t="s">
        <v>662</v>
      </c>
      <c r="D398" s="29">
        <v>1502045222</v>
      </c>
      <c r="E398" s="29">
        <v>10</v>
      </c>
      <c r="F398" s="29">
        <v>745</v>
      </c>
      <c r="G398" s="29">
        <v>53</v>
      </c>
      <c r="H398" s="29">
        <v>36</v>
      </c>
      <c r="I398" s="29">
        <v>45</v>
      </c>
      <c r="J398" s="29">
        <v>50</v>
      </c>
      <c r="K398" s="29">
        <v>40</v>
      </c>
      <c r="L398" s="29">
        <v>70</v>
      </c>
      <c r="M398" s="29">
        <v>40</v>
      </c>
    </row>
    <row r="399" spans="1:13" x14ac:dyDescent="0.25">
      <c r="A399" s="27">
        <v>34</v>
      </c>
      <c r="B399" s="28">
        <v>1802018298</v>
      </c>
      <c r="C399" s="29" t="s">
        <v>663</v>
      </c>
      <c r="D399" s="29">
        <v>1802018298</v>
      </c>
      <c r="E399" s="29">
        <v>10</v>
      </c>
      <c r="F399" s="29">
        <v>1437</v>
      </c>
      <c r="G399" s="29">
        <v>32</v>
      </c>
      <c r="H399" s="29">
        <v>33</v>
      </c>
      <c r="I399" s="29">
        <v>15</v>
      </c>
      <c r="J399" s="29">
        <v>47</v>
      </c>
      <c r="K399" s="29">
        <v>17</v>
      </c>
      <c r="L399" s="29">
        <v>58</v>
      </c>
      <c r="M399" s="29">
        <v>20</v>
      </c>
    </row>
    <row r="400" spans="1:13" x14ac:dyDescent="0.25">
      <c r="A400" s="27">
        <v>34</v>
      </c>
      <c r="B400" s="28">
        <v>1502105274</v>
      </c>
      <c r="C400" s="29" t="s">
        <v>664</v>
      </c>
      <c r="D400" s="29" t="s">
        <v>665</v>
      </c>
      <c r="E400" s="29">
        <v>10</v>
      </c>
      <c r="F400" s="29">
        <v>3104</v>
      </c>
      <c r="G400" s="29">
        <v>41</v>
      </c>
      <c r="H400" s="29">
        <v>65</v>
      </c>
      <c r="I400" s="29">
        <v>48</v>
      </c>
      <c r="J400" s="29">
        <v>44</v>
      </c>
      <c r="K400" s="29">
        <v>43</v>
      </c>
      <c r="L400" s="29">
        <v>36</v>
      </c>
      <c r="M400" s="29">
        <v>48</v>
      </c>
    </row>
    <row r="401" spans="1:13" x14ac:dyDescent="0.25">
      <c r="A401" s="27">
        <v>34</v>
      </c>
      <c r="B401" s="28">
        <v>1502056540</v>
      </c>
      <c r="C401" s="29" t="s">
        <v>666</v>
      </c>
      <c r="D401" s="29">
        <v>1502056540</v>
      </c>
      <c r="E401" s="29">
        <v>10</v>
      </c>
      <c r="F401" s="29">
        <v>2702</v>
      </c>
      <c r="G401" s="29">
        <v>62</v>
      </c>
      <c r="H401" s="29">
        <v>69</v>
      </c>
      <c r="I401" s="29">
        <v>84</v>
      </c>
      <c r="J401" s="29">
        <v>75</v>
      </c>
      <c r="K401" s="29">
        <v>80</v>
      </c>
      <c r="L401" s="29">
        <v>67</v>
      </c>
      <c r="M401" s="29">
        <v>70</v>
      </c>
    </row>
    <row r="402" spans="1:13" x14ac:dyDescent="0.25">
      <c r="A402" s="27">
        <v>34</v>
      </c>
      <c r="B402" s="28">
        <v>1502043766</v>
      </c>
      <c r="C402" s="29" t="s">
        <v>667</v>
      </c>
      <c r="D402" s="29">
        <v>150001751</v>
      </c>
      <c r="E402" s="29">
        <v>5</v>
      </c>
      <c r="F402" s="29">
        <v>6</v>
      </c>
      <c r="G402" s="29">
        <v>15</v>
      </c>
      <c r="H402" s="29">
        <v>15</v>
      </c>
      <c r="I402" s="29">
        <v>15</v>
      </c>
      <c r="J402" s="29">
        <v>15</v>
      </c>
      <c r="K402" s="29">
        <v>15</v>
      </c>
      <c r="L402" s="29">
        <v>15</v>
      </c>
      <c r="M402" s="29">
        <v>15</v>
      </c>
    </row>
    <row r="403" spans="1:13" x14ac:dyDescent="0.25">
      <c r="A403" s="27">
        <v>34</v>
      </c>
      <c r="B403" s="28">
        <v>1602048332</v>
      </c>
      <c r="C403" s="29" t="s">
        <v>668</v>
      </c>
      <c r="D403" s="29">
        <v>1602048332</v>
      </c>
      <c r="E403" s="29">
        <v>10</v>
      </c>
      <c r="F403" s="29">
        <v>2285</v>
      </c>
      <c r="G403" s="29">
        <v>10</v>
      </c>
      <c r="H403" s="29">
        <v>2</v>
      </c>
      <c r="I403" s="29">
        <v>2</v>
      </c>
      <c r="J403" s="29">
        <v>5</v>
      </c>
      <c r="K403" s="29">
        <v>3</v>
      </c>
      <c r="L403" s="29">
        <v>3</v>
      </c>
      <c r="M403" s="29">
        <v>1</v>
      </c>
    </row>
    <row r="404" spans="1:13" x14ac:dyDescent="0.25">
      <c r="A404" s="27">
        <v>34</v>
      </c>
      <c r="B404" s="28">
        <v>1602016985</v>
      </c>
      <c r="C404" s="29" t="s">
        <v>669</v>
      </c>
      <c r="D404" s="29" t="s">
        <v>670</v>
      </c>
      <c r="E404" s="29">
        <v>10</v>
      </c>
      <c r="F404" s="29">
        <v>730</v>
      </c>
      <c r="G404" s="29">
        <v>56</v>
      </c>
      <c r="H404" s="29">
        <v>48</v>
      </c>
      <c r="I404" s="29">
        <v>38</v>
      </c>
      <c r="J404" s="29">
        <v>56</v>
      </c>
      <c r="K404" s="29">
        <v>53</v>
      </c>
      <c r="L404" s="29">
        <v>65</v>
      </c>
      <c r="M404" s="29">
        <v>59</v>
      </c>
    </row>
    <row r="405" spans="1:13" x14ac:dyDescent="0.25">
      <c r="A405" s="27">
        <v>34</v>
      </c>
      <c r="B405" s="28">
        <v>1502042218</v>
      </c>
      <c r="C405" s="29" t="s">
        <v>671</v>
      </c>
      <c r="D405" s="29">
        <v>1502042218</v>
      </c>
      <c r="E405" s="29">
        <v>10</v>
      </c>
      <c r="F405" s="29">
        <v>4624</v>
      </c>
      <c r="G405" s="29">
        <v>64</v>
      </c>
      <c r="H405" s="29">
        <v>42</v>
      </c>
      <c r="I405" s="29">
        <v>44</v>
      </c>
      <c r="J405" s="29">
        <v>66</v>
      </c>
      <c r="K405" s="29">
        <v>46</v>
      </c>
      <c r="L405" s="29">
        <v>67</v>
      </c>
      <c r="M405" s="29">
        <v>71</v>
      </c>
    </row>
    <row r="406" spans="1:13" x14ac:dyDescent="0.25">
      <c r="A406" s="27">
        <v>34</v>
      </c>
      <c r="B406" s="28">
        <v>1502037168</v>
      </c>
      <c r="C406" s="29" t="s">
        <v>672</v>
      </c>
      <c r="D406" s="29">
        <v>1502037168</v>
      </c>
      <c r="E406" s="29">
        <v>6</v>
      </c>
      <c r="F406" s="29">
        <v>474</v>
      </c>
      <c r="G406" s="29">
        <v>10</v>
      </c>
      <c r="H406" s="29">
        <v>10</v>
      </c>
      <c r="I406" s="29">
        <v>25</v>
      </c>
      <c r="J406" s="29">
        <v>26</v>
      </c>
      <c r="K406" s="29">
        <v>13</v>
      </c>
      <c r="L406" s="29">
        <v>13</v>
      </c>
      <c r="M406" s="29">
        <v>20</v>
      </c>
    </row>
    <row r="407" spans="1:13" x14ac:dyDescent="0.25">
      <c r="A407" s="27">
        <v>34</v>
      </c>
      <c r="B407" s="28">
        <v>1502086694</v>
      </c>
      <c r="C407" s="29" t="s">
        <v>673</v>
      </c>
      <c r="D407" s="29">
        <v>1502086694</v>
      </c>
      <c r="E407" s="29">
        <v>10</v>
      </c>
      <c r="F407" s="29">
        <v>635</v>
      </c>
      <c r="G407" s="29">
        <v>6</v>
      </c>
      <c r="H407" s="29">
        <v>5</v>
      </c>
      <c r="I407" s="29">
        <v>6</v>
      </c>
      <c r="J407" s="29">
        <v>5</v>
      </c>
      <c r="K407" s="29">
        <v>6</v>
      </c>
      <c r="L407" s="29">
        <v>5</v>
      </c>
      <c r="M407" s="29">
        <v>6</v>
      </c>
    </row>
    <row r="408" spans="1:13" x14ac:dyDescent="0.25">
      <c r="A408" s="27">
        <v>34</v>
      </c>
      <c r="B408" s="28">
        <v>1502039363</v>
      </c>
      <c r="C408" s="29" t="s">
        <v>674</v>
      </c>
      <c r="D408" s="29">
        <v>150203963</v>
      </c>
      <c r="E408" s="29">
        <v>10</v>
      </c>
      <c r="F408" s="29">
        <v>1276</v>
      </c>
      <c r="G408" s="29">
        <v>18</v>
      </c>
      <c r="H408" s="29">
        <v>49</v>
      </c>
      <c r="I408" s="29">
        <v>53</v>
      </c>
      <c r="J408" s="29">
        <v>56</v>
      </c>
      <c r="K408" s="29">
        <v>33</v>
      </c>
      <c r="L408" s="29">
        <v>60</v>
      </c>
      <c r="M408" s="29">
        <v>60</v>
      </c>
    </row>
    <row r="409" spans="1:13" x14ac:dyDescent="0.25">
      <c r="A409" s="27">
        <v>34</v>
      </c>
      <c r="B409" s="28">
        <v>1502120572</v>
      </c>
      <c r="C409" s="29" t="s">
        <v>675</v>
      </c>
      <c r="D409" s="29">
        <v>1502120572</v>
      </c>
      <c r="E409" s="29">
        <v>10</v>
      </c>
      <c r="F409" s="29">
        <v>597</v>
      </c>
      <c r="G409" s="29">
        <v>12</v>
      </c>
      <c r="H409" s="29">
        <v>27</v>
      </c>
      <c r="I409" s="29">
        <v>13</v>
      </c>
      <c r="J409" s="29">
        <v>7</v>
      </c>
      <c r="K409" s="29">
        <v>3</v>
      </c>
      <c r="L409" s="29">
        <v>7</v>
      </c>
      <c r="M409" s="29">
        <v>5</v>
      </c>
    </row>
    <row r="410" spans="1:13" x14ac:dyDescent="0.25">
      <c r="A410" s="27">
        <v>34</v>
      </c>
      <c r="B410" s="28">
        <v>1502045563</v>
      </c>
      <c r="C410" s="29" t="s">
        <v>676</v>
      </c>
      <c r="D410" s="29">
        <v>1502045563</v>
      </c>
      <c r="E410" s="29">
        <v>10</v>
      </c>
      <c r="F410" s="29">
        <v>964</v>
      </c>
      <c r="G410" s="29">
        <v>59</v>
      </c>
      <c r="H410" s="29">
        <v>40</v>
      </c>
      <c r="I410" s="29">
        <v>44</v>
      </c>
      <c r="J410" s="29">
        <v>39</v>
      </c>
      <c r="K410" s="29">
        <v>51</v>
      </c>
      <c r="L410" s="29">
        <v>56</v>
      </c>
      <c r="M410" s="29">
        <v>91</v>
      </c>
    </row>
    <row r="411" spans="1:13" x14ac:dyDescent="0.25">
      <c r="A411" s="27">
        <v>35</v>
      </c>
      <c r="B411" s="28">
        <v>1502045234</v>
      </c>
      <c r="C411" s="29" t="s">
        <v>677</v>
      </c>
      <c r="D411" s="29">
        <v>1502045234</v>
      </c>
      <c r="E411" s="29">
        <v>10</v>
      </c>
      <c r="F411" s="29">
        <v>474</v>
      </c>
      <c r="G411" s="29">
        <v>100</v>
      </c>
      <c r="H411" s="29">
        <v>75</v>
      </c>
      <c r="I411" s="29">
        <v>47</v>
      </c>
      <c r="J411" s="29">
        <v>83</v>
      </c>
      <c r="K411" s="29">
        <v>100</v>
      </c>
      <c r="L411" s="29">
        <v>75</v>
      </c>
      <c r="M411" s="29">
        <v>80</v>
      </c>
    </row>
    <row r="412" spans="1:13" x14ac:dyDescent="0.25">
      <c r="A412" s="27">
        <v>35</v>
      </c>
      <c r="B412" s="28">
        <v>1802023309</v>
      </c>
      <c r="C412" s="29" t="s">
        <v>678</v>
      </c>
      <c r="D412" s="29">
        <v>1802023309</v>
      </c>
      <c r="E412" s="29">
        <v>10</v>
      </c>
      <c r="F412" s="29">
        <v>956</v>
      </c>
      <c r="G412" s="29">
        <v>43</v>
      </c>
      <c r="H412" s="29">
        <v>48</v>
      </c>
      <c r="I412" s="29">
        <v>34</v>
      </c>
      <c r="J412" s="29">
        <v>50</v>
      </c>
      <c r="K412" s="29">
        <v>45</v>
      </c>
      <c r="L412" s="29">
        <v>35</v>
      </c>
      <c r="M412" s="29">
        <v>28</v>
      </c>
    </row>
    <row r="413" spans="1:13" x14ac:dyDescent="0.25">
      <c r="A413" s="27">
        <v>35</v>
      </c>
      <c r="B413" s="28">
        <v>1502105298</v>
      </c>
      <c r="C413" s="29" t="s">
        <v>679</v>
      </c>
      <c r="D413" s="29" t="s">
        <v>680</v>
      </c>
      <c r="E413" s="29">
        <v>10</v>
      </c>
      <c r="F413" s="29">
        <v>2500</v>
      </c>
      <c r="G413" s="29">
        <v>50</v>
      </c>
      <c r="H413" s="29">
        <v>61</v>
      </c>
      <c r="I413" s="29">
        <v>55</v>
      </c>
      <c r="J413" s="29">
        <v>53</v>
      </c>
      <c r="K413" s="29">
        <v>58</v>
      </c>
      <c r="L413" s="29">
        <v>58</v>
      </c>
      <c r="M413" s="29">
        <v>57</v>
      </c>
    </row>
    <row r="414" spans="1:13" x14ac:dyDescent="0.25">
      <c r="A414" s="27">
        <v>35</v>
      </c>
      <c r="B414" s="28">
        <v>1502068041</v>
      </c>
      <c r="C414" s="29" t="s">
        <v>681</v>
      </c>
      <c r="D414" s="29">
        <v>1502068041</v>
      </c>
      <c r="E414" s="29">
        <v>10</v>
      </c>
      <c r="F414" s="29">
        <v>338</v>
      </c>
      <c r="G414" s="29">
        <v>66</v>
      </c>
      <c r="H414" s="29">
        <v>65</v>
      </c>
      <c r="I414" s="29">
        <v>70</v>
      </c>
      <c r="J414" s="29">
        <v>74</v>
      </c>
      <c r="K414" s="29">
        <v>58</v>
      </c>
      <c r="L414" s="29">
        <v>61</v>
      </c>
      <c r="M414" s="29">
        <v>73</v>
      </c>
    </row>
    <row r="415" spans="1:13" x14ac:dyDescent="0.25">
      <c r="A415" s="27">
        <v>35</v>
      </c>
      <c r="B415" s="28">
        <v>1502048024</v>
      </c>
      <c r="C415" s="29" t="s">
        <v>682</v>
      </c>
      <c r="D415" s="29">
        <v>1502048024</v>
      </c>
      <c r="E415" s="29">
        <v>8</v>
      </c>
      <c r="F415" s="29">
        <v>15</v>
      </c>
      <c r="G415" s="29">
        <v>15</v>
      </c>
      <c r="H415" s="29">
        <v>16</v>
      </c>
      <c r="I415" s="29">
        <v>19</v>
      </c>
      <c r="J415" s="29">
        <v>19</v>
      </c>
      <c r="K415" s="29">
        <v>18</v>
      </c>
      <c r="L415" s="29">
        <v>19</v>
      </c>
      <c r="M415" s="29">
        <v>20</v>
      </c>
    </row>
    <row r="416" spans="1:13" x14ac:dyDescent="0.25">
      <c r="A416" s="27">
        <v>35</v>
      </c>
      <c r="B416" s="28">
        <v>1602051414</v>
      </c>
      <c r="C416" s="29" t="s">
        <v>683</v>
      </c>
      <c r="D416" s="29">
        <v>1602051414</v>
      </c>
      <c r="E416" s="29">
        <v>10</v>
      </c>
      <c r="F416" s="29">
        <v>463</v>
      </c>
      <c r="G416" s="29">
        <v>10</v>
      </c>
      <c r="H416" s="29">
        <v>2</v>
      </c>
      <c r="I416" s="29">
        <v>3</v>
      </c>
      <c r="J416" s="29">
        <v>5</v>
      </c>
      <c r="K416" s="29">
        <v>2</v>
      </c>
      <c r="L416" s="29">
        <v>1</v>
      </c>
      <c r="M416" s="29">
        <v>1</v>
      </c>
    </row>
    <row r="417" spans="1:13" x14ac:dyDescent="0.25">
      <c r="A417" s="27">
        <v>35</v>
      </c>
      <c r="B417" s="28">
        <v>1602019949</v>
      </c>
      <c r="C417" s="29" t="s">
        <v>684</v>
      </c>
      <c r="D417" s="29">
        <v>1602019949</v>
      </c>
      <c r="E417" s="29">
        <v>10</v>
      </c>
      <c r="F417" s="29">
        <v>655</v>
      </c>
      <c r="G417" s="29">
        <v>5</v>
      </c>
      <c r="H417" s="29">
        <v>2</v>
      </c>
      <c r="I417" s="29">
        <v>4</v>
      </c>
      <c r="J417" s="29">
        <v>5</v>
      </c>
      <c r="K417" s="29">
        <v>2</v>
      </c>
      <c r="L417" s="29">
        <v>4</v>
      </c>
      <c r="M417" s="29">
        <v>5</v>
      </c>
    </row>
    <row r="418" spans="1:13" x14ac:dyDescent="0.25">
      <c r="A418" s="27">
        <v>35</v>
      </c>
      <c r="B418" s="28">
        <v>1502043479</v>
      </c>
      <c r="C418" s="29" t="s">
        <v>685</v>
      </c>
      <c r="D418" s="29">
        <v>1502043479</v>
      </c>
      <c r="E418" s="29">
        <v>10</v>
      </c>
      <c r="F418" s="29">
        <v>4473</v>
      </c>
      <c r="G418" s="29">
        <v>21</v>
      </c>
      <c r="H418" s="29">
        <v>31</v>
      </c>
      <c r="I418" s="29">
        <v>37</v>
      </c>
      <c r="J418" s="29">
        <v>26</v>
      </c>
      <c r="K418" s="29">
        <v>20</v>
      </c>
      <c r="L418" s="29">
        <v>35</v>
      </c>
      <c r="M418" s="29">
        <v>35</v>
      </c>
    </row>
    <row r="419" spans="1:13" x14ac:dyDescent="0.25">
      <c r="A419" s="27">
        <v>35</v>
      </c>
      <c r="B419" s="28">
        <v>1502038923</v>
      </c>
      <c r="C419" s="29" t="s">
        <v>686</v>
      </c>
      <c r="D419" s="29">
        <v>1502038923</v>
      </c>
      <c r="E419" s="29">
        <v>8</v>
      </c>
      <c r="F419" s="29">
        <v>487</v>
      </c>
      <c r="G419" s="29">
        <v>50</v>
      </c>
      <c r="H419" s="29">
        <v>20</v>
      </c>
      <c r="I419" s="29">
        <v>100</v>
      </c>
      <c r="J419" s="29">
        <v>73</v>
      </c>
      <c r="K419" s="29">
        <v>93</v>
      </c>
      <c r="L419" s="29">
        <v>97</v>
      </c>
      <c r="M419" s="29">
        <v>100</v>
      </c>
    </row>
    <row r="420" spans="1:13" x14ac:dyDescent="0.25">
      <c r="A420" s="27">
        <v>35</v>
      </c>
      <c r="B420" s="28">
        <v>1502104458</v>
      </c>
      <c r="C420" s="29" t="s">
        <v>687</v>
      </c>
      <c r="D420" s="29">
        <v>1502104458</v>
      </c>
      <c r="E420" s="29">
        <v>10</v>
      </c>
      <c r="F420" s="29">
        <v>524</v>
      </c>
      <c r="G420" s="29">
        <v>5</v>
      </c>
      <c r="H420" s="29">
        <v>6</v>
      </c>
      <c r="I420" s="29">
        <v>5</v>
      </c>
      <c r="J420" s="29">
        <v>4</v>
      </c>
      <c r="K420" s="29">
        <v>5</v>
      </c>
      <c r="L420" s="29">
        <v>5</v>
      </c>
      <c r="M420" s="29">
        <v>5</v>
      </c>
    </row>
    <row r="421" spans="1:13" x14ac:dyDescent="0.25">
      <c r="A421" s="30">
        <v>35</v>
      </c>
      <c r="B421" s="31">
        <v>1502039569</v>
      </c>
      <c r="C421" s="32" t="s">
        <v>688</v>
      </c>
      <c r="D421" s="32">
        <v>1502039569</v>
      </c>
      <c r="E421" s="32">
        <v>10</v>
      </c>
      <c r="F421" s="32">
        <v>1282</v>
      </c>
      <c r="G421" s="32">
        <v>59</v>
      </c>
      <c r="H421" s="32">
        <v>63</v>
      </c>
      <c r="I421" s="32">
        <v>66</v>
      </c>
      <c r="J421" s="32">
        <v>66</v>
      </c>
      <c r="K421" s="32">
        <v>63</v>
      </c>
      <c r="L421" s="32">
        <v>56</v>
      </c>
      <c r="M421" s="32">
        <v>71</v>
      </c>
    </row>
    <row r="422" spans="1:13" x14ac:dyDescent="0.25">
      <c r="A422" s="30">
        <v>35</v>
      </c>
      <c r="B422" s="31">
        <v>1502191958</v>
      </c>
      <c r="C422" s="32" t="s">
        <v>689</v>
      </c>
      <c r="D422" s="32">
        <v>1502191958</v>
      </c>
      <c r="E422" s="32">
        <v>10</v>
      </c>
      <c r="F422" s="32">
        <v>659</v>
      </c>
      <c r="G422" s="32">
        <v>54</v>
      </c>
      <c r="H422" s="32">
        <v>27</v>
      </c>
      <c r="I422" s="32">
        <v>20</v>
      </c>
      <c r="J422" s="32">
        <v>60</v>
      </c>
      <c r="K422" s="32">
        <v>21</v>
      </c>
      <c r="L422" s="32">
        <v>23</v>
      </c>
      <c r="M422" s="32">
        <v>33</v>
      </c>
    </row>
    <row r="423" spans="1:13" x14ac:dyDescent="0.25">
      <c r="A423" s="30">
        <v>35</v>
      </c>
      <c r="B423" s="31">
        <v>1502049477</v>
      </c>
      <c r="C423" s="32" t="s">
        <v>690</v>
      </c>
      <c r="D423" s="32">
        <v>1502049477</v>
      </c>
      <c r="E423" s="32">
        <v>10</v>
      </c>
      <c r="F423" s="32">
        <v>569</v>
      </c>
      <c r="G423" s="32">
        <v>18</v>
      </c>
      <c r="H423" s="32">
        <v>31</v>
      </c>
      <c r="I423" s="32">
        <v>23</v>
      </c>
      <c r="J423" s="32">
        <v>23</v>
      </c>
      <c r="K423" s="32">
        <v>15</v>
      </c>
      <c r="L423" s="32">
        <v>26</v>
      </c>
      <c r="M423" s="32">
        <v>17</v>
      </c>
    </row>
    <row r="424" spans="1:13" x14ac:dyDescent="0.25">
      <c r="A424" s="30">
        <v>36</v>
      </c>
      <c r="B424" s="31">
        <v>1502047784</v>
      </c>
      <c r="C424" s="32" t="s">
        <v>691</v>
      </c>
      <c r="D424" s="32">
        <v>1502047784</v>
      </c>
      <c r="E424" s="32">
        <v>10</v>
      </c>
      <c r="F424" s="32">
        <v>780</v>
      </c>
      <c r="G424" s="32">
        <v>100</v>
      </c>
      <c r="H424" s="32">
        <v>99</v>
      </c>
      <c r="I424" s="32">
        <v>100</v>
      </c>
      <c r="J424" s="32">
        <v>78</v>
      </c>
      <c r="K424" s="32">
        <v>100</v>
      </c>
      <c r="L424" s="32">
        <v>60</v>
      </c>
      <c r="M424" s="32">
        <v>100</v>
      </c>
    </row>
    <row r="425" spans="1:13" x14ac:dyDescent="0.25">
      <c r="A425" s="30">
        <v>36</v>
      </c>
      <c r="B425" s="28">
        <v>1902067938</v>
      </c>
      <c r="C425" s="33" t="s">
        <v>692</v>
      </c>
      <c r="D425" s="34">
        <v>1902067938</v>
      </c>
      <c r="E425" s="29">
        <v>10</v>
      </c>
      <c r="F425" s="33">
        <v>604</v>
      </c>
      <c r="G425" s="34">
        <v>36</v>
      </c>
      <c r="H425" s="32">
        <v>33</v>
      </c>
      <c r="I425" s="32">
        <v>38</v>
      </c>
      <c r="J425" s="32">
        <v>40</v>
      </c>
      <c r="K425" s="32">
        <v>39</v>
      </c>
      <c r="L425" s="32">
        <v>50</v>
      </c>
      <c r="M425" s="32">
        <v>50</v>
      </c>
    </row>
    <row r="426" spans="1:13" x14ac:dyDescent="0.25">
      <c r="A426" s="30">
        <v>36</v>
      </c>
      <c r="B426" s="28">
        <v>1502105768</v>
      </c>
      <c r="C426" s="33" t="s">
        <v>693</v>
      </c>
      <c r="D426" s="34">
        <v>1502105768</v>
      </c>
      <c r="E426" s="29">
        <v>10</v>
      </c>
      <c r="F426" s="33">
        <v>565</v>
      </c>
      <c r="G426" s="34">
        <v>5</v>
      </c>
      <c r="H426" s="32">
        <v>4</v>
      </c>
      <c r="I426" s="32">
        <v>5</v>
      </c>
      <c r="J426" s="32">
        <v>6</v>
      </c>
      <c r="K426" s="32">
        <v>5</v>
      </c>
      <c r="L426" s="32">
        <v>4</v>
      </c>
      <c r="M426" s="32">
        <v>5</v>
      </c>
    </row>
    <row r="427" spans="1:13" x14ac:dyDescent="0.25">
      <c r="A427" s="30">
        <v>36</v>
      </c>
      <c r="B427" s="28">
        <v>1502088558</v>
      </c>
      <c r="C427" s="33" t="s">
        <v>694</v>
      </c>
      <c r="D427" s="34">
        <v>1502088558</v>
      </c>
      <c r="E427" s="29">
        <v>10</v>
      </c>
      <c r="F427" s="33">
        <v>202</v>
      </c>
      <c r="G427" s="34">
        <v>53</v>
      </c>
      <c r="H427" s="32">
        <v>53</v>
      </c>
      <c r="I427" s="32">
        <v>43</v>
      </c>
      <c r="J427" s="32">
        <v>45</v>
      </c>
      <c r="K427" s="32">
        <v>36</v>
      </c>
      <c r="L427" s="32">
        <v>65</v>
      </c>
      <c r="M427" s="32">
        <v>54</v>
      </c>
    </row>
    <row r="428" spans="1:13" x14ac:dyDescent="0.25">
      <c r="A428" s="30">
        <v>36</v>
      </c>
      <c r="B428" s="28">
        <v>1502049086</v>
      </c>
      <c r="C428" s="33" t="s">
        <v>695</v>
      </c>
      <c r="D428" s="34">
        <v>1502049086</v>
      </c>
      <c r="E428" s="29">
        <v>6</v>
      </c>
      <c r="F428" s="33">
        <v>5</v>
      </c>
      <c r="G428" s="34">
        <v>19</v>
      </c>
      <c r="H428" s="32">
        <v>24</v>
      </c>
      <c r="I428" s="32">
        <v>21</v>
      </c>
      <c r="J428" s="32">
        <v>22</v>
      </c>
      <c r="K428" s="32">
        <v>24</v>
      </c>
      <c r="L428" s="32">
        <v>22</v>
      </c>
      <c r="M428" s="32">
        <v>21</v>
      </c>
    </row>
    <row r="429" spans="1:13" x14ac:dyDescent="0.25">
      <c r="A429" s="30">
        <v>36</v>
      </c>
      <c r="B429" s="28">
        <v>1702032408</v>
      </c>
      <c r="C429" s="33" t="s">
        <v>696</v>
      </c>
      <c r="D429" s="34">
        <v>1702032408</v>
      </c>
      <c r="E429" s="32">
        <v>9</v>
      </c>
      <c r="F429" s="32">
        <v>228</v>
      </c>
      <c r="G429" s="32">
        <v>10</v>
      </c>
      <c r="H429" s="32">
        <v>2</v>
      </c>
      <c r="I429" s="32">
        <v>3</v>
      </c>
      <c r="J429" s="32">
        <v>4</v>
      </c>
      <c r="K429" s="32">
        <v>2</v>
      </c>
      <c r="L429" s="32">
        <v>2</v>
      </c>
      <c r="M429" s="32">
        <v>1</v>
      </c>
    </row>
    <row r="430" spans="1:13" x14ac:dyDescent="0.25">
      <c r="A430" s="35">
        <v>36</v>
      </c>
      <c r="B430" s="36">
        <v>1602024301</v>
      </c>
      <c r="C430" s="37" t="s">
        <v>697</v>
      </c>
      <c r="D430" s="37" t="s">
        <v>698</v>
      </c>
      <c r="E430" s="37">
        <v>10</v>
      </c>
      <c r="F430" s="37">
        <v>692</v>
      </c>
      <c r="G430" s="33">
        <v>31</v>
      </c>
      <c r="H430" s="38">
        <v>25</v>
      </c>
      <c r="I430" s="38">
        <v>40</v>
      </c>
      <c r="J430" s="38">
        <v>48</v>
      </c>
      <c r="K430" s="38">
        <v>50</v>
      </c>
      <c r="L430" s="38">
        <v>63</v>
      </c>
      <c r="M430" s="34">
        <v>50</v>
      </c>
    </row>
    <row r="431" spans="1:13" x14ac:dyDescent="0.25">
      <c r="A431" s="39">
        <v>36</v>
      </c>
      <c r="B431" s="40">
        <v>1502043684</v>
      </c>
      <c r="C431" s="41" t="s">
        <v>699</v>
      </c>
      <c r="D431" s="41">
        <v>1502043684</v>
      </c>
      <c r="E431" s="41">
        <v>10</v>
      </c>
      <c r="F431" s="41">
        <v>2941</v>
      </c>
      <c r="G431" s="29">
        <v>51</v>
      </c>
      <c r="H431" s="29">
        <v>40</v>
      </c>
      <c r="I431" s="29">
        <v>70</v>
      </c>
      <c r="J431" s="29">
        <v>49</v>
      </c>
      <c r="K431" s="29">
        <v>63</v>
      </c>
      <c r="L431" s="29">
        <v>37</v>
      </c>
      <c r="M431" s="29">
        <v>61</v>
      </c>
    </row>
    <row r="432" spans="1:13" x14ac:dyDescent="0.25">
      <c r="A432" s="27">
        <v>36</v>
      </c>
      <c r="B432" s="28">
        <v>1502038929</v>
      </c>
      <c r="C432" s="29" t="s">
        <v>700</v>
      </c>
      <c r="D432" s="29">
        <v>1502038929</v>
      </c>
      <c r="E432" s="29">
        <v>10</v>
      </c>
      <c r="F432" s="29">
        <v>487</v>
      </c>
      <c r="G432" s="29">
        <v>73</v>
      </c>
      <c r="H432" s="29">
        <v>40</v>
      </c>
      <c r="I432" s="29">
        <v>30</v>
      </c>
      <c r="J432" s="29">
        <v>30</v>
      </c>
      <c r="K432" s="29">
        <v>30</v>
      </c>
      <c r="L432" s="29">
        <v>30</v>
      </c>
      <c r="M432" s="29">
        <v>10</v>
      </c>
    </row>
    <row r="433" spans="1:13" x14ac:dyDescent="0.25">
      <c r="A433" s="27">
        <v>36</v>
      </c>
      <c r="B433" s="28">
        <v>1502104470</v>
      </c>
      <c r="C433" s="29" t="s">
        <v>701</v>
      </c>
      <c r="D433" s="29">
        <v>1502104470</v>
      </c>
      <c r="E433" s="29">
        <v>1</v>
      </c>
      <c r="F433" s="29">
        <v>71</v>
      </c>
      <c r="G433" s="29">
        <v>15</v>
      </c>
      <c r="H433" s="29">
        <v>5</v>
      </c>
      <c r="I433" s="29">
        <v>6</v>
      </c>
      <c r="J433" s="29">
        <v>15</v>
      </c>
      <c r="K433" s="29">
        <v>10</v>
      </c>
      <c r="L433" s="29">
        <v>10</v>
      </c>
      <c r="M433" s="29">
        <v>10</v>
      </c>
    </row>
    <row r="434" spans="1:13" x14ac:dyDescent="0.25">
      <c r="A434" s="27">
        <v>36</v>
      </c>
      <c r="B434" s="28">
        <v>1502040964</v>
      </c>
      <c r="C434" s="29" t="s">
        <v>702</v>
      </c>
      <c r="D434" s="29">
        <v>1502040964</v>
      </c>
      <c r="E434" s="29">
        <v>10</v>
      </c>
      <c r="F434" s="29">
        <v>532</v>
      </c>
      <c r="G434" s="29">
        <v>62</v>
      </c>
      <c r="H434" s="29">
        <v>100</v>
      </c>
      <c r="I434" s="29">
        <v>100</v>
      </c>
      <c r="J434" s="29">
        <v>60</v>
      </c>
      <c r="K434" s="29">
        <v>30</v>
      </c>
      <c r="L434" s="29">
        <v>40</v>
      </c>
      <c r="M434" s="29">
        <v>40</v>
      </c>
    </row>
    <row r="435" spans="1:13" x14ac:dyDescent="0.25">
      <c r="A435" s="27">
        <v>36</v>
      </c>
      <c r="B435" s="28">
        <v>1602012830</v>
      </c>
      <c r="C435" s="29" t="s">
        <v>703</v>
      </c>
      <c r="D435" s="29">
        <v>1602012830</v>
      </c>
      <c r="E435" s="29">
        <v>10</v>
      </c>
      <c r="F435" s="29">
        <v>607</v>
      </c>
      <c r="G435" s="29">
        <v>58</v>
      </c>
      <c r="H435" s="29">
        <v>44</v>
      </c>
      <c r="I435" s="29">
        <v>39</v>
      </c>
      <c r="J435" s="29">
        <v>52</v>
      </c>
      <c r="K435" s="29">
        <v>41</v>
      </c>
      <c r="L435" s="29">
        <v>32</v>
      </c>
      <c r="M435" s="29">
        <v>44</v>
      </c>
    </row>
    <row r="436" spans="1:13" x14ac:dyDescent="0.25">
      <c r="A436" s="27">
        <v>36</v>
      </c>
      <c r="B436" s="28">
        <v>1502055890</v>
      </c>
      <c r="C436" s="29" t="s">
        <v>704</v>
      </c>
      <c r="D436" s="29">
        <v>1502055890</v>
      </c>
      <c r="E436" s="29">
        <v>10</v>
      </c>
      <c r="F436" s="29">
        <v>644</v>
      </c>
      <c r="G436" s="29">
        <v>20</v>
      </c>
      <c r="H436" s="29">
        <v>29</v>
      </c>
      <c r="I436" s="29">
        <v>28</v>
      </c>
      <c r="J436" s="29">
        <v>23</v>
      </c>
      <c r="K436" s="29">
        <v>18</v>
      </c>
      <c r="L436" s="29">
        <v>21</v>
      </c>
      <c r="M436" s="29">
        <v>21</v>
      </c>
    </row>
    <row r="437" spans="1:13" x14ac:dyDescent="0.25">
      <c r="A437" s="27">
        <v>37</v>
      </c>
      <c r="B437" s="28">
        <v>1502049136</v>
      </c>
      <c r="C437" s="29" t="s">
        <v>705</v>
      </c>
      <c r="D437" s="29">
        <v>1502049136</v>
      </c>
      <c r="E437" s="29">
        <v>10</v>
      </c>
      <c r="F437" s="29">
        <v>1202</v>
      </c>
      <c r="G437" s="29">
        <v>43</v>
      </c>
      <c r="H437" s="29">
        <v>40</v>
      </c>
      <c r="I437" s="29">
        <v>70</v>
      </c>
      <c r="J437" s="29">
        <v>57</v>
      </c>
      <c r="K437" s="29">
        <v>71</v>
      </c>
      <c r="L437" s="29">
        <v>52</v>
      </c>
      <c r="M437" s="29">
        <v>52</v>
      </c>
    </row>
    <row r="438" spans="1:13" x14ac:dyDescent="0.25">
      <c r="A438" s="27">
        <v>37</v>
      </c>
      <c r="B438" s="28">
        <v>1502113135</v>
      </c>
      <c r="C438" s="29" t="s">
        <v>706</v>
      </c>
      <c r="D438" s="29">
        <v>1502113135</v>
      </c>
      <c r="E438" s="29">
        <v>5</v>
      </c>
      <c r="F438" s="29">
        <v>135</v>
      </c>
      <c r="G438" s="29">
        <v>12</v>
      </c>
      <c r="H438" s="29">
        <v>14</v>
      </c>
      <c r="I438" s="29">
        <v>15</v>
      </c>
      <c r="J438" s="29">
        <v>13</v>
      </c>
      <c r="K438" s="29">
        <v>16</v>
      </c>
      <c r="L438" s="29">
        <v>17</v>
      </c>
      <c r="M438" s="29">
        <v>16</v>
      </c>
    </row>
    <row r="439" spans="1:13" x14ac:dyDescent="0.25">
      <c r="A439" s="27">
        <v>37</v>
      </c>
      <c r="B439" s="28">
        <v>1502088588</v>
      </c>
      <c r="C439" s="29" t="s">
        <v>707</v>
      </c>
      <c r="D439" s="29">
        <v>1502088588</v>
      </c>
      <c r="E439" s="29">
        <v>10</v>
      </c>
      <c r="F439" s="29">
        <v>394</v>
      </c>
      <c r="G439" s="29">
        <v>33</v>
      </c>
      <c r="H439" s="29">
        <v>41</v>
      </c>
      <c r="I439" s="29">
        <v>33</v>
      </c>
      <c r="J439" s="29">
        <v>33</v>
      </c>
      <c r="K439" s="29">
        <v>20</v>
      </c>
      <c r="L439" s="29">
        <v>51</v>
      </c>
      <c r="M439" s="29">
        <v>48</v>
      </c>
    </row>
    <row r="440" spans="1:13" x14ac:dyDescent="0.25">
      <c r="A440" s="27">
        <v>37</v>
      </c>
      <c r="B440" s="28">
        <v>1502051056</v>
      </c>
      <c r="C440" s="29" t="s">
        <v>708</v>
      </c>
      <c r="D440" s="29">
        <v>1502051056</v>
      </c>
      <c r="E440" s="29">
        <v>7</v>
      </c>
      <c r="F440" s="29">
        <v>4</v>
      </c>
      <c r="G440" s="29">
        <v>15</v>
      </c>
      <c r="H440" s="29">
        <v>16</v>
      </c>
      <c r="I440" s="29">
        <v>18</v>
      </c>
      <c r="J440" s="29">
        <v>18</v>
      </c>
      <c r="K440" s="29">
        <v>16</v>
      </c>
      <c r="L440" s="29">
        <v>18</v>
      </c>
      <c r="M440" s="29">
        <v>18</v>
      </c>
    </row>
    <row r="441" spans="1:13" x14ac:dyDescent="0.25">
      <c r="A441" s="27">
        <v>37</v>
      </c>
      <c r="B441" s="28">
        <v>1702033434</v>
      </c>
      <c r="C441" s="29" t="s">
        <v>709</v>
      </c>
      <c r="D441" s="29">
        <v>1702033434</v>
      </c>
      <c r="E441" s="29">
        <v>10</v>
      </c>
      <c r="F441" s="29">
        <v>320</v>
      </c>
      <c r="G441" s="29">
        <v>10</v>
      </c>
      <c r="H441" s="29">
        <v>2</v>
      </c>
      <c r="I441" s="29">
        <v>2</v>
      </c>
      <c r="J441" s="29">
        <v>3</v>
      </c>
      <c r="K441" s="29">
        <v>1</v>
      </c>
      <c r="L441" s="29">
        <v>2</v>
      </c>
      <c r="M441" s="29">
        <v>1</v>
      </c>
    </row>
    <row r="442" spans="1:13" x14ac:dyDescent="0.25">
      <c r="A442" s="27">
        <v>37</v>
      </c>
      <c r="B442" s="28">
        <v>1602041854</v>
      </c>
      <c r="C442" s="29" t="s">
        <v>710</v>
      </c>
      <c r="D442" s="29" t="s">
        <v>711</v>
      </c>
      <c r="E442" s="29">
        <v>10</v>
      </c>
      <c r="F442" s="29">
        <v>799</v>
      </c>
      <c r="G442" s="29">
        <v>28</v>
      </c>
      <c r="H442" s="29">
        <v>32</v>
      </c>
      <c r="I442" s="29">
        <v>40</v>
      </c>
      <c r="J442" s="29">
        <v>42</v>
      </c>
      <c r="K442" s="29">
        <v>43</v>
      </c>
      <c r="L442" s="29">
        <v>30</v>
      </c>
      <c r="M442" s="29">
        <v>50</v>
      </c>
    </row>
    <row r="443" spans="1:13" x14ac:dyDescent="0.25">
      <c r="A443" s="27">
        <v>37</v>
      </c>
      <c r="B443" s="28">
        <v>1502044337</v>
      </c>
      <c r="C443" s="29" t="s">
        <v>712</v>
      </c>
      <c r="D443" s="29">
        <v>1502044337</v>
      </c>
      <c r="E443" s="29">
        <v>10</v>
      </c>
      <c r="F443" s="29">
        <v>6342</v>
      </c>
      <c r="G443" s="29">
        <v>64</v>
      </c>
      <c r="H443" s="29">
        <v>30</v>
      </c>
      <c r="I443" s="29">
        <v>45</v>
      </c>
      <c r="J443" s="29">
        <v>40</v>
      </c>
      <c r="K443" s="29">
        <v>60</v>
      </c>
      <c r="L443" s="29">
        <v>40</v>
      </c>
      <c r="M443" s="29">
        <v>50</v>
      </c>
    </row>
    <row r="444" spans="1:13" x14ac:dyDescent="0.25">
      <c r="A444" s="27">
        <v>37</v>
      </c>
      <c r="B444" s="28">
        <v>1502038983</v>
      </c>
      <c r="C444" s="29" t="s">
        <v>713</v>
      </c>
      <c r="D444" s="29">
        <v>1502038983</v>
      </c>
      <c r="E444" s="29">
        <v>10</v>
      </c>
      <c r="F444" s="29">
        <v>522</v>
      </c>
      <c r="G444" s="29">
        <v>83</v>
      </c>
      <c r="H444" s="29">
        <v>57</v>
      </c>
      <c r="I444" s="29">
        <v>10</v>
      </c>
      <c r="J444" s="29">
        <v>72</v>
      </c>
      <c r="K444" s="29">
        <v>40</v>
      </c>
      <c r="L444" s="29">
        <v>10</v>
      </c>
      <c r="M444" s="29">
        <v>30</v>
      </c>
    </row>
    <row r="445" spans="1:13" x14ac:dyDescent="0.25">
      <c r="A445" s="27">
        <v>37</v>
      </c>
      <c r="B445" s="28">
        <v>1502124857</v>
      </c>
      <c r="C445" s="29" t="s">
        <v>714</v>
      </c>
      <c r="D445" s="29">
        <v>1502124857</v>
      </c>
      <c r="E445" s="29">
        <v>10</v>
      </c>
      <c r="F445" s="29">
        <v>654</v>
      </c>
      <c r="G445" s="29">
        <v>6</v>
      </c>
      <c r="H445" s="29">
        <v>5</v>
      </c>
      <c r="I445" s="29">
        <v>4</v>
      </c>
      <c r="J445" s="29">
        <v>5</v>
      </c>
      <c r="K445" s="29">
        <v>5</v>
      </c>
      <c r="L445" s="29">
        <v>5</v>
      </c>
      <c r="M445" s="29">
        <v>6</v>
      </c>
    </row>
    <row r="446" spans="1:13" x14ac:dyDescent="0.25">
      <c r="A446" s="27">
        <v>37</v>
      </c>
      <c r="B446" s="28">
        <v>1502043533</v>
      </c>
      <c r="C446" s="29" t="s">
        <v>715</v>
      </c>
      <c r="D446" s="29">
        <v>1502043533</v>
      </c>
      <c r="E446" s="29">
        <v>10</v>
      </c>
      <c r="F446" s="29">
        <v>951</v>
      </c>
      <c r="G446" s="29">
        <v>54</v>
      </c>
      <c r="H446" s="29">
        <v>38</v>
      </c>
      <c r="I446" s="29">
        <v>30</v>
      </c>
      <c r="J446" s="29">
        <v>10</v>
      </c>
      <c r="K446" s="29">
        <v>10</v>
      </c>
      <c r="L446" s="29">
        <v>15</v>
      </c>
      <c r="M446" s="29">
        <v>30</v>
      </c>
    </row>
    <row r="447" spans="1:13" x14ac:dyDescent="0.25">
      <c r="A447" s="27">
        <v>37</v>
      </c>
      <c r="B447" s="28">
        <v>1602020993</v>
      </c>
      <c r="C447" s="29" t="s">
        <v>716</v>
      </c>
      <c r="D447" s="29">
        <v>1602020993</v>
      </c>
      <c r="E447" s="29">
        <v>10</v>
      </c>
      <c r="F447" s="29">
        <v>573</v>
      </c>
      <c r="G447" s="29">
        <v>33</v>
      </c>
      <c r="H447" s="29">
        <v>21</v>
      </c>
      <c r="I447" s="29">
        <v>21</v>
      </c>
      <c r="J447" s="29">
        <v>28</v>
      </c>
      <c r="K447" s="29">
        <v>23</v>
      </c>
      <c r="L447" s="29">
        <v>13</v>
      </c>
      <c r="M447" s="29">
        <v>20</v>
      </c>
    </row>
    <row r="448" spans="1:13" x14ac:dyDescent="0.25">
      <c r="A448" s="27">
        <v>37</v>
      </c>
      <c r="B448" s="28">
        <v>1502058459</v>
      </c>
      <c r="C448" s="29" t="s">
        <v>717</v>
      </c>
      <c r="D448" s="29">
        <v>1502058459</v>
      </c>
      <c r="E448" s="29">
        <v>10</v>
      </c>
      <c r="F448" s="29">
        <v>755</v>
      </c>
      <c r="G448" s="29">
        <v>23</v>
      </c>
      <c r="H448" s="29">
        <v>31</v>
      </c>
      <c r="I448" s="29">
        <v>27</v>
      </c>
      <c r="J448" s="29">
        <v>25</v>
      </c>
      <c r="K448" s="29">
        <v>18</v>
      </c>
      <c r="L448" s="29">
        <v>22</v>
      </c>
      <c r="M448" s="29">
        <v>31</v>
      </c>
    </row>
    <row r="449" spans="1:13" x14ac:dyDescent="0.25">
      <c r="A449" s="27">
        <v>38</v>
      </c>
      <c r="B449" s="28">
        <v>1502049408</v>
      </c>
      <c r="C449" s="29" t="s">
        <v>718</v>
      </c>
      <c r="D449" s="29">
        <v>1502049408</v>
      </c>
      <c r="E449" s="29">
        <v>10</v>
      </c>
      <c r="F449" s="29">
        <v>851</v>
      </c>
      <c r="G449" s="29">
        <v>97</v>
      </c>
      <c r="H449" s="29">
        <v>45</v>
      </c>
      <c r="I449" s="29">
        <v>40</v>
      </c>
      <c r="J449" s="29">
        <v>60</v>
      </c>
      <c r="K449" s="29">
        <v>82</v>
      </c>
      <c r="L449" s="29">
        <v>80</v>
      </c>
      <c r="M449" s="29">
        <v>55</v>
      </c>
    </row>
    <row r="450" spans="1:13" x14ac:dyDescent="0.25">
      <c r="A450" s="27">
        <v>38</v>
      </c>
      <c r="B450" s="28">
        <v>1502118518</v>
      </c>
      <c r="C450" s="29" t="s">
        <v>719</v>
      </c>
      <c r="D450" s="29" t="s">
        <v>720</v>
      </c>
      <c r="E450" s="29">
        <v>10</v>
      </c>
      <c r="F450" s="29">
        <v>6413</v>
      </c>
      <c r="G450" s="29">
        <v>30</v>
      </c>
      <c r="H450" s="29">
        <v>25</v>
      </c>
      <c r="I450" s="29">
        <v>25</v>
      </c>
      <c r="J450" s="29">
        <v>18</v>
      </c>
      <c r="K450" s="29">
        <v>23</v>
      </c>
      <c r="L450" s="29">
        <v>23</v>
      </c>
      <c r="M450" s="29">
        <v>30</v>
      </c>
    </row>
    <row r="451" spans="1:13" x14ac:dyDescent="0.25">
      <c r="A451" s="27">
        <v>38</v>
      </c>
      <c r="B451" s="28">
        <v>1502091903</v>
      </c>
      <c r="C451" s="29" t="s">
        <v>721</v>
      </c>
      <c r="D451" s="29">
        <v>1502091903</v>
      </c>
      <c r="E451" s="29">
        <v>10</v>
      </c>
      <c r="F451" s="29">
        <v>243</v>
      </c>
      <c r="G451" s="29">
        <v>23</v>
      </c>
      <c r="H451" s="29">
        <v>59</v>
      </c>
      <c r="I451" s="29">
        <v>23</v>
      </c>
      <c r="J451" s="29">
        <v>10</v>
      </c>
      <c r="K451" s="29">
        <v>62</v>
      </c>
      <c r="L451" s="29">
        <v>1</v>
      </c>
      <c r="M451" s="29">
        <v>70</v>
      </c>
    </row>
    <row r="452" spans="1:13" x14ac:dyDescent="0.25">
      <c r="A452" s="27">
        <v>38</v>
      </c>
      <c r="B452" s="28">
        <v>1502056564</v>
      </c>
      <c r="C452" s="29" t="s">
        <v>722</v>
      </c>
      <c r="D452" s="29">
        <v>1502056564</v>
      </c>
      <c r="E452" s="29">
        <v>5</v>
      </c>
      <c r="F452" s="29">
        <v>196</v>
      </c>
      <c r="G452" s="29">
        <v>19</v>
      </c>
      <c r="H452" s="29">
        <v>22</v>
      </c>
      <c r="I452" s="29">
        <v>20</v>
      </c>
      <c r="J452" s="29">
        <v>20</v>
      </c>
      <c r="K452" s="29">
        <v>22</v>
      </c>
      <c r="L452" s="29">
        <v>19</v>
      </c>
      <c r="M452" s="29">
        <v>18</v>
      </c>
    </row>
    <row r="453" spans="1:13" x14ac:dyDescent="0.25">
      <c r="A453" s="27">
        <v>38</v>
      </c>
      <c r="B453" s="28">
        <v>1902023843</v>
      </c>
      <c r="C453" s="29" t="s">
        <v>723</v>
      </c>
      <c r="D453" s="29">
        <v>1902023843</v>
      </c>
      <c r="E453" s="29">
        <v>10</v>
      </c>
      <c r="F453" s="29">
        <v>671</v>
      </c>
      <c r="G453" s="29">
        <v>10</v>
      </c>
      <c r="H453" s="29">
        <v>3</v>
      </c>
      <c r="I453" s="29">
        <v>5</v>
      </c>
      <c r="J453" s="29">
        <v>6</v>
      </c>
      <c r="K453" s="29">
        <v>2</v>
      </c>
      <c r="L453" s="29">
        <v>2</v>
      </c>
      <c r="M453" s="29">
        <v>2</v>
      </c>
    </row>
    <row r="454" spans="1:13" x14ac:dyDescent="0.25">
      <c r="A454" s="27">
        <v>38</v>
      </c>
      <c r="B454" s="28">
        <v>1602045373</v>
      </c>
      <c r="C454" s="29" t="s">
        <v>724</v>
      </c>
      <c r="D454" s="29" t="s">
        <v>725</v>
      </c>
      <c r="E454" s="29">
        <v>10</v>
      </c>
      <c r="F454" s="29">
        <v>600</v>
      </c>
      <c r="G454" s="29">
        <v>100</v>
      </c>
      <c r="H454" s="29">
        <v>97</v>
      </c>
      <c r="I454" s="29">
        <v>100</v>
      </c>
      <c r="J454" s="29">
        <v>93</v>
      </c>
      <c r="K454" s="29">
        <v>100</v>
      </c>
      <c r="L454" s="29">
        <v>100</v>
      </c>
      <c r="M454" s="29">
        <v>100</v>
      </c>
    </row>
    <row r="455" spans="1:13" x14ac:dyDescent="0.25">
      <c r="A455" s="27">
        <v>38</v>
      </c>
      <c r="B455" s="28">
        <v>1502044349</v>
      </c>
      <c r="C455" s="29" t="s">
        <v>726</v>
      </c>
      <c r="D455" s="29">
        <v>1502044349</v>
      </c>
      <c r="E455" s="29">
        <v>10</v>
      </c>
      <c r="F455" s="29">
        <v>6901</v>
      </c>
      <c r="G455" s="29">
        <v>61</v>
      </c>
      <c r="H455" s="29">
        <v>55</v>
      </c>
      <c r="I455" s="29">
        <v>80</v>
      </c>
      <c r="J455" s="29">
        <v>45</v>
      </c>
      <c r="K455" s="29">
        <v>77</v>
      </c>
      <c r="L455" s="29">
        <v>50</v>
      </c>
      <c r="M455" s="29">
        <v>50</v>
      </c>
    </row>
    <row r="456" spans="1:13" x14ac:dyDescent="0.25">
      <c r="A456" s="27">
        <v>38</v>
      </c>
      <c r="B456" s="28">
        <v>1502043075</v>
      </c>
      <c r="C456" s="29" t="s">
        <v>727</v>
      </c>
      <c r="D456" s="29">
        <v>1502043075</v>
      </c>
      <c r="E456" s="29">
        <v>8</v>
      </c>
      <c r="F456" s="29">
        <v>545</v>
      </c>
      <c r="G456" s="29">
        <v>30</v>
      </c>
      <c r="H456" s="29">
        <v>20</v>
      </c>
      <c r="I456" s="29">
        <v>24</v>
      </c>
      <c r="J456" s="29">
        <v>36</v>
      </c>
      <c r="K456" s="29">
        <v>17</v>
      </c>
      <c r="L456" s="29">
        <v>30</v>
      </c>
      <c r="M456" s="29">
        <v>30</v>
      </c>
    </row>
    <row r="457" spans="1:13" x14ac:dyDescent="0.25">
      <c r="A457" s="27">
        <v>38</v>
      </c>
      <c r="B457" s="28">
        <v>1502125881</v>
      </c>
      <c r="C457" s="29" t="s">
        <v>728</v>
      </c>
      <c r="D457" s="29">
        <v>1502125881</v>
      </c>
      <c r="E457" s="29">
        <v>10</v>
      </c>
      <c r="F457" s="29">
        <v>525</v>
      </c>
      <c r="G457" s="29">
        <v>6</v>
      </c>
      <c r="H457" s="29">
        <v>5</v>
      </c>
      <c r="I457" s="29">
        <v>4</v>
      </c>
      <c r="J457" s="29">
        <v>2</v>
      </c>
      <c r="K457" s="29">
        <v>5</v>
      </c>
      <c r="L457" s="29">
        <v>4</v>
      </c>
      <c r="M457" s="29">
        <v>5</v>
      </c>
    </row>
    <row r="458" spans="1:13" x14ac:dyDescent="0.25">
      <c r="A458" s="27">
        <v>38</v>
      </c>
      <c r="B458" s="28">
        <v>1502043996</v>
      </c>
      <c r="C458" s="29" t="s">
        <v>729</v>
      </c>
      <c r="D458" s="29">
        <v>1502043996</v>
      </c>
      <c r="E458" s="29">
        <v>10</v>
      </c>
      <c r="F458" s="29">
        <v>807</v>
      </c>
      <c r="G458" s="29">
        <v>33</v>
      </c>
      <c r="H458" s="29">
        <v>11</v>
      </c>
      <c r="I458" s="29">
        <v>9</v>
      </c>
      <c r="J458" s="29">
        <v>6</v>
      </c>
      <c r="K458" s="29">
        <v>13</v>
      </c>
      <c r="L458" s="29">
        <v>50</v>
      </c>
      <c r="M458" s="29">
        <v>13</v>
      </c>
    </row>
    <row r="459" spans="1:13" x14ac:dyDescent="0.25">
      <c r="A459" s="27">
        <v>38</v>
      </c>
      <c r="B459" s="28">
        <v>1602038170</v>
      </c>
      <c r="C459" s="29" t="s">
        <v>730</v>
      </c>
      <c r="D459" s="29">
        <v>1602038170</v>
      </c>
      <c r="E459" s="29">
        <v>10</v>
      </c>
      <c r="F459" s="29">
        <v>521</v>
      </c>
      <c r="G459" s="29">
        <v>45</v>
      </c>
      <c r="H459" s="29">
        <v>37</v>
      </c>
      <c r="I459" s="29">
        <v>34</v>
      </c>
      <c r="J459" s="29">
        <v>23</v>
      </c>
      <c r="K459" s="29">
        <v>20</v>
      </c>
      <c r="L459" s="29">
        <v>18</v>
      </c>
      <c r="M459" s="29">
        <v>19</v>
      </c>
    </row>
    <row r="460" spans="1:13" x14ac:dyDescent="0.25">
      <c r="A460" s="27">
        <v>38</v>
      </c>
      <c r="B460" s="28">
        <v>1502065087</v>
      </c>
      <c r="C460" s="29" t="s">
        <v>731</v>
      </c>
      <c r="D460" s="29">
        <v>1502065087</v>
      </c>
      <c r="E460" s="29">
        <v>10</v>
      </c>
      <c r="F460" s="29">
        <v>521</v>
      </c>
      <c r="G460" s="29">
        <v>16</v>
      </c>
      <c r="H460" s="29">
        <v>20</v>
      </c>
      <c r="I460" s="29">
        <v>13</v>
      </c>
      <c r="J460" s="29">
        <v>27</v>
      </c>
      <c r="K460" s="29">
        <v>13</v>
      </c>
      <c r="L460" s="29">
        <v>23</v>
      </c>
      <c r="M460" s="29">
        <v>16</v>
      </c>
    </row>
    <row r="461" spans="1:13" x14ac:dyDescent="0.25">
      <c r="A461" s="27">
        <v>39</v>
      </c>
      <c r="B461" s="28">
        <v>1502049601</v>
      </c>
      <c r="C461" s="29" t="s">
        <v>732</v>
      </c>
      <c r="D461" s="29">
        <v>1502049601</v>
      </c>
      <c r="E461" s="29">
        <v>10</v>
      </c>
      <c r="F461" s="29">
        <v>737</v>
      </c>
      <c r="G461" s="29">
        <v>45</v>
      </c>
      <c r="H461" s="29">
        <v>59</v>
      </c>
      <c r="I461" s="29">
        <v>75</v>
      </c>
      <c r="J461" s="29">
        <v>52</v>
      </c>
      <c r="K461" s="29">
        <v>40</v>
      </c>
      <c r="L461" s="29">
        <v>63</v>
      </c>
      <c r="M461" s="29">
        <v>54</v>
      </c>
    </row>
    <row r="462" spans="1:13" x14ac:dyDescent="0.25">
      <c r="A462" s="27">
        <v>39</v>
      </c>
      <c r="B462" s="28">
        <v>1502132666</v>
      </c>
      <c r="C462" s="29" t="s">
        <v>733</v>
      </c>
      <c r="D462" s="29" t="s">
        <v>734</v>
      </c>
      <c r="E462" s="29">
        <v>10</v>
      </c>
      <c r="F462" s="29">
        <v>121365</v>
      </c>
      <c r="G462" s="29">
        <v>65</v>
      </c>
      <c r="H462" s="29">
        <v>72</v>
      </c>
      <c r="I462" s="29">
        <v>20</v>
      </c>
      <c r="J462" s="29">
        <v>20</v>
      </c>
      <c r="K462" s="29">
        <v>30</v>
      </c>
      <c r="L462" s="29">
        <v>40</v>
      </c>
      <c r="M462" s="29">
        <v>43</v>
      </c>
    </row>
    <row r="463" spans="1:13" x14ac:dyDescent="0.25">
      <c r="A463" s="27">
        <v>39</v>
      </c>
      <c r="B463" s="28">
        <v>1502095862</v>
      </c>
      <c r="C463" s="29" t="s">
        <v>735</v>
      </c>
      <c r="D463" s="29">
        <v>1502095862</v>
      </c>
      <c r="E463" s="29">
        <v>10</v>
      </c>
      <c r="F463" s="29">
        <v>554</v>
      </c>
      <c r="G463" s="29">
        <v>5</v>
      </c>
      <c r="H463" s="29">
        <v>5</v>
      </c>
      <c r="I463" s="29">
        <v>5</v>
      </c>
      <c r="J463" s="29">
        <v>5</v>
      </c>
      <c r="K463" s="29">
        <v>5</v>
      </c>
      <c r="L463" s="29">
        <v>5</v>
      </c>
      <c r="M463" s="29">
        <v>5</v>
      </c>
    </row>
    <row r="464" spans="1:13" x14ac:dyDescent="0.25">
      <c r="A464" s="27">
        <v>39</v>
      </c>
      <c r="B464" s="28">
        <v>1502056593</v>
      </c>
      <c r="C464" s="29" t="s">
        <v>736</v>
      </c>
      <c r="D464" s="29">
        <v>1502056593</v>
      </c>
      <c r="E464" s="29">
        <v>6</v>
      </c>
      <c r="F464" s="29">
        <v>4</v>
      </c>
      <c r="G464" s="29">
        <v>18</v>
      </c>
      <c r="H464" s="29">
        <v>19</v>
      </c>
      <c r="I464" s="29">
        <v>18</v>
      </c>
      <c r="J464" s="29">
        <v>18</v>
      </c>
      <c r="K464" s="29">
        <v>15</v>
      </c>
      <c r="L464" s="29">
        <v>18</v>
      </c>
      <c r="M464" s="29">
        <v>20</v>
      </c>
    </row>
    <row r="465" spans="1:13" x14ac:dyDescent="0.25">
      <c r="A465" s="27">
        <v>39</v>
      </c>
      <c r="B465" s="28">
        <v>1602048105</v>
      </c>
      <c r="C465" s="29" t="s">
        <v>737</v>
      </c>
      <c r="D465" s="29" t="s">
        <v>738</v>
      </c>
      <c r="E465" s="29">
        <v>10</v>
      </c>
      <c r="F465" s="29">
        <v>2172</v>
      </c>
      <c r="G465" s="29">
        <v>53</v>
      </c>
      <c r="H465" s="29">
        <v>59</v>
      </c>
      <c r="I465" s="29">
        <v>55</v>
      </c>
      <c r="J465" s="29">
        <v>55</v>
      </c>
      <c r="K465" s="29">
        <v>60</v>
      </c>
      <c r="L465" s="29">
        <v>55</v>
      </c>
      <c r="M465" s="29">
        <v>52</v>
      </c>
    </row>
    <row r="466" spans="1:13" x14ac:dyDescent="0.25">
      <c r="A466" s="27">
        <v>39</v>
      </c>
      <c r="B466" s="28">
        <v>1502044407</v>
      </c>
      <c r="C466" s="29" t="s">
        <v>739</v>
      </c>
      <c r="D466" s="29">
        <v>1502044407</v>
      </c>
      <c r="E466" s="29">
        <v>10</v>
      </c>
      <c r="F466" s="29">
        <v>3133</v>
      </c>
      <c r="G466" s="29">
        <v>37</v>
      </c>
      <c r="H466" s="29">
        <v>48</v>
      </c>
      <c r="I466" s="29">
        <v>52</v>
      </c>
      <c r="J466" s="29">
        <v>49</v>
      </c>
      <c r="K466" s="29">
        <v>40</v>
      </c>
      <c r="L466" s="29">
        <v>40</v>
      </c>
      <c r="M466" s="29">
        <v>49</v>
      </c>
    </row>
    <row r="467" spans="1:13" x14ac:dyDescent="0.25">
      <c r="A467" s="27">
        <v>39</v>
      </c>
      <c r="B467" s="28">
        <v>1502043529</v>
      </c>
      <c r="C467" s="29" t="s">
        <v>740</v>
      </c>
      <c r="D467" s="29">
        <v>1502053529</v>
      </c>
      <c r="E467" s="29">
        <v>6</v>
      </c>
      <c r="F467" s="29">
        <v>529</v>
      </c>
      <c r="G467" s="29">
        <v>30</v>
      </c>
      <c r="H467" s="29">
        <v>30</v>
      </c>
      <c r="I467" s="29">
        <v>15</v>
      </c>
      <c r="J467" s="29">
        <v>26</v>
      </c>
      <c r="K467" s="29">
        <v>15</v>
      </c>
      <c r="L467" s="29">
        <v>10</v>
      </c>
      <c r="M467" s="29">
        <v>10</v>
      </c>
    </row>
    <row r="468" spans="1:13" x14ac:dyDescent="0.25">
      <c r="A468" s="27">
        <v>39</v>
      </c>
      <c r="B468" s="28">
        <v>1502186053</v>
      </c>
      <c r="C468" s="29" t="s">
        <v>741</v>
      </c>
      <c r="D468" s="29">
        <v>1502186053</v>
      </c>
      <c r="E468" s="29">
        <v>10</v>
      </c>
      <c r="F468" s="29">
        <v>524</v>
      </c>
      <c r="G468" s="29">
        <v>5</v>
      </c>
      <c r="H468" s="29">
        <v>4</v>
      </c>
      <c r="I468" s="29">
        <v>5</v>
      </c>
      <c r="J468" s="29">
        <v>6</v>
      </c>
      <c r="K468" s="29">
        <v>5</v>
      </c>
      <c r="L468" s="29">
        <v>4</v>
      </c>
      <c r="M468" s="29">
        <v>5</v>
      </c>
    </row>
    <row r="469" spans="1:13" x14ac:dyDescent="0.25">
      <c r="A469" s="27">
        <v>39</v>
      </c>
      <c r="B469" s="28">
        <v>1502044141</v>
      </c>
      <c r="C469" s="29" t="s">
        <v>742</v>
      </c>
      <c r="D469" s="29">
        <v>2502044141</v>
      </c>
      <c r="E469" s="29">
        <v>10</v>
      </c>
      <c r="F469" s="29">
        <v>381</v>
      </c>
      <c r="G469" s="29">
        <v>46</v>
      </c>
      <c r="H469" s="29">
        <v>60</v>
      </c>
      <c r="I469" s="29">
        <v>60</v>
      </c>
      <c r="J469" s="29">
        <v>55</v>
      </c>
      <c r="K469" s="29">
        <v>60</v>
      </c>
      <c r="L469" s="29">
        <v>52</v>
      </c>
      <c r="M469" s="29">
        <v>65</v>
      </c>
    </row>
    <row r="470" spans="1:13" x14ac:dyDescent="0.25">
      <c r="A470" s="27">
        <v>39</v>
      </c>
      <c r="B470" s="28">
        <v>1602049694</v>
      </c>
      <c r="C470" s="29" t="s">
        <v>743</v>
      </c>
      <c r="D470" s="29">
        <v>1602049694</v>
      </c>
      <c r="E470" s="29">
        <v>9</v>
      </c>
      <c r="F470" s="29">
        <v>456</v>
      </c>
      <c r="G470" s="29">
        <v>3</v>
      </c>
      <c r="H470" s="29">
        <v>40</v>
      </c>
      <c r="I470" s="29">
        <v>10</v>
      </c>
      <c r="J470" s="29">
        <v>20</v>
      </c>
      <c r="K470" s="29">
        <v>40</v>
      </c>
      <c r="L470" s="29">
        <v>40</v>
      </c>
      <c r="M470" s="29">
        <v>20</v>
      </c>
    </row>
    <row r="471" spans="1:13" x14ac:dyDescent="0.25">
      <c r="A471" s="27">
        <v>39</v>
      </c>
      <c r="B471" s="28">
        <v>1502068916</v>
      </c>
      <c r="C471" s="29" t="s">
        <v>744</v>
      </c>
      <c r="D471" s="29">
        <v>1502068916</v>
      </c>
      <c r="E471" s="29">
        <v>10</v>
      </c>
      <c r="F471" s="29">
        <v>995</v>
      </c>
      <c r="G471" s="29">
        <v>34</v>
      </c>
      <c r="H471" s="29">
        <v>97</v>
      </c>
      <c r="I471" s="29">
        <v>17</v>
      </c>
      <c r="J471" s="29">
        <v>38</v>
      </c>
      <c r="K471" s="29">
        <v>79</v>
      </c>
      <c r="L471" s="29">
        <v>50</v>
      </c>
      <c r="M471" s="29">
        <v>39</v>
      </c>
    </row>
    <row r="472" spans="1:13" x14ac:dyDescent="0.25">
      <c r="A472" s="27">
        <v>4</v>
      </c>
      <c r="B472" s="28">
        <v>1502004487</v>
      </c>
      <c r="C472" s="29" t="s">
        <v>745</v>
      </c>
      <c r="D472" s="29">
        <v>1502004487</v>
      </c>
      <c r="E472" s="29">
        <v>10</v>
      </c>
      <c r="F472" s="29">
        <v>768</v>
      </c>
      <c r="G472" s="29">
        <v>85</v>
      </c>
      <c r="H472" s="29">
        <v>63</v>
      </c>
      <c r="I472" s="29">
        <v>65</v>
      </c>
      <c r="J472" s="29">
        <v>37</v>
      </c>
      <c r="K472" s="29">
        <v>100</v>
      </c>
      <c r="L472" s="29">
        <v>90</v>
      </c>
      <c r="M472" s="29">
        <v>100</v>
      </c>
    </row>
    <row r="473" spans="1:13" x14ac:dyDescent="0.25">
      <c r="A473" s="27">
        <v>4</v>
      </c>
      <c r="B473" s="28">
        <v>1502004851</v>
      </c>
      <c r="C473" s="29" t="s">
        <v>746</v>
      </c>
      <c r="D473" s="29">
        <v>1502004851</v>
      </c>
      <c r="E473" s="29">
        <v>10</v>
      </c>
      <c r="F473" s="29">
        <v>824</v>
      </c>
      <c r="G473" s="29">
        <v>30</v>
      </c>
      <c r="H473" s="29">
        <v>55</v>
      </c>
      <c r="I473" s="29">
        <v>43</v>
      </c>
      <c r="J473" s="29">
        <v>43</v>
      </c>
      <c r="K473" s="29">
        <v>50</v>
      </c>
      <c r="L473" s="29">
        <v>50</v>
      </c>
      <c r="M473" s="29">
        <v>37</v>
      </c>
    </row>
    <row r="474" spans="1:13" x14ac:dyDescent="0.25">
      <c r="A474" s="27">
        <v>4</v>
      </c>
      <c r="B474" s="28">
        <v>1502062630</v>
      </c>
      <c r="C474" s="29" t="s">
        <v>747</v>
      </c>
      <c r="D474" s="29">
        <v>1502062630</v>
      </c>
      <c r="E474" s="29">
        <v>1</v>
      </c>
      <c r="F474" s="29">
        <v>45</v>
      </c>
      <c r="G474" s="29">
        <v>6.6</v>
      </c>
      <c r="H474" s="29">
        <v>3</v>
      </c>
      <c r="I474" s="29">
        <v>3</v>
      </c>
      <c r="J474" s="29">
        <v>3</v>
      </c>
      <c r="K474" s="29">
        <v>3</v>
      </c>
      <c r="L474" s="29">
        <v>3</v>
      </c>
      <c r="M474" s="29">
        <v>3</v>
      </c>
    </row>
    <row r="475" spans="1:13" x14ac:dyDescent="0.25">
      <c r="A475" s="27">
        <v>4</v>
      </c>
      <c r="B475" s="28">
        <v>1502004810</v>
      </c>
      <c r="C475" s="29" t="s">
        <v>748</v>
      </c>
      <c r="D475" s="29">
        <v>1502004810</v>
      </c>
      <c r="E475" s="29">
        <v>4</v>
      </c>
      <c r="F475" s="29">
        <v>154</v>
      </c>
      <c r="G475" s="29">
        <v>15</v>
      </c>
      <c r="H475" s="29">
        <v>20</v>
      </c>
      <c r="I475" s="29">
        <v>15</v>
      </c>
      <c r="J475" s="29">
        <v>25</v>
      </c>
      <c r="K475" s="29">
        <v>25</v>
      </c>
      <c r="L475" s="29">
        <v>25</v>
      </c>
      <c r="M475" s="29">
        <v>23</v>
      </c>
    </row>
    <row r="476" spans="1:13" x14ac:dyDescent="0.25">
      <c r="A476" s="30">
        <v>4</v>
      </c>
      <c r="B476" s="31">
        <v>1502009311</v>
      </c>
      <c r="C476" s="32" t="s">
        <v>749</v>
      </c>
      <c r="D476" s="32">
        <v>1502009312</v>
      </c>
      <c r="E476" s="32">
        <v>10</v>
      </c>
      <c r="F476" s="32">
        <v>2458</v>
      </c>
      <c r="G476" s="32">
        <v>40</v>
      </c>
      <c r="H476" s="32">
        <v>50</v>
      </c>
      <c r="I476" s="32">
        <v>40</v>
      </c>
      <c r="J476" s="32">
        <v>50</v>
      </c>
      <c r="K476" s="32">
        <v>75</v>
      </c>
      <c r="L476" s="32">
        <v>40</v>
      </c>
      <c r="M476" s="32">
        <v>50</v>
      </c>
    </row>
    <row r="477" spans="1:13" x14ac:dyDescent="0.25">
      <c r="A477" s="30">
        <v>4</v>
      </c>
      <c r="B477" s="31">
        <v>1502005025</v>
      </c>
      <c r="C477" s="32" t="s">
        <v>750</v>
      </c>
      <c r="D477" s="32">
        <v>1502005025</v>
      </c>
      <c r="E477" s="32">
        <v>8</v>
      </c>
      <c r="F477" s="32">
        <v>180</v>
      </c>
      <c r="G477" s="32">
        <v>18</v>
      </c>
      <c r="H477" s="32">
        <v>18</v>
      </c>
      <c r="I477" s="32">
        <v>19</v>
      </c>
      <c r="J477" s="32">
        <v>19</v>
      </c>
      <c r="K477" s="32">
        <v>19</v>
      </c>
      <c r="L477" s="32">
        <v>19</v>
      </c>
      <c r="M477" s="32">
        <v>19</v>
      </c>
    </row>
    <row r="478" spans="1:13" x14ac:dyDescent="0.25">
      <c r="A478" s="30">
        <v>4</v>
      </c>
      <c r="B478" s="31">
        <v>1502003928</v>
      </c>
      <c r="C478" s="32" t="s">
        <v>751</v>
      </c>
      <c r="D478" s="32">
        <v>15020003928</v>
      </c>
      <c r="E478" s="32">
        <v>7</v>
      </c>
      <c r="F478" s="32">
        <v>786</v>
      </c>
      <c r="G478" s="32">
        <v>10</v>
      </c>
      <c r="H478" s="32">
        <v>5</v>
      </c>
      <c r="I478" s="32">
        <v>2</v>
      </c>
      <c r="J478" s="32">
        <v>1</v>
      </c>
      <c r="K478" s="32">
        <v>3</v>
      </c>
      <c r="L478" s="32">
        <v>1</v>
      </c>
      <c r="M478" s="32">
        <v>1</v>
      </c>
    </row>
    <row r="479" spans="1:13" x14ac:dyDescent="0.25">
      <c r="A479" s="30">
        <v>4</v>
      </c>
      <c r="B479" s="31">
        <v>1502023899</v>
      </c>
      <c r="C479" s="32" t="s">
        <v>752</v>
      </c>
      <c r="D479" s="32" t="s">
        <v>753</v>
      </c>
      <c r="E479" s="32">
        <v>10</v>
      </c>
      <c r="F479" s="32">
        <v>2313</v>
      </c>
      <c r="G479" s="32">
        <v>82</v>
      </c>
      <c r="H479" s="32">
        <v>83</v>
      </c>
      <c r="I479" s="32">
        <v>73</v>
      </c>
      <c r="J479" s="32">
        <v>75</v>
      </c>
      <c r="K479" s="32">
        <v>78</v>
      </c>
      <c r="L479" s="32">
        <v>73</v>
      </c>
      <c r="M479" s="32">
        <v>76</v>
      </c>
    </row>
    <row r="480" spans="1:13" x14ac:dyDescent="0.25">
      <c r="A480" s="30">
        <v>4</v>
      </c>
      <c r="B480" s="28">
        <v>1502002162</v>
      </c>
      <c r="C480" s="33" t="s">
        <v>298</v>
      </c>
      <c r="D480" s="34">
        <v>1502002162</v>
      </c>
      <c r="E480" s="29">
        <v>10</v>
      </c>
      <c r="F480" s="33">
        <v>3584</v>
      </c>
      <c r="G480" s="34">
        <v>42</v>
      </c>
      <c r="H480" s="32">
        <v>35</v>
      </c>
      <c r="I480" s="32">
        <v>50</v>
      </c>
      <c r="J480" s="32">
        <v>40</v>
      </c>
      <c r="K480" s="32">
        <v>45</v>
      </c>
      <c r="L480" s="32">
        <v>55</v>
      </c>
      <c r="M480" s="32">
        <v>45</v>
      </c>
    </row>
    <row r="481" spans="1:13" x14ac:dyDescent="0.25">
      <c r="A481" s="30">
        <v>4</v>
      </c>
      <c r="B481" s="28">
        <v>1502001334</v>
      </c>
      <c r="C481" s="33" t="s">
        <v>754</v>
      </c>
      <c r="D481" s="34">
        <v>1502001334</v>
      </c>
      <c r="E481" s="29">
        <v>3</v>
      </c>
      <c r="F481" s="33">
        <v>240</v>
      </c>
      <c r="G481" s="34">
        <v>20</v>
      </c>
      <c r="H481" s="32">
        <v>27</v>
      </c>
      <c r="I481" s="32">
        <v>27</v>
      </c>
      <c r="J481" s="32">
        <v>33</v>
      </c>
      <c r="K481" s="32">
        <v>20</v>
      </c>
      <c r="L481" s="32">
        <v>33</v>
      </c>
      <c r="M481" s="32">
        <v>20</v>
      </c>
    </row>
    <row r="482" spans="1:13" x14ac:dyDescent="0.25">
      <c r="A482" s="30">
        <v>4</v>
      </c>
      <c r="B482" s="28">
        <v>1502206551</v>
      </c>
      <c r="C482" s="33" t="s">
        <v>755</v>
      </c>
      <c r="D482" s="34">
        <v>1502206551</v>
      </c>
      <c r="E482" s="29">
        <v>8</v>
      </c>
      <c r="F482" s="33">
        <v>947</v>
      </c>
      <c r="G482" s="34">
        <v>56</v>
      </c>
      <c r="H482" s="32">
        <v>46</v>
      </c>
      <c r="I482" s="32">
        <v>32</v>
      </c>
      <c r="J482" s="32">
        <v>69</v>
      </c>
      <c r="K482" s="32">
        <v>81</v>
      </c>
      <c r="L482" s="32">
        <v>54</v>
      </c>
      <c r="M482" s="32">
        <v>38</v>
      </c>
    </row>
    <row r="483" spans="1:13" x14ac:dyDescent="0.25">
      <c r="A483" s="30">
        <v>4</v>
      </c>
      <c r="B483" s="28">
        <v>1502061717</v>
      </c>
      <c r="C483" s="33" t="s">
        <v>756</v>
      </c>
      <c r="D483" s="34">
        <v>1502061717</v>
      </c>
      <c r="E483" s="29">
        <v>3</v>
      </c>
      <c r="F483" s="33">
        <v>48</v>
      </c>
      <c r="G483" s="34">
        <v>40</v>
      </c>
      <c r="H483" s="32">
        <v>23</v>
      </c>
      <c r="I483" s="32">
        <v>20</v>
      </c>
      <c r="J483" s="32">
        <v>30</v>
      </c>
      <c r="K483" s="32">
        <v>20</v>
      </c>
      <c r="L483" s="32">
        <v>30</v>
      </c>
      <c r="M483" s="32">
        <v>10</v>
      </c>
    </row>
    <row r="484" spans="1:13" x14ac:dyDescent="0.25">
      <c r="A484" s="30">
        <v>4</v>
      </c>
      <c r="B484" s="28">
        <v>1502001451</v>
      </c>
      <c r="C484" s="33" t="s">
        <v>757</v>
      </c>
      <c r="D484" s="34">
        <v>1502001451</v>
      </c>
      <c r="E484" s="32">
        <v>10</v>
      </c>
      <c r="F484" s="32">
        <v>655</v>
      </c>
      <c r="G484" s="32">
        <v>5</v>
      </c>
      <c r="H484" s="32">
        <v>6</v>
      </c>
      <c r="I484" s="32">
        <v>5</v>
      </c>
      <c r="J484" s="32">
        <v>4</v>
      </c>
      <c r="K484" s="32">
        <v>5</v>
      </c>
      <c r="L484" s="32">
        <v>5</v>
      </c>
      <c r="M484" s="32">
        <v>6</v>
      </c>
    </row>
    <row r="485" spans="1:13" x14ac:dyDescent="0.25">
      <c r="A485" s="35">
        <v>4</v>
      </c>
      <c r="B485" s="36">
        <v>1502008892</v>
      </c>
      <c r="C485" s="37" t="s">
        <v>758</v>
      </c>
      <c r="D485" s="37">
        <v>1502008892</v>
      </c>
      <c r="E485" s="37">
        <v>10</v>
      </c>
      <c r="F485" s="37">
        <v>1473</v>
      </c>
      <c r="G485" s="33">
        <v>30</v>
      </c>
      <c r="H485" s="38">
        <v>48</v>
      </c>
      <c r="I485" s="38">
        <v>30</v>
      </c>
      <c r="J485" s="38">
        <v>35</v>
      </c>
      <c r="K485" s="38">
        <v>50</v>
      </c>
      <c r="L485" s="38">
        <v>50</v>
      </c>
      <c r="M485" s="34">
        <v>67</v>
      </c>
    </row>
    <row r="486" spans="1:13" x14ac:dyDescent="0.25">
      <c r="A486" s="39">
        <v>4</v>
      </c>
      <c r="B486" s="40">
        <v>1502004071</v>
      </c>
      <c r="C486" s="41" t="s">
        <v>759</v>
      </c>
      <c r="D486" s="41">
        <v>1502004071</v>
      </c>
      <c r="E486" s="41">
        <v>10</v>
      </c>
      <c r="F486" s="41">
        <v>625</v>
      </c>
      <c r="G486" s="29">
        <v>37</v>
      </c>
      <c r="H486" s="29">
        <v>43</v>
      </c>
      <c r="I486" s="29">
        <v>50</v>
      </c>
      <c r="J486" s="29">
        <v>51</v>
      </c>
      <c r="K486" s="29">
        <v>58</v>
      </c>
      <c r="L486" s="29">
        <v>64</v>
      </c>
      <c r="M486" s="29">
        <v>58</v>
      </c>
    </row>
    <row r="487" spans="1:13" x14ac:dyDescent="0.25">
      <c r="A487" s="27">
        <v>4</v>
      </c>
      <c r="B487" s="28">
        <v>1502004936</v>
      </c>
      <c r="C487" s="29" t="s">
        <v>760</v>
      </c>
      <c r="D487" s="29">
        <v>1502004936</v>
      </c>
      <c r="E487" s="29">
        <v>10</v>
      </c>
      <c r="F487" s="29">
        <v>453</v>
      </c>
      <c r="G487" s="29">
        <v>50</v>
      </c>
      <c r="H487" s="29">
        <v>20</v>
      </c>
      <c r="I487" s="29">
        <v>20</v>
      </c>
      <c r="J487" s="29">
        <v>30</v>
      </c>
      <c r="K487" s="29">
        <v>30</v>
      </c>
      <c r="L487" s="29">
        <v>5</v>
      </c>
      <c r="M487" s="29">
        <v>10</v>
      </c>
    </row>
    <row r="488" spans="1:13" x14ac:dyDescent="0.25">
      <c r="A488" s="27">
        <v>4</v>
      </c>
      <c r="B488" s="28">
        <v>1502008965</v>
      </c>
      <c r="C488" s="29" t="s">
        <v>761</v>
      </c>
      <c r="D488" s="29">
        <v>1502008965</v>
      </c>
      <c r="E488" s="29">
        <v>10</v>
      </c>
      <c r="F488" s="29">
        <v>720</v>
      </c>
      <c r="G488" s="29">
        <v>47</v>
      </c>
      <c r="H488" s="29">
        <v>50</v>
      </c>
      <c r="I488" s="29">
        <v>52</v>
      </c>
      <c r="J488" s="29">
        <v>30</v>
      </c>
      <c r="K488" s="29">
        <v>50</v>
      </c>
      <c r="L488" s="29">
        <v>67</v>
      </c>
      <c r="M488" s="29">
        <v>60</v>
      </c>
    </row>
    <row r="489" spans="1:13" x14ac:dyDescent="0.25">
      <c r="A489" s="27">
        <v>40</v>
      </c>
      <c r="B489" s="28">
        <v>1502049617</v>
      </c>
      <c r="C489" s="29" t="s">
        <v>762</v>
      </c>
      <c r="D489" s="29">
        <v>1502049618</v>
      </c>
      <c r="E489" s="29">
        <v>10</v>
      </c>
      <c r="F489" s="29">
        <v>1275</v>
      </c>
      <c r="G489" s="29">
        <v>63</v>
      </c>
      <c r="H489" s="29">
        <v>63</v>
      </c>
      <c r="I489" s="29">
        <v>78</v>
      </c>
      <c r="J489" s="29">
        <v>63</v>
      </c>
      <c r="K489" s="29">
        <v>73</v>
      </c>
      <c r="L489" s="29">
        <v>72</v>
      </c>
      <c r="M489" s="29">
        <v>91</v>
      </c>
    </row>
    <row r="490" spans="1:13" x14ac:dyDescent="0.25">
      <c r="A490" s="27">
        <v>40</v>
      </c>
      <c r="B490" s="28">
        <v>1502134722</v>
      </c>
      <c r="C490" s="29" t="s">
        <v>763</v>
      </c>
      <c r="D490" s="29">
        <v>1502134722</v>
      </c>
      <c r="E490" s="29">
        <v>10</v>
      </c>
      <c r="F490" s="29">
        <v>654</v>
      </c>
      <c r="G490" s="29">
        <v>6</v>
      </c>
      <c r="H490" s="29">
        <v>5</v>
      </c>
      <c r="I490" s="29">
        <v>4</v>
      </c>
      <c r="J490" s="29">
        <v>5</v>
      </c>
      <c r="K490" s="29">
        <v>5</v>
      </c>
      <c r="L490" s="29">
        <v>6</v>
      </c>
      <c r="M490" s="29">
        <v>5</v>
      </c>
    </row>
    <row r="491" spans="1:13" x14ac:dyDescent="0.25">
      <c r="A491" s="27">
        <v>40</v>
      </c>
      <c r="B491" s="28">
        <v>1502097700</v>
      </c>
      <c r="C491" s="29" t="s">
        <v>764</v>
      </c>
      <c r="D491" s="29">
        <v>1502097700</v>
      </c>
      <c r="E491" s="29">
        <v>10</v>
      </c>
      <c r="F491" s="29">
        <v>822</v>
      </c>
      <c r="G491" s="29">
        <v>21</v>
      </c>
      <c r="H491" s="29">
        <v>21</v>
      </c>
      <c r="I491" s="29">
        <v>19</v>
      </c>
      <c r="J491" s="29">
        <v>20</v>
      </c>
      <c r="K491" s="29">
        <v>26</v>
      </c>
      <c r="L491" s="29">
        <v>23</v>
      </c>
      <c r="M491" s="29">
        <v>1</v>
      </c>
    </row>
    <row r="492" spans="1:13" x14ac:dyDescent="0.25">
      <c r="A492" s="27">
        <v>40</v>
      </c>
      <c r="B492" s="28">
        <v>1502058098</v>
      </c>
      <c r="C492" s="29" t="s">
        <v>765</v>
      </c>
      <c r="D492" s="29">
        <v>1502058098</v>
      </c>
      <c r="E492" s="29">
        <v>8</v>
      </c>
      <c r="F492" s="29">
        <v>110</v>
      </c>
      <c r="G492" s="29">
        <v>19</v>
      </c>
      <c r="H492" s="29">
        <v>19</v>
      </c>
      <c r="I492" s="29">
        <v>19</v>
      </c>
      <c r="J492" s="29">
        <v>19</v>
      </c>
      <c r="K492" s="29">
        <v>19</v>
      </c>
      <c r="L492" s="29">
        <v>19</v>
      </c>
      <c r="M492" s="29">
        <v>19</v>
      </c>
    </row>
    <row r="493" spans="1:13" x14ac:dyDescent="0.25">
      <c r="A493" s="27">
        <v>40</v>
      </c>
      <c r="B493" s="28">
        <v>1602050728</v>
      </c>
      <c r="C493" s="29" t="s">
        <v>766</v>
      </c>
      <c r="D493" s="29" t="s">
        <v>767</v>
      </c>
      <c r="E493" s="29">
        <v>10</v>
      </c>
      <c r="F493" s="29">
        <v>550</v>
      </c>
      <c r="G493" s="29">
        <v>5</v>
      </c>
      <c r="H493" s="29">
        <v>5</v>
      </c>
      <c r="I493" s="29">
        <v>5</v>
      </c>
      <c r="J493" s="29">
        <v>5</v>
      </c>
      <c r="K493" s="29">
        <v>5</v>
      </c>
      <c r="L493" s="29">
        <v>5</v>
      </c>
      <c r="M493" s="29">
        <v>5</v>
      </c>
    </row>
    <row r="494" spans="1:13" x14ac:dyDescent="0.25">
      <c r="A494" s="27">
        <v>40</v>
      </c>
      <c r="B494" s="28">
        <v>1502044443</v>
      </c>
      <c r="C494" s="29" t="s">
        <v>768</v>
      </c>
      <c r="D494" s="29">
        <v>1502044443</v>
      </c>
      <c r="E494" s="29">
        <v>10</v>
      </c>
      <c r="F494" s="29">
        <v>5863</v>
      </c>
      <c r="G494" s="29">
        <v>85</v>
      </c>
      <c r="H494" s="29">
        <v>92</v>
      </c>
      <c r="I494" s="29">
        <v>83</v>
      </c>
      <c r="J494" s="29">
        <v>80</v>
      </c>
      <c r="K494" s="29">
        <v>84</v>
      </c>
      <c r="L494" s="29">
        <v>80</v>
      </c>
      <c r="M494" s="29">
        <v>95</v>
      </c>
    </row>
    <row r="495" spans="1:13" x14ac:dyDescent="0.25">
      <c r="A495" s="27">
        <v>40</v>
      </c>
      <c r="B495" s="28">
        <v>1502044129</v>
      </c>
      <c r="C495" s="29" t="s">
        <v>769</v>
      </c>
      <c r="D495" s="29">
        <v>1502044129</v>
      </c>
      <c r="E495" s="29">
        <v>10</v>
      </c>
      <c r="F495" s="29">
        <v>586</v>
      </c>
      <c r="G495" s="29">
        <v>13</v>
      </c>
      <c r="H495" s="29">
        <v>20</v>
      </c>
      <c r="I495" s="29">
        <v>25</v>
      </c>
      <c r="J495" s="29">
        <v>25</v>
      </c>
      <c r="K495" s="29">
        <v>40</v>
      </c>
      <c r="L495" s="29">
        <v>25</v>
      </c>
      <c r="M495" s="29">
        <v>25</v>
      </c>
    </row>
    <row r="496" spans="1:13" x14ac:dyDescent="0.25">
      <c r="A496" s="27">
        <v>40</v>
      </c>
      <c r="B496" s="28">
        <v>1602012458</v>
      </c>
      <c r="C496" s="29" t="s">
        <v>770</v>
      </c>
      <c r="D496" s="29">
        <v>1602012458</v>
      </c>
      <c r="E496" s="29">
        <v>10</v>
      </c>
      <c r="F496" s="29">
        <v>525</v>
      </c>
      <c r="G496" s="29">
        <v>5</v>
      </c>
      <c r="H496" s="29">
        <v>6</v>
      </c>
      <c r="I496" s="29">
        <v>5</v>
      </c>
      <c r="J496" s="29">
        <v>6</v>
      </c>
      <c r="K496" s="29">
        <v>5</v>
      </c>
      <c r="L496" s="29">
        <v>6</v>
      </c>
      <c r="M496" s="29">
        <v>5</v>
      </c>
    </row>
    <row r="497" spans="1:13" x14ac:dyDescent="0.25">
      <c r="A497" s="27">
        <v>40</v>
      </c>
      <c r="B497" s="28">
        <v>1502044961</v>
      </c>
      <c r="C497" s="29" t="s">
        <v>771</v>
      </c>
      <c r="D497" s="29">
        <v>1502044961</v>
      </c>
      <c r="E497" s="29">
        <v>10</v>
      </c>
      <c r="F497" s="29">
        <v>1121</v>
      </c>
      <c r="G497" s="29">
        <v>53</v>
      </c>
      <c r="H497" s="29">
        <v>62</v>
      </c>
      <c r="I497" s="29">
        <v>33</v>
      </c>
      <c r="J497" s="29">
        <v>39</v>
      </c>
      <c r="K497" s="29">
        <v>22</v>
      </c>
      <c r="L497" s="29">
        <v>27</v>
      </c>
      <c r="M497" s="29">
        <v>33</v>
      </c>
    </row>
    <row r="498" spans="1:13" x14ac:dyDescent="0.25">
      <c r="A498" s="27">
        <v>40</v>
      </c>
      <c r="B498" s="28">
        <v>1602053517</v>
      </c>
      <c r="C498" s="29" t="s">
        <v>772</v>
      </c>
      <c r="D498" s="29">
        <v>1602053517</v>
      </c>
      <c r="E498" s="29">
        <v>10</v>
      </c>
      <c r="F498" s="29">
        <v>671</v>
      </c>
      <c r="G498" s="29">
        <v>20</v>
      </c>
      <c r="H498" s="29">
        <v>47</v>
      </c>
      <c r="I498" s="29">
        <v>22</v>
      </c>
      <c r="J498" s="29">
        <v>34</v>
      </c>
      <c r="K498" s="29">
        <v>16</v>
      </c>
      <c r="L498" s="29">
        <v>23</v>
      </c>
      <c r="M498" s="29">
        <v>23</v>
      </c>
    </row>
    <row r="499" spans="1:13" x14ac:dyDescent="0.25">
      <c r="A499" s="27">
        <v>40</v>
      </c>
      <c r="B499" s="28">
        <v>1502073481</v>
      </c>
      <c r="C499" s="29" t="s">
        <v>773</v>
      </c>
      <c r="D499" s="29">
        <v>1502073481</v>
      </c>
      <c r="E499" s="29">
        <v>10</v>
      </c>
      <c r="F499" s="29">
        <v>768</v>
      </c>
      <c r="G499" s="29">
        <v>61</v>
      </c>
      <c r="H499" s="29">
        <v>50</v>
      </c>
      <c r="I499" s="29">
        <v>20</v>
      </c>
      <c r="J499" s="29">
        <v>54</v>
      </c>
      <c r="K499" s="29">
        <v>20</v>
      </c>
      <c r="L499" s="29">
        <v>20</v>
      </c>
      <c r="M499" s="29">
        <v>20</v>
      </c>
    </row>
    <row r="500" spans="1:13" x14ac:dyDescent="0.25">
      <c r="A500" s="27">
        <v>41</v>
      </c>
      <c r="B500" s="28">
        <v>1502049622</v>
      </c>
      <c r="C500" s="29" t="s">
        <v>774</v>
      </c>
      <c r="D500" s="29">
        <v>1502049622</v>
      </c>
      <c r="E500" s="29">
        <v>10</v>
      </c>
      <c r="F500" s="29">
        <v>745</v>
      </c>
      <c r="G500" s="29">
        <v>67</v>
      </c>
      <c r="H500" s="29">
        <v>58</v>
      </c>
      <c r="I500" s="29">
        <v>80</v>
      </c>
      <c r="J500" s="29">
        <v>64</v>
      </c>
      <c r="K500" s="29">
        <v>52</v>
      </c>
      <c r="L500" s="29">
        <v>60</v>
      </c>
      <c r="M500" s="29">
        <v>100</v>
      </c>
    </row>
    <row r="501" spans="1:13" x14ac:dyDescent="0.25">
      <c r="A501" s="27">
        <v>41</v>
      </c>
      <c r="B501" s="28">
        <v>1502169770</v>
      </c>
      <c r="C501" s="29" t="s">
        <v>775</v>
      </c>
      <c r="D501" s="29">
        <v>1502169770</v>
      </c>
      <c r="E501" s="29">
        <v>5</v>
      </c>
      <c r="F501" s="29">
        <v>145</v>
      </c>
      <c r="G501" s="29">
        <v>16</v>
      </c>
      <c r="H501" s="29">
        <v>15</v>
      </c>
      <c r="I501" s="29">
        <v>17</v>
      </c>
      <c r="J501" s="29">
        <v>14</v>
      </c>
      <c r="K501" s="29">
        <v>18</v>
      </c>
      <c r="L501" s="29">
        <v>15</v>
      </c>
      <c r="M501" s="29">
        <v>18</v>
      </c>
    </row>
    <row r="502" spans="1:13" x14ac:dyDescent="0.25">
      <c r="A502" s="27">
        <v>41</v>
      </c>
      <c r="B502" s="28">
        <v>1502101700</v>
      </c>
      <c r="C502" s="29" t="s">
        <v>776</v>
      </c>
      <c r="D502" s="29">
        <v>1502101700</v>
      </c>
      <c r="E502" s="29">
        <v>10</v>
      </c>
      <c r="F502" s="29">
        <v>859</v>
      </c>
      <c r="G502" s="29">
        <v>41</v>
      </c>
      <c r="H502" s="29">
        <v>27</v>
      </c>
      <c r="I502" s="29">
        <v>20</v>
      </c>
      <c r="J502" s="29">
        <v>8</v>
      </c>
      <c r="K502" s="29">
        <v>10</v>
      </c>
      <c r="L502" s="29">
        <v>30</v>
      </c>
      <c r="M502" s="29">
        <v>20</v>
      </c>
    </row>
    <row r="503" spans="1:13" x14ac:dyDescent="0.25">
      <c r="A503" s="27">
        <v>41</v>
      </c>
      <c r="B503" s="28">
        <v>1502060048</v>
      </c>
      <c r="C503" s="29" t="s">
        <v>777</v>
      </c>
      <c r="D503" s="29">
        <v>1502060048</v>
      </c>
      <c r="E503" s="29">
        <v>6</v>
      </c>
      <c r="F503" s="29">
        <v>6</v>
      </c>
      <c r="G503" s="29">
        <v>18</v>
      </c>
      <c r="H503" s="29">
        <v>24</v>
      </c>
      <c r="I503" s="29">
        <v>22</v>
      </c>
      <c r="J503" s="29">
        <v>24</v>
      </c>
      <c r="K503" s="29">
        <v>23</v>
      </c>
      <c r="L503" s="29">
        <v>22</v>
      </c>
      <c r="M503" s="29">
        <v>21</v>
      </c>
    </row>
    <row r="504" spans="1:13" x14ac:dyDescent="0.25">
      <c r="A504" s="27">
        <v>41</v>
      </c>
      <c r="B504" s="28">
        <v>1802018277</v>
      </c>
      <c r="C504" s="29" t="s">
        <v>778</v>
      </c>
      <c r="D504" s="29" t="s">
        <v>779</v>
      </c>
      <c r="E504" s="29">
        <v>10</v>
      </c>
      <c r="F504" s="29">
        <v>5335</v>
      </c>
      <c r="G504" s="29">
        <v>85</v>
      </c>
      <c r="H504" s="29">
        <v>79</v>
      </c>
      <c r="I504" s="29">
        <v>81</v>
      </c>
      <c r="J504" s="29">
        <v>78</v>
      </c>
      <c r="K504" s="29">
        <v>86</v>
      </c>
      <c r="L504" s="29">
        <v>83</v>
      </c>
      <c r="M504" s="29">
        <v>95</v>
      </c>
    </row>
    <row r="505" spans="1:13" x14ac:dyDescent="0.25">
      <c r="A505" s="27">
        <v>41</v>
      </c>
      <c r="B505" s="28">
        <v>1502044455</v>
      </c>
      <c r="C505" s="29" t="s">
        <v>780</v>
      </c>
      <c r="D505" s="29">
        <v>1502044455</v>
      </c>
      <c r="E505" s="29">
        <v>10</v>
      </c>
      <c r="F505" s="29">
        <v>7262</v>
      </c>
      <c r="G505" s="29">
        <v>81</v>
      </c>
      <c r="H505" s="29">
        <v>85</v>
      </c>
      <c r="I505" s="29">
        <v>89</v>
      </c>
      <c r="J505" s="29">
        <v>84</v>
      </c>
      <c r="K505" s="29">
        <v>74</v>
      </c>
      <c r="L505" s="29">
        <v>91</v>
      </c>
      <c r="M505" s="29">
        <v>86</v>
      </c>
    </row>
    <row r="506" spans="1:13" x14ac:dyDescent="0.25">
      <c r="A506" s="27">
        <v>41</v>
      </c>
      <c r="B506" s="28">
        <v>1502048963</v>
      </c>
      <c r="C506" s="29" t="s">
        <v>781</v>
      </c>
      <c r="D506" s="29">
        <v>1502048963</v>
      </c>
      <c r="E506" s="29">
        <v>10</v>
      </c>
      <c r="F506" s="29">
        <v>644</v>
      </c>
      <c r="G506" s="29">
        <v>48</v>
      </c>
      <c r="H506" s="29">
        <v>43</v>
      </c>
      <c r="I506" s="29">
        <v>65</v>
      </c>
      <c r="J506" s="29">
        <v>40</v>
      </c>
      <c r="K506" s="29">
        <v>28</v>
      </c>
      <c r="L506" s="29">
        <v>7</v>
      </c>
      <c r="M506" s="29">
        <v>35</v>
      </c>
    </row>
    <row r="507" spans="1:13" x14ac:dyDescent="0.25">
      <c r="A507" s="27">
        <v>41</v>
      </c>
      <c r="B507" s="28">
        <v>1602016810</v>
      </c>
      <c r="C507" s="29" t="s">
        <v>782</v>
      </c>
      <c r="D507" s="29">
        <v>1602016810</v>
      </c>
      <c r="E507" s="29">
        <v>1</v>
      </c>
      <c r="F507" s="29">
        <v>1851</v>
      </c>
      <c r="G507" s="29">
        <v>100</v>
      </c>
      <c r="H507" s="29">
        <v>100</v>
      </c>
      <c r="I507" s="29">
        <v>100</v>
      </c>
      <c r="J507" s="29">
        <v>100</v>
      </c>
      <c r="K507" s="29">
        <v>100</v>
      </c>
      <c r="L507" s="29">
        <v>100</v>
      </c>
      <c r="M507" s="29">
        <v>100</v>
      </c>
    </row>
    <row r="508" spans="1:13" x14ac:dyDescent="0.25">
      <c r="A508" s="27">
        <v>41</v>
      </c>
      <c r="B508" s="28">
        <v>1502045228</v>
      </c>
      <c r="C508" s="29" t="s">
        <v>783</v>
      </c>
      <c r="D508" s="29">
        <v>1502045228</v>
      </c>
      <c r="E508" s="29">
        <v>10</v>
      </c>
      <c r="F508" s="29">
        <v>361</v>
      </c>
      <c r="G508" s="29">
        <v>25</v>
      </c>
      <c r="H508" s="29">
        <v>5</v>
      </c>
      <c r="I508" s="29">
        <v>48</v>
      </c>
      <c r="J508" s="29">
        <v>61</v>
      </c>
      <c r="K508" s="29">
        <v>60</v>
      </c>
      <c r="L508" s="29">
        <v>100</v>
      </c>
      <c r="M508" s="29">
        <v>100</v>
      </c>
    </row>
    <row r="509" spans="1:13" x14ac:dyDescent="0.25">
      <c r="A509" s="27">
        <v>41</v>
      </c>
      <c r="B509" s="28">
        <v>1702007832</v>
      </c>
      <c r="C509" s="29" t="s">
        <v>784</v>
      </c>
      <c r="D509" s="29">
        <v>1702007832</v>
      </c>
      <c r="E509" s="29">
        <v>10</v>
      </c>
      <c r="F509" s="29">
        <v>558</v>
      </c>
      <c r="G509" s="29">
        <v>25</v>
      </c>
      <c r="H509" s="29">
        <v>23</v>
      </c>
      <c r="I509" s="29">
        <v>23</v>
      </c>
      <c r="J509" s="29">
        <v>37</v>
      </c>
      <c r="K509" s="29">
        <v>35</v>
      </c>
      <c r="L509" s="29">
        <v>40</v>
      </c>
      <c r="M509" s="29">
        <v>39</v>
      </c>
    </row>
    <row r="510" spans="1:13" x14ac:dyDescent="0.25">
      <c r="A510" s="27">
        <v>41</v>
      </c>
      <c r="B510" s="28">
        <v>1502083523</v>
      </c>
      <c r="C510" s="29" t="s">
        <v>785</v>
      </c>
      <c r="D510" s="29">
        <v>1502083523</v>
      </c>
      <c r="E510" s="29">
        <v>10</v>
      </c>
      <c r="F510" s="29">
        <v>607</v>
      </c>
      <c r="G510" s="29">
        <v>20</v>
      </c>
      <c r="H510" s="29">
        <v>22</v>
      </c>
      <c r="I510" s="29">
        <v>28</v>
      </c>
      <c r="J510" s="29">
        <v>25</v>
      </c>
      <c r="K510" s="29">
        <v>13</v>
      </c>
      <c r="L510" s="29">
        <v>23</v>
      </c>
      <c r="M510" s="29">
        <v>20</v>
      </c>
    </row>
    <row r="511" spans="1:13" x14ac:dyDescent="0.25">
      <c r="A511" s="27">
        <v>42</v>
      </c>
      <c r="B511" s="28">
        <v>1502058720</v>
      </c>
      <c r="C511" s="29" t="s">
        <v>786</v>
      </c>
      <c r="D511" s="29">
        <v>1502058720</v>
      </c>
      <c r="E511" s="29">
        <v>10</v>
      </c>
      <c r="F511" s="29">
        <v>699</v>
      </c>
      <c r="G511" s="29">
        <v>90</v>
      </c>
      <c r="H511" s="29">
        <v>100</v>
      </c>
      <c r="I511" s="29">
        <v>100</v>
      </c>
      <c r="J511" s="29">
        <v>45</v>
      </c>
      <c r="K511" s="29">
        <v>45</v>
      </c>
      <c r="L511" s="29">
        <v>90</v>
      </c>
      <c r="M511" s="29">
        <v>60</v>
      </c>
    </row>
    <row r="512" spans="1:13" x14ac:dyDescent="0.25">
      <c r="A512" s="27">
        <v>42</v>
      </c>
      <c r="B512" s="28">
        <v>1502225073</v>
      </c>
      <c r="C512" s="29" t="s">
        <v>787</v>
      </c>
      <c r="D512" s="29" t="s">
        <v>788</v>
      </c>
      <c r="E512" s="29">
        <v>10</v>
      </c>
      <c r="F512" s="29">
        <v>691</v>
      </c>
      <c r="G512" s="29">
        <v>10</v>
      </c>
      <c r="H512" s="29">
        <v>15</v>
      </c>
      <c r="I512" s="29">
        <v>16</v>
      </c>
      <c r="J512" s="29">
        <v>12</v>
      </c>
      <c r="K512" s="29">
        <v>14</v>
      </c>
      <c r="L512" s="29">
        <v>80</v>
      </c>
      <c r="M512" s="29">
        <v>87</v>
      </c>
    </row>
    <row r="513" spans="1:13" x14ac:dyDescent="0.25">
      <c r="A513" s="27">
        <v>42</v>
      </c>
      <c r="B513" s="28">
        <v>1502106580</v>
      </c>
      <c r="C513" s="29" t="s">
        <v>789</v>
      </c>
      <c r="D513" s="29">
        <v>1502106580</v>
      </c>
      <c r="E513" s="29">
        <v>10</v>
      </c>
      <c r="F513" s="29">
        <v>624</v>
      </c>
      <c r="G513" s="29">
        <v>5</v>
      </c>
      <c r="H513" s="29">
        <v>5</v>
      </c>
      <c r="I513" s="29">
        <v>5</v>
      </c>
      <c r="J513" s="29">
        <v>5</v>
      </c>
      <c r="K513" s="29">
        <v>5</v>
      </c>
      <c r="L513" s="29">
        <v>5</v>
      </c>
      <c r="M513" s="29">
        <v>5</v>
      </c>
    </row>
    <row r="514" spans="1:13" x14ac:dyDescent="0.25">
      <c r="A514" s="27">
        <v>42</v>
      </c>
      <c r="B514" s="28">
        <v>1502060135</v>
      </c>
      <c r="C514" s="29" t="s">
        <v>790</v>
      </c>
      <c r="D514" s="29">
        <v>1502060135</v>
      </c>
      <c r="E514" s="29">
        <v>7</v>
      </c>
      <c r="F514" s="29">
        <v>4</v>
      </c>
      <c r="G514" s="29">
        <v>18</v>
      </c>
      <c r="H514" s="29">
        <v>15</v>
      </c>
      <c r="I514" s="29">
        <v>16</v>
      </c>
      <c r="J514" s="29">
        <v>20</v>
      </c>
      <c r="K514" s="29">
        <v>18</v>
      </c>
      <c r="L514" s="29">
        <v>20</v>
      </c>
      <c r="M514" s="29">
        <v>20</v>
      </c>
    </row>
    <row r="515" spans="1:13" x14ac:dyDescent="0.25">
      <c r="A515" s="27">
        <v>42</v>
      </c>
      <c r="B515" s="28">
        <v>1802023385</v>
      </c>
      <c r="C515" s="29" t="s">
        <v>791</v>
      </c>
      <c r="D515" s="29" t="s">
        <v>792</v>
      </c>
      <c r="E515" s="29">
        <v>10</v>
      </c>
      <c r="F515" s="29">
        <v>2569</v>
      </c>
      <c r="G515" s="29">
        <v>41</v>
      </c>
      <c r="H515" s="29">
        <v>41</v>
      </c>
      <c r="I515" s="29">
        <v>42</v>
      </c>
      <c r="J515" s="29">
        <v>41</v>
      </c>
      <c r="K515" s="29">
        <v>40</v>
      </c>
      <c r="L515" s="29">
        <v>40</v>
      </c>
      <c r="M515" s="29">
        <v>49</v>
      </c>
    </row>
    <row r="516" spans="1:13" x14ac:dyDescent="0.25">
      <c r="A516" s="27">
        <v>42</v>
      </c>
      <c r="B516" s="28">
        <v>1502045012</v>
      </c>
      <c r="C516" s="29" t="s">
        <v>793</v>
      </c>
      <c r="D516" s="29">
        <v>1502045012</v>
      </c>
      <c r="E516" s="29">
        <v>10</v>
      </c>
      <c r="F516" s="29">
        <v>5772</v>
      </c>
      <c r="G516" s="29">
        <v>54</v>
      </c>
      <c r="H516" s="29">
        <v>48</v>
      </c>
      <c r="I516" s="29">
        <v>50</v>
      </c>
      <c r="J516" s="29">
        <v>54</v>
      </c>
      <c r="K516" s="29">
        <v>60</v>
      </c>
      <c r="L516" s="29">
        <v>54</v>
      </c>
      <c r="M516" s="29">
        <v>45</v>
      </c>
    </row>
    <row r="517" spans="1:13" x14ac:dyDescent="0.25">
      <c r="A517" s="27">
        <v>42</v>
      </c>
      <c r="B517" s="28">
        <v>1502049526</v>
      </c>
      <c r="C517" s="29" t="s">
        <v>794</v>
      </c>
      <c r="D517" s="29">
        <v>1502049526</v>
      </c>
      <c r="E517" s="29">
        <v>5</v>
      </c>
      <c r="F517" s="29">
        <v>920</v>
      </c>
      <c r="G517" s="29">
        <v>8</v>
      </c>
      <c r="H517" s="29">
        <v>20</v>
      </c>
      <c r="I517" s="29">
        <v>15</v>
      </c>
      <c r="J517" s="29">
        <v>23</v>
      </c>
      <c r="K517" s="29">
        <v>40</v>
      </c>
      <c r="L517" s="29">
        <v>30</v>
      </c>
      <c r="M517" s="29">
        <v>20</v>
      </c>
    </row>
    <row r="518" spans="1:13" x14ac:dyDescent="0.25">
      <c r="A518" s="27">
        <v>42</v>
      </c>
      <c r="B518" s="28">
        <v>1602029347</v>
      </c>
      <c r="C518" s="29" t="s">
        <v>795</v>
      </c>
      <c r="D518" s="29">
        <v>1602029347</v>
      </c>
      <c r="E518" s="29">
        <v>10</v>
      </c>
      <c r="F518" s="29">
        <v>565</v>
      </c>
      <c r="G518" s="29">
        <v>5</v>
      </c>
      <c r="H518" s="29">
        <v>6</v>
      </c>
      <c r="I518" s="29">
        <v>4</v>
      </c>
      <c r="J518" s="29">
        <v>5</v>
      </c>
      <c r="K518" s="29">
        <v>6</v>
      </c>
      <c r="L518" s="29">
        <v>5</v>
      </c>
      <c r="M518" s="29">
        <v>5</v>
      </c>
    </row>
    <row r="519" spans="1:13" x14ac:dyDescent="0.25">
      <c r="A519" s="27">
        <v>42</v>
      </c>
      <c r="B519" s="28">
        <v>1502048827</v>
      </c>
      <c r="C519" s="29" t="s">
        <v>796</v>
      </c>
      <c r="D519" s="29">
        <v>1502048827</v>
      </c>
      <c r="E519" s="29">
        <v>10</v>
      </c>
      <c r="F519" s="29">
        <v>435</v>
      </c>
      <c r="G519" s="29">
        <v>32</v>
      </c>
      <c r="H519" s="29">
        <v>40</v>
      </c>
      <c r="I519" s="29">
        <v>34</v>
      </c>
      <c r="J519" s="29">
        <v>34</v>
      </c>
      <c r="K519" s="29">
        <v>38</v>
      </c>
      <c r="L519" s="29">
        <v>30</v>
      </c>
      <c r="M519" s="29">
        <v>45</v>
      </c>
    </row>
    <row r="520" spans="1:13" x14ac:dyDescent="0.25">
      <c r="A520" s="27">
        <v>42</v>
      </c>
      <c r="B520" s="28">
        <v>1702020435</v>
      </c>
      <c r="C520" s="29" t="s">
        <v>617</v>
      </c>
      <c r="D520" s="29">
        <v>1702020435</v>
      </c>
      <c r="E520" s="29">
        <v>7</v>
      </c>
      <c r="F520" s="29">
        <v>555</v>
      </c>
      <c r="G520" s="29">
        <v>23</v>
      </c>
      <c r="H520" s="29">
        <v>33</v>
      </c>
      <c r="I520" s="29">
        <v>23</v>
      </c>
      <c r="J520" s="29">
        <v>13</v>
      </c>
      <c r="K520" s="29">
        <v>20</v>
      </c>
      <c r="L520" s="29">
        <v>10</v>
      </c>
      <c r="M520" s="29">
        <v>10</v>
      </c>
    </row>
    <row r="521" spans="1:13" x14ac:dyDescent="0.25">
      <c r="A521" s="27">
        <v>42</v>
      </c>
      <c r="B521" s="28">
        <v>1502113129</v>
      </c>
      <c r="C521" s="29" t="s">
        <v>797</v>
      </c>
      <c r="D521" s="29">
        <v>1502113129</v>
      </c>
      <c r="E521" s="29">
        <v>10</v>
      </c>
      <c r="F521" s="29">
        <v>994</v>
      </c>
      <c r="G521" s="29">
        <v>23</v>
      </c>
      <c r="H521" s="29">
        <v>30</v>
      </c>
      <c r="I521" s="29">
        <v>31</v>
      </c>
      <c r="J521" s="29">
        <v>19</v>
      </c>
      <c r="K521" s="29">
        <v>17</v>
      </c>
      <c r="L521" s="29">
        <v>18</v>
      </c>
      <c r="M521" s="29">
        <v>28</v>
      </c>
    </row>
    <row r="522" spans="1:13" x14ac:dyDescent="0.25">
      <c r="A522" s="27">
        <v>43</v>
      </c>
      <c r="B522" s="28">
        <v>1502063967</v>
      </c>
      <c r="C522" s="29" t="s">
        <v>798</v>
      </c>
      <c r="D522" s="29">
        <v>1502063967</v>
      </c>
      <c r="E522" s="29">
        <v>10</v>
      </c>
      <c r="F522" s="29">
        <v>829</v>
      </c>
      <c r="G522" s="29">
        <v>62</v>
      </c>
      <c r="H522" s="29">
        <v>59</v>
      </c>
      <c r="I522" s="29">
        <v>72</v>
      </c>
      <c r="J522" s="29">
        <v>57</v>
      </c>
      <c r="K522" s="29">
        <v>64</v>
      </c>
      <c r="L522" s="29">
        <v>80</v>
      </c>
      <c r="M522" s="29">
        <v>60</v>
      </c>
    </row>
    <row r="523" spans="1:13" x14ac:dyDescent="0.25">
      <c r="A523" s="27">
        <v>43</v>
      </c>
      <c r="B523" s="28">
        <v>1602000479</v>
      </c>
      <c r="C523" s="29" t="s">
        <v>799</v>
      </c>
      <c r="D523" s="29" t="s">
        <v>800</v>
      </c>
      <c r="E523" s="29">
        <v>10</v>
      </c>
      <c r="F523" s="29">
        <v>1887</v>
      </c>
      <c r="G523" s="29">
        <v>48</v>
      </c>
      <c r="H523" s="29">
        <v>48</v>
      </c>
      <c r="I523" s="29">
        <v>32</v>
      </c>
      <c r="J523" s="29">
        <v>95</v>
      </c>
      <c r="K523" s="29">
        <v>33</v>
      </c>
      <c r="L523" s="29">
        <v>38</v>
      </c>
      <c r="M523" s="29">
        <v>57</v>
      </c>
    </row>
    <row r="524" spans="1:13" x14ac:dyDescent="0.25">
      <c r="A524" s="27">
        <v>43</v>
      </c>
      <c r="B524" s="28">
        <v>1502159999</v>
      </c>
      <c r="C524" s="29" t="s">
        <v>801</v>
      </c>
      <c r="D524" s="29">
        <v>1502159999</v>
      </c>
      <c r="E524" s="29">
        <v>10</v>
      </c>
      <c r="F524" s="29">
        <v>525</v>
      </c>
      <c r="G524" s="29">
        <v>5</v>
      </c>
      <c r="H524" s="29">
        <v>5</v>
      </c>
      <c r="I524" s="29">
        <v>5</v>
      </c>
      <c r="J524" s="29">
        <v>5</v>
      </c>
      <c r="K524" s="29">
        <v>5</v>
      </c>
      <c r="L524" s="29">
        <v>5</v>
      </c>
      <c r="M524" s="29">
        <v>5</v>
      </c>
    </row>
    <row r="525" spans="1:13" x14ac:dyDescent="0.25">
      <c r="A525" s="27">
        <v>43</v>
      </c>
      <c r="B525" s="28">
        <v>1502060794</v>
      </c>
      <c r="C525" s="29" t="s">
        <v>802</v>
      </c>
      <c r="D525" s="29">
        <v>1502060794</v>
      </c>
      <c r="E525" s="29">
        <v>9</v>
      </c>
      <c r="F525" s="29">
        <v>9</v>
      </c>
      <c r="G525" s="29">
        <v>15</v>
      </c>
      <c r="H525" s="29">
        <v>15</v>
      </c>
      <c r="I525" s="29">
        <v>15</v>
      </c>
      <c r="J525" s="29">
        <v>15</v>
      </c>
      <c r="K525" s="29">
        <v>15</v>
      </c>
      <c r="L525" s="29">
        <v>15</v>
      </c>
      <c r="M525" s="29">
        <v>15</v>
      </c>
    </row>
    <row r="526" spans="1:13" x14ac:dyDescent="0.25">
      <c r="A526" s="27">
        <v>43</v>
      </c>
      <c r="B526" s="28">
        <v>1803001567</v>
      </c>
      <c r="C526" s="29" t="s">
        <v>803</v>
      </c>
      <c r="D526" s="29" t="s">
        <v>804</v>
      </c>
      <c r="E526" s="29">
        <v>10</v>
      </c>
      <c r="F526" s="29">
        <v>1138</v>
      </c>
      <c r="G526" s="29">
        <v>85</v>
      </c>
      <c r="H526" s="29">
        <v>90</v>
      </c>
      <c r="I526" s="29">
        <v>74</v>
      </c>
      <c r="J526" s="29">
        <v>84</v>
      </c>
      <c r="K526" s="29">
        <v>57</v>
      </c>
      <c r="L526" s="29">
        <v>90</v>
      </c>
      <c r="M526" s="29">
        <v>77</v>
      </c>
    </row>
    <row r="527" spans="1:13" x14ac:dyDescent="0.25">
      <c r="A527" s="27">
        <v>43</v>
      </c>
      <c r="B527" s="28">
        <v>1502045286</v>
      </c>
      <c r="C527" s="29" t="s">
        <v>805</v>
      </c>
      <c r="D527" s="29">
        <v>1502045286</v>
      </c>
      <c r="E527" s="29">
        <v>10</v>
      </c>
      <c r="F527" s="29">
        <v>1659</v>
      </c>
      <c r="G527" s="29">
        <v>66</v>
      </c>
      <c r="H527" s="29">
        <v>46</v>
      </c>
      <c r="I527" s="29">
        <v>56</v>
      </c>
      <c r="J527" s="29">
        <v>45</v>
      </c>
      <c r="K527" s="29">
        <v>43</v>
      </c>
      <c r="L527" s="29">
        <v>53</v>
      </c>
      <c r="M527" s="29">
        <v>51</v>
      </c>
    </row>
    <row r="528" spans="1:13" x14ac:dyDescent="0.25">
      <c r="A528" s="27">
        <v>43</v>
      </c>
      <c r="B528" s="28">
        <v>1502051406</v>
      </c>
      <c r="C528" s="29" t="s">
        <v>806</v>
      </c>
      <c r="D528" s="29">
        <v>1593051406</v>
      </c>
      <c r="E528" s="29">
        <v>5</v>
      </c>
      <c r="F528" s="29">
        <v>1429</v>
      </c>
      <c r="G528" s="29">
        <v>10</v>
      </c>
      <c r="H528" s="29">
        <v>30</v>
      </c>
      <c r="I528" s="29">
        <v>40</v>
      </c>
      <c r="J528" s="29">
        <v>20</v>
      </c>
      <c r="K528" s="29">
        <v>40</v>
      </c>
      <c r="L528" s="29">
        <v>20</v>
      </c>
      <c r="M528" s="29">
        <v>30</v>
      </c>
    </row>
    <row r="529" spans="1:13" x14ac:dyDescent="0.25">
      <c r="A529" s="27">
        <v>43</v>
      </c>
      <c r="B529" s="28">
        <v>1602044199</v>
      </c>
      <c r="C529" s="29" t="s">
        <v>807</v>
      </c>
      <c r="D529" s="29">
        <v>1602044199</v>
      </c>
      <c r="E529" s="29">
        <v>10</v>
      </c>
      <c r="F529" s="29">
        <v>565</v>
      </c>
      <c r="G529" s="29">
        <v>5</v>
      </c>
      <c r="H529" s="29">
        <v>6</v>
      </c>
      <c r="I529" s="29">
        <v>5</v>
      </c>
      <c r="J529" s="29">
        <v>6</v>
      </c>
      <c r="K529" s="29">
        <v>5</v>
      </c>
      <c r="L529" s="29">
        <v>6</v>
      </c>
      <c r="M529" s="29">
        <v>5</v>
      </c>
    </row>
    <row r="530" spans="1:13" x14ac:dyDescent="0.25">
      <c r="A530" s="27">
        <v>43</v>
      </c>
      <c r="B530" s="28">
        <v>1502048966</v>
      </c>
      <c r="C530" s="29" t="s">
        <v>808</v>
      </c>
      <c r="D530" s="29">
        <v>1502048966</v>
      </c>
      <c r="E530" s="29">
        <v>10</v>
      </c>
      <c r="F530" s="29">
        <v>417</v>
      </c>
      <c r="G530" s="29">
        <v>24</v>
      </c>
      <c r="H530" s="29">
        <v>27</v>
      </c>
      <c r="I530" s="29">
        <v>50</v>
      </c>
      <c r="J530" s="29">
        <v>30</v>
      </c>
      <c r="K530" s="29">
        <v>20</v>
      </c>
      <c r="L530" s="29">
        <v>24</v>
      </c>
      <c r="M530" s="29">
        <v>45</v>
      </c>
    </row>
    <row r="531" spans="1:13" x14ac:dyDescent="0.25">
      <c r="A531" s="27">
        <v>43</v>
      </c>
      <c r="B531" s="28">
        <v>1702022971</v>
      </c>
      <c r="C531" s="29" t="s">
        <v>809</v>
      </c>
      <c r="D531" s="29">
        <v>1702022971</v>
      </c>
      <c r="E531" s="29">
        <v>10</v>
      </c>
      <c r="F531" s="29">
        <v>668</v>
      </c>
      <c r="G531" s="29">
        <v>20</v>
      </c>
      <c r="H531" s="29">
        <v>25</v>
      </c>
      <c r="I531" s="29">
        <v>46</v>
      </c>
      <c r="J531" s="29">
        <v>27</v>
      </c>
      <c r="K531" s="29">
        <v>30</v>
      </c>
      <c r="L531" s="29">
        <v>31</v>
      </c>
      <c r="M531" s="29">
        <v>48</v>
      </c>
    </row>
    <row r="532" spans="1:13" x14ac:dyDescent="0.25">
      <c r="A532" s="27">
        <v>43</v>
      </c>
      <c r="B532" s="28">
        <v>1602017398</v>
      </c>
      <c r="C532" s="29" t="s">
        <v>810</v>
      </c>
      <c r="D532" s="29">
        <v>1602017398</v>
      </c>
      <c r="E532" s="29">
        <v>10</v>
      </c>
      <c r="F532" s="29">
        <v>598</v>
      </c>
      <c r="G532" s="29">
        <v>21</v>
      </c>
      <c r="H532" s="29">
        <v>24</v>
      </c>
      <c r="I532" s="29">
        <v>29</v>
      </c>
      <c r="J532" s="29">
        <v>35</v>
      </c>
      <c r="K532" s="29">
        <v>20</v>
      </c>
      <c r="L532" s="29">
        <v>37</v>
      </c>
      <c r="M532" s="29">
        <v>22</v>
      </c>
    </row>
    <row r="533" spans="1:13" x14ac:dyDescent="0.25">
      <c r="A533" s="27">
        <v>44</v>
      </c>
      <c r="B533" s="28">
        <v>1502069059</v>
      </c>
      <c r="C533" s="29" t="s">
        <v>811</v>
      </c>
      <c r="D533" s="29">
        <v>1502069059</v>
      </c>
      <c r="E533" s="29">
        <v>10</v>
      </c>
      <c r="F533" s="29">
        <v>1230</v>
      </c>
      <c r="G533" s="29">
        <v>53</v>
      </c>
      <c r="H533" s="29">
        <v>57</v>
      </c>
      <c r="I533" s="29">
        <v>100</v>
      </c>
      <c r="J533" s="29">
        <v>57</v>
      </c>
      <c r="K533" s="29">
        <v>48</v>
      </c>
      <c r="L533" s="29">
        <v>63</v>
      </c>
      <c r="M533" s="29">
        <v>75</v>
      </c>
    </row>
    <row r="534" spans="1:13" x14ac:dyDescent="0.25">
      <c r="A534" s="27">
        <v>44</v>
      </c>
      <c r="B534" s="28">
        <v>1602009601</v>
      </c>
      <c r="C534" s="29" t="s">
        <v>812</v>
      </c>
      <c r="D534" s="29" t="s">
        <v>813</v>
      </c>
      <c r="E534" s="29">
        <v>10</v>
      </c>
      <c r="F534" s="29">
        <v>1165</v>
      </c>
      <c r="G534" s="29">
        <v>40</v>
      </c>
      <c r="H534" s="29">
        <v>27</v>
      </c>
      <c r="I534" s="29">
        <v>30</v>
      </c>
      <c r="J534" s="29">
        <v>40</v>
      </c>
      <c r="K534" s="29">
        <v>40</v>
      </c>
      <c r="L534" s="29">
        <v>28</v>
      </c>
      <c r="M534" s="29">
        <v>32</v>
      </c>
    </row>
    <row r="535" spans="1:13" x14ac:dyDescent="0.25">
      <c r="A535" s="27">
        <v>44</v>
      </c>
      <c r="B535" s="28">
        <v>1502163781</v>
      </c>
      <c r="C535" s="29" t="s">
        <v>814</v>
      </c>
      <c r="D535" s="29">
        <v>1502163781</v>
      </c>
      <c r="E535" s="29">
        <v>10</v>
      </c>
      <c r="F535" s="29">
        <v>525</v>
      </c>
      <c r="G535" s="29">
        <v>5</v>
      </c>
      <c r="H535" s="29">
        <v>5</v>
      </c>
      <c r="I535" s="29">
        <v>5</v>
      </c>
      <c r="J535" s="29">
        <v>5</v>
      </c>
      <c r="K535" s="29">
        <v>5</v>
      </c>
      <c r="L535" s="29">
        <v>5</v>
      </c>
      <c r="M535" s="29">
        <v>5</v>
      </c>
    </row>
    <row r="536" spans="1:13" x14ac:dyDescent="0.25">
      <c r="A536" s="27">
        <v>44</v>
      </c>
      <c r="B536" s="28">
        <v>1502060800</v>
      </c>
      <c r="C536" s="29" t="s">
        <v>815</v>
      </c>
      <c r="D536" s="29">
        <v>1502060800</v>
      </c>
      <c r="E536" s="29">
        <v>8</v>
      </c>
      <c r="F536" s="29">
        <v>5</v>
      </c>
      <c r="G536" s="29">
        <v>14</v>
      </c>
      <c r="H536" s="29">
        <v>15</v>
      </c>
      <c r="I536" s="29">
        <v>15</v>
      </c>
      <c r="J536" s="29">
        <v>14</v>
      </c>
      <c r="K536" s="29">
        <v>14</v>
      </c>
      <c r="L536" s="29">
        <v>16</v>
      </c>
      <c r="M536" s="29">
        <v>14</v>
      </c>
    </row>
    <row r="537" spans="1:13" x14ac:dyDescent="0.25">
      <c r="A537" s="27">
        <v>44</v>
      </c>
      <c r="B537" s="28">
        <v>1902082077</v>
      </c>
      <c r="C537" s="29" t="s">
        <v>816</v>
      </c>
      <c r="D537" s="29" t="s">
        <v>817</v>
      </c>
      <c r="E537" s="29">
        <v>8</v>
      </c>
      <c r="F537" s="29">
        <v>283</v>
      </c>
      <c r="G537" s="29">
        <v>5</v>
      </c>
      <c r="H537" s="29">
        <v>6</v>
      </c>
      <c r="I537" s="29">
        <v>8</v>
      </c>
      <c r="J537" s="29">
        <v>8</v>
      </c>
      <c r="K537" s="29">
        <v>5</v>
      </c>
      <c r="L537" s="29">
        <v>5</v>
      </c>
      <c r="M537" s="29">
        <v>6</v>
      </c>
    </row>
    <row r="538" spans="1:13" x14ac:dyDescent="0.25">
      <c r="A538" s="27">
        <v>44</v>
      </c>
      <c r="B538" s="28">
        <v>1502045317</v>
      </c>
      <c r="C538" s="29" t="s">
        <v>818</v>
      </c>
      <c r="D538" s="29">
        <v>1502045317</v>
      </c>
      <c r="E538" s="29">
        <v>10</v>
      </c>
      <c r="F538" s="29">
        <v>3380</v>
      </c>
      <c r="G538" s="29">
        <v>14</v>
      </c>
      <c r="H538" s="29">
        <v>40</v>
      </c>
      <c r="I538" s="29">
        <v>30</v>
      </c>
      <c r="J538" s="29">
        <v>18</v>
      </c>
      <c r="K538" s="29">
        <v>70</v>
      </c>
      <c r="L538" s="29">
        <v>20</v>
      </c>
      <c r="M538" s="29">
        <v>20</v>
      </c>
    </row>
    <row r="539" spans="1:13" x14ac:dyDescent="0.25">
      <c r="A539" s="27">
        <v>44</v>
      </c>
      <c r="B539" s="28">
        <v>1502051534</v>
      </c>
      <c r="C539" s="29" t="s">
        <v>819</v>
      </c>
      <c r="D539" s="29">
        <v>1502051534</v>
      </c>
      <c r="E539" s="29">
        <v>10</v>
      </c>
      <c r="F539" s="29">
        <v>1078</v>
      </c>
      <c r="G539" s="29">
        <v>31</v>
      </c>
      <c r="H539" s="29">
        <v>35</v>
      </c>
      <c r="I539" s="29">
        <v>35</v>
      </c>
      <c r="J539" s="29">
        <v>68</v>
      </c>
      <c r="K539" s="29">
        <v>40</v>
      </c>
      <c r="L539" s="29">
        <v>23</v>
      </c>
      <c r="M539" s="29">
        <v>13</v>
      </c>
    </row>
    <row r="540" spans="1:13" x14ac:dyDescent="0.25">
      <c r="A540" s="27">
        <v>44</v>
      </c>
      <c r="B540" s="28">
        <v>1702014051</v>
      </c>
      <c r="C540" s="29" t="s">
        <v>820</v>
      </c>
      <c r="D540" s="29">
        <v>1702014051</v>
      </c>
      <c r="E540" s="29">
        <v>10</v>
      </c>
      <c r="F540" s="29">
        <v>654</v>
      </c>
      <c r="G540" s="29">
        <v>5</v>
      </c>
      <c r="H540" s="29">
        <v>6</v>
      </c>
      <c r="I540" s="29">
        <v>5</v>
      </c>
      <c r="J540" s="29">
        <v>4</v>
      </c>
      <c r="K540" s="29">
        <v>5</v>
      </c>
      <c r="L540" s="29">
        <v>6</v>
      </c>
      <c r="M540" s="29">
        <v>5</v>
      </c>
    </row>
    <row r="541" spans="1:13" x14ac:dyDescent="0.25">
      <c r="A541" s="27">
        <v>44</v>
      </c>
      <c r="B541" s="28">
        <v>1502048978</v>
      </c>
      <c r="C541" s="29" t="s">
        <v>821</v>
      </c>
      <c r="D541" s="29">
        <v>1502048978</v>
      </c>
      <c r="E541" s="29">
        <v>10</v>
      </c>
      <c r="F541" s="29">
        <v>703</v>
      </c>
      <c r="G541" s="29">
        <v>33</v>
      </c>
      <c r="H541" s="29">
        <v>40</v>
      </c>
      <c r="I541" s="29">
        <v>29</v>
      </c>
      <c r="J541" s="29">
        <v>32</v>
      </c>
      <c r="K541" s="29">
        <v>28</v>
      </c>
      <c r="L541" s="29">
        <v>28</v>
      </c>
      <c r="M541" s="29">
        <v>40</v>
      </c>
    </row>
    <row r="542" spans="1:13" x14ac:dyDescent="0.25">
      <c r="A542" s="27">
        <v>44</v>
      </c>
      <c r="B542" s="28">
        <v>1702028904</v>
      </c>
      <c r="C542" s="29" t="s">
        <v>822</v>
      </c>
      <c r="D542" s="29">
        <v>1702028904</v>
      </c>
      <c r="E542" s="29">
        <v>10</v>
      </c>
      <c r="F542" s="29">
        <v>815</v>
      </c>
      <c r="G542" s="29">
        <v>20</v>
      </c>
      <c r="H542" s="29">
        <v>23</v>
      </c>
      <c r="I542" s="29">
        <v>35</v>
      </c>
      <c r="J542" s="29">
        <v>20</v>
      </c>
      <c r="K542" s="29">
        <v>10</v>
      </c>
      <c r="L542" s="29">
        <v>30</v>
      </c>
      <c r="M542" s="29">
        <v>14</v>
      </c>
    </row>
    <row r="543" spans="1:13" x14ac:dyDescent="0.25">
      <c r="A543" s="27">
        <v>44</v>
      </c>
      <c r="B543" s="28">
        <v>1602037250</v>
      </c>
      <c r="C543" s="29" t="s">
        <v>823</v>
      </c>
      <c r="D543" s="29">
        <v>1602037250</v>
      </c>
      <c r="E543" s="29">
        <v>10</v>
      </c>
      <c r="F543" s="29">
        <v>549</v>
      </c>
      <c r="G543" s="29">
        <v>62</v>
      </c>
      <c r="H543" s="29">
        <v>53</v>
      </c>
      <c r="I543" s="29">
        <v>58</v>
      </c>
      <c r="J543" s="29">
        <v>90</v>
      </c>
      <c r="K543" s="29">
        <v>71</v>
      </c>
      <c r="L543" s="29">
        <v>74</v>
      </c>
      <c r="M543" s="29">
        <v>58</v>
      </c>
    </row>
    <row r="544" spans="1:13" x14ac:dyDescent="0.25">
      <c r="A544" s="27">
        <v>45</v>
      </c>
      <c r="B544" s="28">
        <v>1502086163</v>
      </c>
      <c r="C544" s="29" t="s">
        <v>824</v>
      </c>
      <c r="D544" s="29">
        <v>1502086163</v>
      </c>
      <c r="E544" s="29">
        <v>10</v>
      </c>
      <c r="F544" s="29">
        <v>1023</v>
      </c>
      <c r="G544" s="29">
        <v>51</v>
      </c>
      <c r="H544" s="29">
        <v>62</v>
      </c>
      <c r="I544" s="29">
        <v>53</v>
      </c>
      <c r="J544" s="29">
        <v>62</v>
      </c>
      <c r="K544" s="29">
        <v>55</v>
      </c>
      <c r="L544" s="29">
        <v>60</v>
      </c>
      <c r="M544" s="29">
        <v>100</v>
      </c>
    </row>
    <row r="545" spans="1:13" x14ac:dyDescent="0.25">
      <c r="A545" s="27">
        <v>45</v>
      </c>
      <c r="B545" s="28">
        <v>1602012454</v>
      </c>
      <c r="C545" s="29" t="s">
        <v>825</v>
      </c>
      <c r="D545" s="29" t="s">
        <v>826</v>
      </c>
      <c r="E545" s="29">
        <v>10</v>
      </c>
      <c r="F545" s="29">
        <v>2110</v>
      </c>
      <c r="G545" s="29">
        <v>41</v>
      </c>
      <c r="H545" s="29">
        <v>61</v>
      </c>
      <c r="I545" s="29">
        <v>33</v>
      </c>
      <c r="J545" s="29">
        <v>23</v>
      </c>
      <c r="K545" s="29">
        <v>20</v>
      </c>
      <c r="L545" s="29">
        <v>33</v>
      </c>
      <c r="M545" s="29">
        <v>35</v>
      </c>
    </row>
    <row r="546" spans="1:13" x14ac:dyDescent="0.25">
      <c r="A546" s="27">
        <v>45</v>
      </c>
      <c r="B546" s="28">
        <v>1502194407</v>
      </c>
      <c r="C546" s="29" t="s">
        <v>827</v>
      </c>
      <c r="D546" s="29">
        <v>1502194407</v>
      </c>
      <c r="E546" s="29">
        <v>10</v>
      </c>
      <c r="F546" s="29">
        <v>265</v>
      </c>
      <c r="G546" s="29">
        <v>58</v>
      </c>
      <c r="H546" s="29">
        <v>64</v>
      </c>
      <c r="I546" s="29">
        <v>64</v>
      </c>
      <c r="J546" s="29">
        <v>67</v>
      </c>
      <c r="K546" s="29">
        <v>6</v>
      </c>
      <c r="L546" s="29">
        <v>66</v>
      </c>
      <c r="M546" s="29">
        <v>60</v>
      </c>
    </row>
    <row r="547" spans="1:13" x14ac:dyDescent="0.25">
      <c r="A547" s="27">
        <v>45</v>
      </c>
      <c r="B547" s="28">
        <v>1502098253</v>
      </c>
      <c r="C547" s="29" t="s">
        <v>518</v>
      </c>
      <c r="D547" s="29">
        <v>1502098253</v>
      </c>
      <c r="E547" s="29">
        <v>7</v>
      </c>
      <c r="F547" s="29">
        <v>5</v>
      </c>
      <c r="G547" s="29">
        <v>20</v>
      </c>
      <c r="H547" s="29">
        <v>25</v>
      </c>
      <c r="I547" s="29">
        <v>30</v>
      </c>
      <c r="J547" s="29">
        <v>25</v>
      </c>
      <c r="K547" s="29">
        <v>30</v>
      </c>
      <c r="L547" s="29">
        <v>25</v>
      </c>
      <c r="M547" s="29">
        <v>30</v>
      </c>
    </row>
    <row r="548" spans="1:13" x14ac:dyDescent="0.25">
      <c r="A548" s="27">
        <v>45</v>
      </c>
      <c r="B548" s="28">
        <v>1502046051</v>
      </c>
      <c r="C548" s="29" t="s">
        <v>828</v>
      </c>
      <c r="D548" s="29">
        <v>1502046051</v>
      </c>
      <c r="E548" s="29">
        <v>10</v>
      </c>
      <c r="F548" s="29">
        <v>4648</v>
      </c>
      <c r="G548" s="29">
        <v>47</v>
      </c>
      <c r="H548" s="29">
        <v>42</v>
      </c>
      <c r="I548" s="29">
        <v>54</v>
      </c>
      <c r="J548" s="29">
        <v>46</v>
      </c>
      <c r="K548" s="29">
        <v>63</v>
      </c>
      <c r="L548" s="29">
        <v>67</v>
      </c>
      <c r="M548" s="29">
        <v>47</v>
      </c>
    </row>
    <row r="549" spans="1:13" x14ac:dyDescent="0.25">
      <c r="A549" s="27">
        <v>45</v>
      </c>
      <c r="B549" s="28">
        <v>1502051581</v>
      </c>
      <c r="C549" s="29" t="s">
        <v>829</v>
      </c>
      <c r="D549" s="29">
        <v>1502051581</v>
      </c>
      <c r="E549" s="29">
        <v>10</v>
      </c>
      <c r="F549" s="29">
        <v>474</v>
      </c>
      <c r="G549" s="29">
        <v>20</v>
      </c>
      <c r="H549" s="29">
        <v>10</v>
      </c>
      <c r="I549" s="29">
        <v>10</v>
      </c>
      <c r="J549" s="29">
        <v>25</v>
      </c>
      <c r="K549" s="29">
        <v>20</v>
      </c>
      <c r="L549" s="29">
        <v>20</v>
      </c>
      <c r="M549" s="29">
        <v>20</v>
      </c>
    </row>
    <row r="550" spans="1:13" x14ac:dyDescent="0.25">
      <c r="A550" s="27">
        <v>45</v>
      </c>
      <c r="B550" s="28">
        <v>1702040117</v>
      </c>
      <c r="C550" s="29" t="s">
        <v>830</v>
      </c>
      <c r="D550" s="29">
        <v>1702040117</v>
      </c>
      <c r="E550" s="29">
        <v>10</v>
      </c>
      <c r="F550" s="29">
        <v>655</v>
      </c>
      <c r="G550" s="29">
        <v>5</v>
      </c>
      <c r="H550" s="29">
        <v>6</v>
      </c>
      <c r="I550" s="29">
        <v>5</v>
      </c>
      <c r="J550" s="29">
        <v>6</v>
      </c>
      <c r="K550" s="29">
        <v>5</v>
      </c>
      <c r="L550" s="29">
        <v>6</v>
      </c>
      <c r="M550" s="29">
        <v>5</v>
      </c>
    </row>
    <row r="551" spans="1:13" x14ac:dyDescent="0.25">
      <c r="A551" s="27">
        <v>45</v>
      </c>
      <c r="B551" s="28">
        <v>1502054415</v>
      </c>
      <c r="C551" s="29" t="s">
        <v>821</v>
      </c>
      <c r="D551" s="29">
        <v>1502054415</v>
      </c>
      <c r="E551" s="29">
        <v>10</v>
      </c>
      <c r="F551" s="29">
        <v>478</v>
      </c>
      <c r="G551" s="29">
        <v>47</v>
      </c>
      <c r="H551" s="29">
        <v>42</v>
      </c>
      <c r="I551" s="29">
        <v>69</v>
      </c>
      <c r="J551" s="29">
        <v>65</v>
      </c>
      <c r="K551" s="29">
        <v>50</v>
      </c>
      <c r="L551" s="29">
        <v>82</v>
      </c>
      <c r="M551" s="29">
        <v>80</v>
      </c>
    </row>
    <row r="552" spans="1:13" x14ac:dyDescent="0.25">
      <c r="A552" s="27">
        <v>45</v>
      </c>
      <c r="B552" s="28">
        <v>1702039447</v>
      </c>
      <c r="C552" s="29" t="s">
        <v>831</v>
      </c>
      <c r="D552" s="29">
        <v>1702039447</v>
      </c>
      <c r="E552" s="29">
        <v>10</v>
      </c>
      <c r="F552" s="29">
        <v>575</v>
      </c>
      <c r="G552" s="29">
        <v>17</v>
      </c>
      <c r="H552" s="29">
        <v>10</v>
      </c>
      <c r="I552" s="29">
        <v>20</v>
      </c>
      <c r="J552" s="29">
        <v>30</v>
      </c>
      <c r="K552" s="29">
        <v>35</v>
      </c>
      <c r="L552" s="29">
        <v>40</v>
      </c>
      <c r="M552" s="29">
        <v>20</v>
      </c>
    </row>
    <row r="553" spans="1:13" x14ac:dyDescent="0.25">
      <c r="A553" s="27">
        <v>45</v>
      </c>
      <c r="B553" s="28">
        <v>1702000372</v>
      </c>
      <c r="C553" s="29" t="s">
        <v>832</v>
      </c>
      <c r="D553" s="29">
        <v>1702000372</v>
      </c>
      <c r="E553" s="29">
        <v>10</v>
      </c>
      <c r="F553" s="29">
        <v>728</v>
      </c>
      <c r="G553" s="29">
        <v>23</v>
      </c>
      <c r="H553" s="29">
        <v>25</v>
      </c>
      <c r="I553" s="29">
        <v>27</v>
      </c>
      <c r="J553" s="29">
        <v>18</v>
      </c>
      <c r="K553" s="29">
        <v>13</v>
      </c>
      <c r="L553" s="29">
        <v>32</v>
      </c>
      <c r="M553" s="29">
        <v>22</v>
      </c>
    </row>
    <row r="554" spans="1:13" x14ac:dyDescent="0.25">
      <c r="A554" s="27">
        <v>46</v>
      </c>
      <c r="B554" s="28">
        <v>1502096167</v>
      </c>
      <c r="C554" s="29" t="s">
        <v>833</v>
      </c>
      <c r="D554" s="29">
        <v>1502096167</v>
      </c>
      <c r="E554" s="29">
        <v>10</v>
      </c>
      <c r="F554" s="29">
        <v>909</v>
      </c>
      <c r="G554" s="29">
        <v>68</v>
      </c>
      <c r="H554" s="29">
        <v>60</v>
      </c>
      <c r="I554" s="29">
        <v>63</v>
      </c>
      <c r="J554" s="29">
        <v>76</v>
      </c>
      <c r="K554" s="29">
        <v>48</v>
      </c>
      <c r="L554" s="29">
        <v>55</v>
      </c>
      <c r="M554" s="29">
        <v>90</v>
      </c>
    </row>
    <row r="555" spans="1:13" x14ac:dyDescent="0.25">
      <c r="A555" s="27">
        <v>46</v>
      </c>
      <c r="B555" s="28">
        <v>1602025218</v>
      </c>
      <c r="C555" s="29" t="s">
        <v>648</v>
      </c>
      <c r="D555" s="29" t="s">
        <v>834</v>
      </c>
      <c r="E555" s="29">
        <v>10</v>
      </c>
      <c r="F555" s="29">
        <v>641</v>
      </c>
      <c r="G555" s="29">
        <v>20</v>
      </c>
      <c r="H555" s="29">
        <v>28</v>
      </c>
      <c r="I555" s="29">
        <v>23</v>
      </c>
      <c r="J555" s="29">
        <v>30</v>
      </c>
      <c r="K555" s="29">
        <v>27</v>
      </c>
      <c r="L555" s="29">
        <v>37</v>
      </c>
      <c r="M555" s="29">
        <v>27</v>
      </c>
    </row>
    <row r="556" spans="1:13" x14ac:dyDescent="0.25">
      <c r="A556" s="27">
        <v>46</v>
      </c>
      <c r="B556" s="28">
        <v>1602008038</v>
      </c>
      <c r="C556" s="29" t="s">
        <v>835</v>
      </c>
      <c r="D556" s="29">
        <v>1602008038</v>
      </c>
      <c r="E556" s="29">
        <v>10</v>
      </c>
      <c r="F556" s="29">
        <v>329</v>
      </c>
      <c r="G556" s="29">
        <v>18</v>
      </c>
      <c r="H556" s="29">
        <v>27</v>
      </c>
      <c r="I556" s="29">
        <v>35</v>
      </c>
      <c r="J556" s="29">
        <v>35</v>
      </c>
      <c r="K556" s="29">
        <v>30</v>
      </c>
      <c r="L556" s="29">
        <v>23</v>
      </c>
      <c r="M556" s="29">
        <v>20</v>
      </c>
    </row>
    <row r="557" spans="1:13" x14ac:dyDescent="0.25">
      <c r="A557" s="27">
        <v>46</v>
      </c>
      <c r="B557" s="28">
        <v>1502145218</v>
      </c>
      <c r="C557" s="29" t="s">
        <v>836</v>
      </c>
      <c r="D557" s="29">
        <v>1502145218</v>
      </c>
      <c r="E557" s="29">
        <v>8</v>
      </c>
      <c r="F557" s="29">
        <v>5</v>
      </c>
      <c r="G557" s="29">
        <v>15</v>
      </c>
      <c r="H557" s="29">
        <v>15</v>
      </c>
      <c r="I557" s="29">
        <v>14</v>
      </c>
      <c r="J557" s="29">
        <v>13</v>
      </c>
      <c r="K557" s="29">
        <v>16</v>
      </c>
      <c r="L557" s="29">
        <v>14</v>
      </c>
      <c r="M557" s="29">
        <v>16</v>
      </c>
    </row>
    <row r="558" spans="1:13" x14ac:dyDescent="0.25">
      <c r="A558" s="27">
        <v>46</v>
      </c>
      <c r="B558" s="28">
        <v>1502046218</v>
      </c>
      <c r="C558" s="29" t="s">
        <v>837</v>
      </c>
      <c r="D558" s="29">
        <v>1502046218</v>
      </c>
      <c r="E558" s="29">
        <v>10</v>
      </c>
      <c r="F558" s="29">
        <v>2436</v>
      </c>
      <c r="G558" s="29">
        <v>51</v>
      </c>
      <c r="H558" s="29">
        <v>51</v>
      </c>
      <c r="I558" s="29">
        <v>50</v>
      </c>
      <c r="J558" s="29">
        <v>51</v>
      </c>
      <c r="K558" s="29">
        <v>57</v>
      </c>
      <c r="L558" s="29">
        <v>59</v>
      </c>
      <c r="M558" s="29">
        <v>49</v>
      </c>
    </row>
    <row r="559" spans="1:13" x14ac:dyDescent="0.25">
      <c r="A559" s="27">
        <v>46</v>
      </c>
      <c r="B559" s="28">
        <v>1502051600</v>
      </c>
      <c r="C559" s="29" t="s">
        <v>838</v>
      </c>
      <c r="D559" s="29">
        <v>2502051600</v>
      </c>
      <c r="E559" s="29">
        <v>10</v>
      </c>
      <c r="F559" s="29">
        <v>541</v>
      </c>
      <c r="G559" s="29">
        <v>20</v>
      </c>
      <c r="H559" s="29">
        <v>25</v>
      </c>
      <c r="I559" s="29">
        <v>20</v>
      </c>
      <c r="J559" s="29">
        <v>15</v>
      </c>
      <c r="K559" s="29">
        <v>56</v>
      </c>
      <c r="L559" s="29">
        <v>15</v>
      </c>
      <c r="M559" s="29">
        <v>20</v>
      </c>
    </row>
    <row r="560" spans="1:13" x14ac:dyDescent="0.25">
      <c r="A560" s="27">
        <v>46</v>
      </c>
      <c r="B560" s="28">
        <v>1902100038</v>
      </c>
      <c r="C560" s="29" t="s">
        <v>839</v>
      </c>
      <c r="D560" s="29">
        <v>1902100038</v>
      </c>
      <c r="E560" s="29">
        <v>1</v>
      </c>
      <c r="F560" s="29">
        <v>70</v>
      </c>
      <c r="G560" s="29">
        <v>10</v>
      </c>
      <c r="H560" s="29">
        <v>10</v>
      </c>
      <c r="I560" s="29">
        <v>10</v>
      </c>
      <c r="J560" s="29">
        <v>10</v>
      </c>
      <c r="K560" s="29">
        <v>10</v>
      </c>
      <c r="L560" s="29">
        <v>10</v>
      </c>
      <c r="M560" s="29">
        <v>10</v>
      </c>
    </row>
    <row r="561" spans="1:13" x14ac:dyDescent="0.25">
      <c r="A561" s="27">
        <v>46</v>
      </c>
      <c r="B561" s="28">
        <v>1502054695</v>
      </c>
      <c r="C561" s="29" t="s">
        <v>840</v>
      </c>
      <c r="D561" s="29">
        <v>1502054695</v>
      </c>
      <c r="E561" s="29">
        <v>10</v>
      </c>
      <c r="F561" s="29">
        <v>693</v>
      </c>
      <c r="G561" s="29">
        <v>80</v>
      </c>
      <c r="H561" s="29">
        <v>53</v>
      </c>
      <c r="I561" s="29">
        <v>70</v>
      </c>
      <c r="J561" s="29">
        <v>50</v>
      </c>
      <c r="K561" s="29">
        <v>80</v>
      </c>
      <c r="L561" s="29">
        <v>82</v>
      </c>
      <c r="M561" s="29">
        <v>80</v>
      </c>
    </row>
    <row r="562" spans="1:13" x14ac:dyDescent="0.25">
      <c r="A562" s="27">
        <v>46</v>
      </c>
      <c r="B562" s="28">
        <v>1702002813</v>
      </c>
      <c r="C562" s="29" t="s">
        <v>841</v>
      </c>
      <c r="D562" s="29">
        <v>1702002813</v>
      </c>
      <c r="E562" s="29">
        <v>10</v>
      </c>
      <c r="F562" s="29">
        <v>1255</v>
      </c>
      <c r="G562" s="29">
        <v>56</v>
      </c>
      <c r="H562" s="29">
        <v>65</v>
      </c>
      <c r="I562" s="29">
        <v>67</v>
      </c>
      <c r="J562" s="29">
        <v>63</v>
      </c>
      <c r="K562" s="29">
        <v>64</v>
      </c>
      <c r="L562" s="29">
        <v>61</v>
      </c>
      <c r="M562" s="29">
        <v>55</v>
      </c>
    </row>
    <row r="563" spans="1:13" x14ac:dyDescent="0.25">
      <c r="A563" s="27">
        <v>47</v>
      </c>
      <c r="B563" s="28">
        <v>1502096173</v>
      </c>
      <c r="C563" s="29" t="s">
        <v>842</v>
      </c>
      <c r="D563" s="29">
        <v>1502096173</v>
      </c>
      <c r="E563" s="29">
        <v>10</v>
      </c>
      <c r="F563" s="29">
        <v>1387</v>
      </c>
      <c r="G563" s="29">
        <v>40</v>
      </c>
      <c r="H563" s="29">
        <v>20</v>
      </c>
      <c r="I563" s="29">
        <v>30</v>
      </c>
      <c r="J563" s="29">
        <v>30</v>
      </c>
      <c r="K563" s="29">
        <v>65</v>
      </c>
      <c r="L563" s="29">
        <v>70</v>
      </c>
      <c r="M563" s="29">
        <v>65</v>
      </c>
    </row>
    <row r="564" spans="1:13" x14ac:dyDescent="0.25">
      <c r="A564" s="30">
        <v>47</v>
      </c>
      <c r="B564" s="31">
        <v>1602039224</v>
      </c>
      <c r="C564" s="32" t="s">
        <v>843</v>
      </c>
      <c r="D564" s="32">
        <v>1602039224</v>
      </c>
      <c r="E564" s="32">
        <v>6</v>
      </c>
      <c r="F564" s="32">
        <v>134</v>
      </c>
      <c r="G564" s="32">
        <v>23</v>
      </c>
      <c r="H564" s="32">
        <v>25</v>
      </c>
      <c r="I564" s="32">
        <v>24</v>
      </c>
      <c r="J564" s="32">
        <v>24</v>
      </c>
      <c r="K564" s="32">
        <v>25</v>
      </c>
      <c r="L564" s="32">
        <v>26</v>
      </c>
      <c r="M564" s="32">
        <v>25</v>
      </c>
    </row>
    <row r="565" spans="1:13" x14ac:dyDescent="0.25">
      <c r="A565" s="30">
        <v>47</v>
      </c>
      <c r="B565" s="31">
        <v>1602012666</v>
      </c>
      <c r="C565" s="32" t="s">
        <v>808</v>
      </c>
      <c r="D565" s="32">
        <v>1602012666</v>
      </c>
      <c r="E565" s="32">
        <v>10</v>
      </c>
      <c r="F565" s="32">
        <v>2146</v>
      </c>
      <c r="G565" s="32">
        <v>58</v>
      </c>
      <c r="H565" s="32">
        <v>76</v>
      </c>
      <c r="I565" s="32">
        <v>73</v>
      </c>
      <c r="J565" s="32">
        <v>74</v>
      </c>
      <c r="K565" s="32">
        <v>74</v>
      </c>
      <c r="L565" s="32">
        <v>63</v>
      </c>
      <c r="M565" s="32">
        <v>65</v>
      </c>
    </row>
    <row r="566" spans="1:13" x14ac:dyDescent="0.25">
      <c r="A566" s="30">
        <v>47</v>
      </c>
      <c r="B566" s="31">
        <v>1502262449</v>
      </c>
      <c r="C566" s="32" t="s">
        <v>844</v>
      </c>
      <c r="D566" s="32">
        <v>1502262449</v>
      </c>
      <c r="E566" s="32">
        <v>6</v>
      </c>
      <c r="F566" s="32">
        <v>5</v>
      </c>
      <c r="G566" s="32">
        <v>18</v>
      </c>
      <c r="H566" s="32">
        <v>20</v>
      </c>
      <c r="I566" s="32">
        <v>22</v>
      </c>
      <c r="J566" s="32">
        <v>24</v>
      </c>
      <c r="K566" s="32">
        <v>19</v>
      </c>
      <c r="L566" s="32">
        <v>18</v>
      </c>
      <c r="M566" s="32">
        <v>20</v>
      </c>
    </row>
    <row r="567" spans="1:13" x14ac:dyDescent="0.25">
      <c r="A567" s="30">
        <v>47</v>
      </c>
      <c r="B567" s="31">
        <v>1502049002</v>
      </c>
      <c r="C567" s="32" t="s">
        <v>845</v>
      </c>
      <c r="D567" s="32">
        <v>1502049002</v>
      </c>
      <c r="E567" s="32">
        <v>10</v>
      </c>
      <c r="F567" s="32">
        <v>7363</v>
      </c>
      <c r="G567" s="32">
        <v>57</v>
      </c>
      <c r="H567" s="32">
        <v>70</v>
      </c>
      <c r="I567" s="32">
        <v>90</v>
      </c>
      <c r="J567" s="32">
        <v>80</v>
      </c>
      <c r="K567" s="32">
        <v>74</v>
      </c>
      <c r="L567" s="32">
        <v>85</v>
      </c>
      <c r="M567" s="32">
        <v>77</v>
      </c>
    </row>
    <row r="568" spans="1:13" x14ac:dyDescent="0.25">
      <c r="A568" s="30">
        <v>47</v>
      </c>
      <c r="B568" s="28">
        <v>1502052453</v>
      </c>
      <c r="C568" s="33" t="s">
        <v>846</v>
      </c>
      <c r="D568" s="34">
        <v>1502052453</v>
      </c>
      <c r="E568" s="29">
        <v>9</v>
      </c>
      <c r="F568" s="33">
        <v>669</v>
      </c>
      <c r="G568" s="34">
        <v>50</v>
      </c>
      <c r="H568" s="32">
        <v>15</v>
      </c>
      <c r="I568" s="32">
        <v>20</v>
      </c>
      <c r="J568" s="32">
        <v>40</v>
      </c>
      <c r="K568" s="32">
        <v>30</v>
      </c>
      <c r="L568" s="32">
        <v>20</v>
      </c>
      <c r="M568" s="32">
        <v>15</v>
      </c>
    </row>
    <row r="569" spans="1:13" x14ac:dyDescent="0.25">
      <c r="A569" s="30">
        <v>47</v>
      </c>
      <c r="B569" s="28">
        <v>1902100058</v>
      </c>
      <c r="C569" s="33" t="s">
        <v>847</v>
      </c>
      <c r="D569" s="34">
        <v>1902100058</v>
      </c>
      <c r="E569" s="29">
        <v>1</v>
      </c>
      <c r="F569" s="33">
        <v>52</v>
      </c>
      <c r="G569" s="34">
        <v>10</v>
      </c>
      <c r="H569" s="32">
        <v>5</v>
      </c>
      <c r="I569" s="32">
        <v>3</v>
      </c>
      <c r="J569" s="32">
        <v>10</v>
      </c>
      <c r="K569" s="32">
        <v>7</v>
      </c>
      <c r="L569" s="32">
        <v>9</v>
      </c>
      <c r="M569" s="32">
        <v>8</v>
      </c>
    </row>
    <row r="570" spans="1:13" x14ac:dyDescent="0.25">
      <c r="A570" s="30">
        <v>47</v>
      </c>
      <c r="B570" s="28">
        <v>1502058700</v>
      </c>
      <c r="C570" s="33" t="s">
        <v>848</v>
      </c>
      <c r="D570" s="34">
        <v>1502058700</v>
      </c>
      <c r="E570" s="29">
        <v>10</v>
      </c>
      <c r="F570" s="33">
        <v>827</v>
      </c>
      <c r="G570" s="34">
        <v>56</v>
      </c>
      <c r="H570" s="32">
        <v>44</v>
      </c>
      <c r="I570" s="32">
        <v>53</v>
      </c>
      <c r="J570" s="32">
        <v>47</v>
      </c>
      <c r="K570" s="32">
        <v>58</v>
      </c>
      <c r="L570" s="32">
        <v>49</v>
      </c>
      <c r="M570" s="32">
        <v>49</v>
      </c>
    </row>
    <row r="571" spans="1:13" x14ac:dyDescent="0.25">
      <c r="A571" s="30">
        <v>47</v>
      </c>
      <c r="B571" s="28">
        <v>1702033736</v>
      </c>
      <c r="C571" s="33" t="s">
        <v>849</v>
      </c>
      <c r="D571" s="34">
        <v>1702033736</v>
      </c>
      <c r="E571" s="29">
        <v>10</v>
      </c>
      <c r="F571" s="33">
        <v>508</v>
      </c>
      <c r="G571" s="34">
        <v>23</v>
      </c>
      <c r="H571" s="32">
        <v>30</v>
      </c>
      <c r="I571" s="32">
        <v>33</v>
      </c>
      <c r="J571" s="32">
        <v>23</v>
      </c>
      <c r="K571" s="32">
        <v>23</v>
      </c>
      <c r="L571" s="32">
        <v>23</v>
      </c>
      <c r="M571" s="32">
        <v>27</v>
      </c>
    </row>
    <row r="572" spans="1:13" x14ac:dyDescent="0.25">
      <c r="A572" s="30">
        <v>48</v>
      </c>
      <c r="B572" s="28">
        <v>1502102464</v>
      </c>
      <c r="C572" s="33" t="s">
        <v>850</v>
      </c>
      <c r="D572" s="34">
        <v>1502102464</v>
      </c>
      <c r="E572" s="32">
        <v>10</v>
      </c>
      <c r="F572" s="32">
        <v>847</v>
      </c>
      <c r="G572" s="32">
        <v>70</v>
      </c>
      <c r="H572" s="32">
        <v>40</v>
      </c>
      <c r="I572" s="32">
        <v>30</v>
      </c>
      <c r="J572" s="32">
        <v>60</v>
      </c>
      <c r="K572" s="32">
        <v>52</v>
      </c>
      <c r="L572" s="32">
        <v>37</v>
      </c>
      <c r="M572" s="32">
        <v>55</v>
      </c>
    </row>
    <row r="573" spans="1:13" x14ac:dyDescent="0.25">
      <c r="A573" s="35">
        <v>48</v>
      </c>
      <c r="B573" s="36">
        <v>1602045151</v>
      </c>
      <c r="C573" s="37" t="s">
        <v>851</v>
      </c>
      <c r="D573" s="37" t="s">
        <v>852</v>
      </c>
      <c r="E573" s="37">
        <v>10</v>
      </c>
      <c r="F573" s="37">
        <v>6121</v>
      </c>
      <c r="G573" s="33">
        <v>70</v>
      </c>
      <c r="H573" s="38">
        <v>79</v>
      </c>
      <c r="I573" s="38">
        <v>81</v>
      </c>
      <c r="J573" s="38">
        <v>73</v>
      </c>
      <c r="K573" s="38">
        <v>73</v>
      </c>
      <c r="L573" s="38">
        <v>76</v>
      </c>
      <c r="M573" s="34">
        <v>76</v>
      </c>
    </row>
    <row r="574" spans="1:13" x14ac:dyDescent="0.25">
      <c r="A574" s="39">
        <v>48</v>
      </c>
      <c r="B574" s="40">
        <v>1602014067</v>
      </c>
      <c r="C574" s="41" t="s">
        <v>853</v>
      </c>
      <c r="D574" s="41">
        <v>1602014067</v>
      </c>
      <c r="E574" s="41">
        <v>9</v>
      </c>
      <c r="F574" s="41">
        <v>2556</v>
      </c>
      <c r="G574" s="29">
        <v>30</v>
      </c>
      <c r="H574" s="29">
        <v>73</v>
      </c>
      <c r="I574" s="29">
        <v>40</v>
      </c>
      <c r="J574" s="29">
        <v>20</v>
      </c>
      <c r="K574" s="29">
        <v>75</v>
      </c>
      <c r="L574" s="29">
        <v>75</v>
      </c>
      <c r="M574" s="29">
        <v>73</v>
      </c>
    </row>
    <row r="575" spans="1:13" x14ac:dyDescent="0.25">
      <c r="A575" s="27">
        <v>48</v>
      </c>
      <c r="B575" s="28">
        <v>1602003904</v>
      </c>
      <c r="C575" s="29" t="s">
        <v>854</v>
      </c>
      <c r="D575" s="29">
        <v>16020039904</v>
      </c>
      <c r="E575" s="29">
        <v>6</v>
      </c>
      <c r="F575" s="29">
        <v>4</v>
      </c>
      <c r="G575" s="29">
        <v>15</v>
      </c>
      <c r="H575" s="29">
        <v>18</v>
      </c>
      <c r="I575" s="29">
        <v>16</v>
      </c>
      <c r="J575" s="29">
        <v>18</v>
      </c>
      <c r="K575" s="29">
        <v>18</v>
      </c>
      <c r="L575" s="29">
        <v>18</v>
      </c>
      <c r="M575" s="29">
        <v>20</v>
      </c>
    </row>
    <row r="576" spans="1:13" x14ac:dyDescent="0.25">
      <c r="A576" s="27">
        <v>48</v>
      </c>
      <c r="B576" s="28">
        <v>1502049352</v>
      </c>
      <c r="C576" s="29" t="s">
        <v>855</v>
      </c>
      <c r="D576" s="29">
        <v>1502049352</v>
      </c>
      <c r="E576" s="29">
        <v>10</v>
      </c>
      <c r="F576" s="29">
        <v>3138</v>
      </c>
      <c r="G576" s="29">
        <v>68</v>
      </c>
      <c r="H576" s="29">
        <v>57</v>
      </c>
      <c r="I576" s="29">
        <v>75</v>
      </c>
      <c r="J576" s="29">
        <v>48</v>
      </c>
      <c r="K576" s="29">
        <v>43</v>
      </c>
      <c r="L576" s="29">
        <v>45</v>
      </c>
      <c r="M576" s="29">
        <v>45</v>
      </c>
    </row>
    <row r="577" spans="1:13" x14ac:dyDescent="0.25">
      <c r="A577" s="27">
        <v>48</v>
      </c>
      <c r="B577" s="28">
        <v>1502052599</v>
      </c>
      <c r="C577" s="29" t="s">
        <v>856</v>
      </c>
      <c r="D577" s="29">
        <v>1502052599</v>
      </c>
      <c r="E577" s="29">
        <v>6</v>
      </c>
      <c r="F577" s="29">
        <v>564</v>
      </c>
      <c r="G577" s="29">
        <v>16</v>
      </c>
      <c r="H577" s="29">
        <v>31</v>
      </c>
      <c r="I577" s="29">
        <v>24</v>
      </c>
      <c r="J577" s="29">
        <v>22</v>
      </c>
      <c r="K577" s="29">
        <v>16</v>
      </c>
      <c r="L577" s="29">
        <v>25</v>
      </c>
      <c r="M577" s="29">
        <v>17</v>
      </c>
    </row>
    <row r="578" spans="1:13" x14ac:dyDescent="0.25">
      <c r="A578" s="27">
        <v>48</v>
      </c>
      <c r="B578" s="28">
        <v>1502061597</v>
      </c>
      <c r="C578" s="29" t="s">
        <v>857</v>
      </c>
      <c r="D578" s="29">
        <v>1502061597</v>
      </c>
      <c r="E578" s="29">
        <v>8</v>
      </c>
      <c r="F578" s="29">
        <v>116</v>
      </c>
      <c r="G578" s="29">
        <v>48</v>
      </c>
      <c r="H578" s="29">
        <v>63</v>
      </c>
      <c r="I578" s="29">
        <v>73</v>
      </c>
      <c r="J578" s="29">
        <v>67</v>
      </c>
      <c r="K578" s="29">
        <v>67</v>
      </c>
      <c r="L578" s="29">
        <v>73</v>
      </c>
      <c r="M578" s="29">
        <v>67</v>
      </c>
    </row>
    <row r="579" spans="1:13" x14ac:dyDescent="0.25">
      <c r="A579" s="27">
        <v>48</v>
      </c>
      <c r="B579" s="28">
        <v>1702047449</v>
      </c>
      <c r="C579" s="29" t="s">
        <v>858</v>
      </c>
      <c r="D579" s="29">
        <v>170207449</v>
      </c>
      <c r="E579" s="29">
        <v>10</v>
      </c>
      <c r="F579" s="29">
        <v>1315</v>
      </c>
      <c r="G579" s="29">
        <v>80</v>
      </c>
      <c r="H579" s="29">
        <v>81</v>
      </c>
      <c r="I579" s="29">
        <v>80</v>
      </c>
      <c r="J579" s="29">
        <v>81</v>
      </c>
      <c r="K579" s="29">
        <v>80</v>
      </c>
      <c r="L579" s="29">
        <v>80</v>
      </c>
      <c r="M579" s="29">
        <v>82</v>
      </c>
    </row>
    <row r="580" spans="1:13" x14ac:dyDescent="0.25">
      <c r="A580" s="27">
        <v>49</v>
      </c>
      <c r="B580" s="28">
        <v>1502102476</v>
      </c>
      <c r="C580" s="29" t="s">
        <v>859</v>
      </c>
      <c r="D580" s="29">
        <v>1502102476</v>
      </c>
      <c r="E580" s="29">
        <v>10</v>
      </c>
      <c r="F580" s="29">
        <v>927</v>
      </c>
      <c r="G580" s="29">
        <v>33</v>
      </c>
      <c r="H580" s="29">
        <v>47</v>
      </c>
      <c r="I580" s="29">
        <v>60</v>
      </c>
      <c r="J580" s="29">
        <v>23</v>
      </c>
      <c r="K580" s="29">
        <v>65</v>
      </c>
      <c r="L580" s="29">
        <v>65</v>
      </c>
      <c r="M580" s="29">
        <v>100</v>
      </c>
    </row>
    <row r="581" spans="1:13" x14ac:dyDescent="0.25">
      <c r="A581" s="27">
        <v>49</v>
      </c>
      <c r="B581" s="28">
        <v>1702006295</v>
      </c>
      <c r="C581" s="29" t="s">
        <v>324</v>
      </c>
      <c r="D581" s="29">
        <v>170202006295</v>
      </c>
      <c r="E581" s="29">
        <v>10</v>
      </c>
      <c r="F581" s="29">
        <v>255</v>
      </c>
      <c r="G581" s="29">
        <v>25</v>
      </c>
      <c r="H581" s="29">
        <v>28</v>
      </c>
      <c r="I581" s="29">
        <v>30</v>
      </c>
      <c r="J581" s="29">
        <v>32</v>
      </c>
      <c r="K581" s="29">
        <v>25</v>
      </c>
      <c r="L581" s="29">
        <v>22</v>
      </c>
      <c r="M581" s="29">
        <v>25</v>
      </c>
    </row>
    <row r="582" spans="1:13" x14ac:dyDescent="0.25">
      <c r="A582" s="27">
        <v>49</v>
      </c>
      <c r="B582" s="28">
        <v>1602020995</v>
      </c>
      <c r="C582" s="29" t="s">
        <v>860</v>
      </c>
      <c r="D582" s="29">
        <v>1602020995</v>
      </c>
      <c r="E582" s="29">
        <v>10</v>
      </c>
      <c r="F582" s="29">
        <v>274</v>
      </c>
      <c r="G582" s="29">
        <v>26</v>
      </c>
      <c r="H582" s="29">
        <v>30</v>
      </c>
      <c r="I582" s="29">
        <v>38</v>
      </c>
      <c r="J582" s="29">
        <v>66</v>
      </c>
      <c r="K582" s="29">
        <v>85</v>
      </c>
      <c r="L582" s="29">
        <v>91</v>
      </c>
      <c r="M582" s="29">
        <v>85</v>
      </c>
    </row>
    <row r="583" spans="1:13" x14ac:dyDescent="0.25">
      <c r="A583" s="27">
        <v>49</v>
      </c>
      <c r="B583" s="28">
        <v>1602012742</v>
      </c>
      <c r="C583" s="29" t="s">
        <v>861</v>
      </c>
      <c r="D583" s="29">
        <v>1602012742</v>
      </c>
      <c r="E583" s="29">
        <v>10</v>
      </c>
      <c r="F583" s="29">
        <v>162</v>
      </c>
      <c r="G583" s="29">
        <v>15</v>
      </c>
      <c r="H583" s="29">
        <v>15</v>
      </c>
      <c r="I583" s="29">
        <v>15</v>
      </c>
      <c r="J583" s="29">
        <v>15</v>
      </c>
      <c r="K583" s="29">
        <v>15</v>
      </c>
      <c r="L583" s="29">
        <v>15</v>
      </c>
      <c r="M583" s="29">
        <v>15</v>
      </c>
    </row>
    <row r="584" spans="1:13" x14ac:dyDescent="0.25">
      <c r="A584" s="27">
        <v>49</v>
      </c>
      <c r="B584" s="28">
        <v>1502049792</v>
      </c>
      <c r="C584" s="29" t="s">
        <v>862</v>
      </c>
      <c r="D584" s="29">
        <v>1502049792</v>
      </c>
      <c r="E584" s="29">
        <v>10</v>
      </c>
      <c r="F584" s="29">
        <v>5622</v>
      </c>
      <c r="G584" s="29">
        <v>85</v>
      </c>
      <c r="H584" s="29">
        <v>88</v>
      </c>
      <c r="I584" s="29">
        <v>95</v>
      </c>
      <c r="J584" s="29">
        <v>78</v>
      </c>
      <c r="K584" s="29">
        <v>82</v>
      </c>
      <c r="L584" s="29">
        <v>83</v>
      </c>
      <c r="M584" s="29">
        <v>87</v>
      </c>
    </row>
    <row r="585" spans="1:13" x14ac:dyDescent="0.25">
      <c r="A585" s="27">
        <v>49</v>
      </c>
      <c r="B585" s="28">
        <v>1502052699</v>
      </c>
      <c r="C585" s="29" t="s">
        <v>469</v>
      </c>
      <c r="D585" s="29">
        <v>15042052699</v>
      </c>
      <c r="E585" s="29">
        <v>10</v>
      </c>
      <c r="F585" s="29">
        <v>779</v>
      </c>
      <c r="G585" s="29">
        <v>69</v>
      </c>
      <c r="H585" s="29">
        <v>37</v>
      </c>
      <c r="I585" s="29">
        <v>40</v>
      </c>
      <c r="J585" s="29">
        <v>72</v>
      </c>
      <c r="K585" s="29">
        <v>20</v>
      </c>
      <c r="L585" s="29">
        <v>51</v>
      </c>
      <c r="M585" s="29">
        <v>20</v>
      </c>
    </row>
    <row r="586" spans="1:13" x14ac:dyDescent="0.25">
      <c r="A586" s="27">
        <v>49</v>
      </c>
      <c r="B586" s="28">
        <v>1502076077</v>
      </c>
      <c r="C586" s="29" t="s">
        <v>863</v>
      </c>
      <c r="D586" s="29">
        <v>1502076077</v>
      </c>
      <c r="E586" s="29">
        <v>10</v>
      </c>
      <c r="F586" s="29">
        <v>1000</v>
      </c>
      <c r="G586" s="29">
        <v>34</v>
      </c>
      <c r="H586" s="29">
        <v>34</v>
      </c>
      <c r="I586" s="29">
        <v>47</v>
      </c>
      <c r="J586" s="29">
        <v>30</v>
      </c>
      <c r="K586" s="29">
        <v>52</v>
      </c>
      <c r="L586" s="29">
        <v>43</v>
      </c>
      <c r="M586" s="29">
        <v>40</v>
      </c>
    </row>
    <row r="587" spans="1:13" x14ac:dyDescent="0.25">
      <c r="A587" s="27">
        <v>49</v>
      </c>
      <c r="B587" s="28">
        <v>1802029373</v>
      </c>
      <c r="C587" s="29" t="s">
        <v>632</v>
      </c>
      <c r="D587" s="29">
        <v>1802029373</v>
      </c>
      <c r="E587" s="29">
        <v>10</v>
      </c>
      <c r="F587" s="29">
        <v>757</v>
      </c>
      <c r="G587" s="29">
        <v>19</v>
      </c>
      <c r="H587" s="29">
        <v>24</v>
      </c>
      <c r="I587" s="29">
        <v>28</v>
      </c>
      <c r="J587" s="29">
        <v>14</v>
      </c>
      <c r="K587" s="29">
        <v>19</v>
      </c>
      <c r="L587" s="29">
        <v>22</v>
      </c>
      <c r="M587" s="29">
        <v>17</v>
      </c>
    </row>
    <row r="588" spans="1:13" x14ac:dyDescent="0.25">
      <c r="A588" s="27">
        <v>5</v>
      </c>
      <c r="B588" s="28">
        <v>1502004500</v>
      </c>
      <c r="C588" s="29" t="s">
        <v>864</v>
      </c>
      <c r="D588" s="29">
        <v>1502004500</v>
      </c>
      <c r="E588" s="29">
        <v>10</v>
      </c>
      <c r="F588" s="29">
        <v>519</v>
      </c>
      <c r="G588" s="29">
        <v>50</v>
      </c>
      <c r="H588" s="29">
        <v>63</v>
      </c>
      <c r="I588" s="29">
        <v>90</v>
      </c>
      <c r="J588" s="29">
        <v>80</v>
      </c>
      <c r="K588" s="29">
        <v>80</v>
      </c>
      <c r="L588" s="29">
        <v>55</v>
      </c>
      <c r="M588" s="29">
        <v>42</v>
      </c>
    </row>
    <row r="589" spans="1:13" x14ac:dyDescent="0.25">
      <c r="A589" s="27">
        <v>5</v>
      </c>
      <c r="B589" s="28">
        <v>1502005697</v>
      </c>
      <c r="C589" s="29" t="s">
        <v>865</v>
      </c>
      <c r="D589" s="29">
        <v>1502005697</v>
      </c>
      <c r="E589" s="29">
        <v>10</v>
      </c>
      <c r="F589" s="29">
        <v>1475</v>
      </c>
      <c r="G589" s="29">
        <v>64</v>
      </c>
      <c r="H589" s="29">
        <v>28</v>
      </c>
      <c r="I589" s="29">
        <v>62</v>
      </c>
      <c r="J589" s="29">
        <v>42</v>
      </c>
      <c r="K589" s="29">
        <v>44</v>
      </c>
      <c r="L589" s="29">
        <v>47</v>
      </c>
      <c r="M589" s="29">
        <v>58</v>
      </c>
    </row>
    <row r="590" spans="1:13" x14ac:dyDescent="0.25">
      <c r="A590" s="27">
        <v>5</v>
      </c>
      <c r="B590" s="28">
        <v>1502067227</v>
      </c>
      <c r="C590" s="29" t="s">
        <v>866</v>
      </c>
      <c r="D590" s="29">
        <v>1502067227</v>
      </c>
      <c r="E590" s="29">
        <v>1</v>
      </c>
      <c r="F590" s="29">
        <v>45</v>
      </c>
      <c r="G590" s="29">
        <v>6.6</v>
      </c>
      <c r="H590" s="29">
        <v>2</v>
      </c>
      <c r="I590" s="29">
        <v>2</v>
      </c>
      <c r="J590" s="29">
        <v>2</v>
      </c>
      <c r="K590" s="29">
        <v>2</v>
      </c>
      <c r="L590" s="29">
        <v>2</v>
      </c>
      <c r="M590" s="29">
        <v>2</v>
      </c>
    </row>
    <row r="591" spans="1:13" x14ac:dyDescent="0.25">
      <c r="A591" s="27">
        <v>5</v>
      </c>
      <c r="B591" s="28">
        <v>1502009128</v>
      </c>
      <c r="C591" s="29" t="s">
        <v>867</v>
      </c>
      <c r="D591" s="29" t="s">
        <v>868</v>
      </c>
      <c r="E591" s="29">
        <v>10</v>
      </c>
      <c r="F591" s="29">
        <v>3443</v>
      </c>
      <c r="G591" s="29">
        <v>55</v>
      </c>
      <c r="H591" s="29">
        <v>50</v>
      </c>
      <c r="I591" s="29">
        <v>27</v>
      </c>
      <c r="J591" s="29">
        <v>35</v>
      </c>
      <c r="K591" s="29">
        <v>81</v>
      </c>
      <c r="L591" s="29">
        <v>30</v>
      </c>
      <c r="M591" s="29">
        <v>75</v>
      </c>
    </row>
    <row r="592" spans="1:13" x14ac:dyDescent="0.25">
      <c r="A592" s="27">
        <v>5</v>
      </c>
      <c r="B592" s="28">
        <v>1502009553</v>
      </c>
      <c r="C592" s="29" t="s">
        <v>869</v>
      </c>
      <c r="D592" s="29">
        <v>1502009553</v>
      </c>
      <c r="E592" s="29">
        <v>10</v>
      </c>
      <c r="F592" s="29">
        <v>201</v>
      </c>
      <c r="G592" s="29">
        <v>23</v>
      </c>
      <c r="H592" s="29">
        <v>20</v>
      </c>
      <c r="I592" s="29">
        <v>27</v>
      </c>
      <c r="J592" s="29">
        <v>33</v>
      </c>
      <c r="K592" s="29">
        <v>13</v>
      </c>
      <c r="L592" s="29">
        <v>20</v>
      </c>
      <c r="M592" s="29">
        <v>10</v>
      </c>
    </row>
    <row r="593" spans="1:13" x14ac:dyDescent="0.25">
      <c r="A593" s="27">
        <v>5</v>
      </c>
      <c r="B593" s="28">
        <v>1502006297</v>
      </c>
      <c r="C593" s="29" t="s">
        <v>870</v>
      </c>
      <c r="D593" s="29">
        <v>1502006297</v>
      </c>
      <c r="E593" s="29">
        <v>10</v>
      </c>
      <c r="F593" s="29">
        <v>9</v>
      </c>
      <c r="G593" s="29">
        <v>15</v>
      </c>
      <c r="H593" s="29">
        <v>15</v>
      </c>
      <c r="I593" s="29">
        <v>15</v>
      </c>
      <c r="J593" s="29">
        <v>15</v>
      </c>
      <c r="K593" s="29">
        <v>15</v>
      </c>
      <c r="L593" s="29">
        <v>15</v>
      </c>
      <c r="M593" s="29">
        <v>15</v>
      </c>
    </row>
    <row r="594" spans="1:13" x14ac:dyDescent="0.25">
      <c r="A594" s="27">
        <v>5</v>
      </c>
      <c r="B594" s="28">
        <v>1502003940</v>
      </c>
      <c r="C594" s="29" t="s">
        <v>871</v>
      </c>
      <c r="D594" s="29">
        <v>1502003940</v>
      </c>
      <c r="E594" s="29">
        <v>10</v>
      </c>
      <c r="F594" s="29">
        <v>1454</v>
      </c>
      <c r="G594" s="29">
        <v>10</v>
      </c>
      <c r="H594" s="29">
        <v>3</v>
      </c>
      <c r="I594" s="29">
        <v>2</v>
      </c>
      <c r="J594" s="29">
        <v>5</v>
      </c>
      <c r="K594" s="29">
        <v>2</v>
      </c>
      <c r="L594" s="29">
        <v>2</v>
      </c>
      <c r="M594" s="29">
        <v>1</v>
      </c>
    </row>
    <row r="595" spans="1:13" x14ac:dyDescent="0.25">
      <c r="A595" s="27">
        <v>5</v>
      </c>
      <c r="B595" s="28">
        <v>1502026033</v>
      </c>
      <c r="C595" s="29" t="s">
        <v>872</v>
      </c>
      <c r="D595" s="29" t="s">
        <v>873</v>
      </c>
      <c r="E595" s="29">
        <v>10</v>
      </c>
      <c r="F595" s="29">
        <v>2277</v>
      </c>
      <c r="G595" s="29">
        <v>80</v>
      </c>
      <c r="H595" s="29">
        <v>60</v>
      </c>
      <c r="I595" s="29">
        <v>70</v>
      </c>
      <c r="J595" s="29">
        <v>90</v>
      </c>
      <c r="K595" s="29">
        <v>50</v>
      </c>
      <c r="L595" s="29">
        <v>40</v>
      </c>
      <c r="M595" s="29">
        <v>50</v>
      </c>
    </row>
    <row r="596" spans="1:13" x14ac:dyDescent="0.25">
      <c r="A596" s="27">
        <v>5</v>
      </c>
      <c r="B596" s="28">
        <v>1502002186</v>
      </c>
      <c r="C596" s="29" t="s">
        <v>874</v>
      </c>
      <c r="D596" s="29">
        <v>1502002186</v>
      </c>
      <c r="E596" s="29">
        <v>10</v>
      </c>
      <c r="F596" s="29">
        <v>3470</v>
      </c>
      <c r="G596" s="29">
        <v>12</v>
      </c>
      <c r="H596" s="29">
        <v>40</v>
      </c>
      <c r="I596" s="29">
        <v>40</v>
      </c>
      <c r="J596" s="29">
        <v>50</v>
      </c>
      <c r="K596" s="29">
        <v>30</v>
      </c>
      <c r="L596" s="29">
        <v>18</v>
      </c>
      <c r="M596" s="29">
        <v>40</v>
      </c>
    </row>
    <row r="597" spans="1:13" x14ac:dyDescent="0.25">
      <c r="A597" s="27">
        <v>5</v>
      </c>
      <c r="B597" s="28">
        <v>1502003228</v>
      </c>
      <c r="C597" s="29" t="s">
        <v>875</v>
      </c>
      <c r="D597" s="29">
        <v>1502003228</v>
      </c>
      <c r="E597" s="29">
        <v>10</v>
      </c>
      <c r="F597" s="29">
        <v>577</v>
      </c>
      <c r="G597" s="29">
        <v>20</v>
      </c>
      <c r="H597" s="29">
        <v>30</v>
      </c>
      <c r="I597" s="29">
        <v>27</v>
      </c>
      <c r="J597" s="29">
        <v>21</v>
      </c>
      <c r="K597" s="29">
        <v>23</v>
      </c>
      <c r="L597" s="29">
        <v>21</v>
      </c>
      <c r="M597" s="29">
        <v>15</v>
      </c>
    </row>
    <row r="598" spans="1:13" x14ac:dyDescent="0.25">
      <c r="A598" s="27">
        <v>5</v>
      </c>
      <c r="B598" s="28">
        <v>1502206564</v>
      </c>
      <c r="C598" s="29" t="s">
        <v>876</v>
      </c>
      <c r="D598" s="29">
        <v>1502206564</v>
      </c>
      <c r="E598" s="29">
        <v>5</v>
      </c>
      <c r="F598" s="29">
        <v>549</v>
      </c>
      <c r="G598" s="29">
        <v>39</v>
      </c>
      <c r="H598" s="29">
        <v>25</v>
      </c>
      <c r="I598" s="29">
        <v>17</v>
      </c>
      <c r="J598" s="29">
        <v>42</v>
      </c>
      <c r="K598" s="29">
        <v>61</v>
      </c>
      <c r="L598" s="29">
        <v>22</v>
      </c>
      <c r="M598" s="29">
        <v>55</v>
      </c>
    </row>
    <row r="599" spans="1:13" x14ac:dyDescent="0.25">
      <c r="A599" s="27">
        <v>5</v>
      </c>
      <c r="B599" s="28">
        <v>1502071248</v>
      </c>
      <c r="C599" s="29" t="s">
        <v>877</v>
      </c>
      <c r="D599" s="29">
        <v>1502071248</v>
      </c>
      <c r="E599" s="29">
        <v>10</v>
      </c>
      <c r="F599" s="29">
        <v>6171</v>
      </c>
      <c r="G599" s="29">
        <v>53</v>
      </c>
      <c r="H599" s="29">
        <v>51</v>
      </c>
      <c r="I599" s="29">
        <v>50</v>
      </c>
      <c r="J599" s="29">
        <v>46</v>
      </c>
      <c r="K599" s="29">
        <v>43</v>
      </c>
      <c r="L599" s="29">
        <v>42</v>
      </c>
      <c r="M599" s="29">
        <v>46</v>
      </c>
    </row>
    <row r="600" spans="1:13" x14ac:dyDescent="0.25">
      <c r="A600" s="27">
        <v>5</v>
      </c>
      <c r="B600" s="28">
        <v>1502003244</v>
      </c>
      <c r="C600" s="29" t="s">
        <v>878</v>
      </c>
      <c r="D600" s="29">
        <v>1502003244</v>
      </c>
      <c r="E600" s="29">
        <v>10</v>
      </c>
      <c r="F600" s="29">
        <v>565</v>
      </c>
      <c r="G600" s="29">
        <v>4</v>
      </c>
      <c r="H600" s="29">
        <v>5</v>
      </c>
      <c r="I600" s="29">
        <v>6</v>
      </c>
      <c r="J600" s="29">
        <v>5</v>
      </c>
      <c r="K600" s="29">
        <v>4</v>
      </c>
      <c r="L600" s="29">
        <v>5</v>
      </c>
      <c r="M600" s="29">
        <v>4</v>
      </c>
    </row>
    <row r="601" spans="1:13" x14ac:dyDescent="0.25">
      <c r="A601" s="27">
        <v>5</v>
      </c>
      <c r="B601" s="28">
        <v>1502033073</v>
      </c>
      <c r="C601" s="29" t="s">
        <v>879</v>
      </c>
      <c r="D601" s="29">
        <v>150203373</v>
      </c>
      <c r="E601" s="29">
        <v>10</v>
      </c>
      <c r="F601" s="29">
        <v>973</v>
      </c>
      <c r="G601" s="29">
        <v>40</v>
      </c>
      <c r="H601" s="29">
        <v>30</v>
      </c>
      <c r="I601" s="29">
        <v>40</v>
      </c>
      <c r="J601" s="29">
        <v>40</v>
      </c>
      <c r="K601" s="29">
        <v>40</v>
      </c>
      <c r="L601" s="29">
        <v>40</v>
      </c>
      <c r="M601" s="29">
        <v>50</v>
      </c>
    </row>
    <row r="602" spans="1:13" x14ac:dyDescent="0.25">
      <c r="A602" s="27">
        <v>5</v>
      </c>
      <c r="B602" s="28">
        <v>1502004183</v>
      </c>
      <c r="C602" s="29" t="s">
        <v>880</v>
      </c>
      <c r="D602" s="29">
        <v>1502004183</v>
      </c>
      <c r="E602" s="29">
        <v>4</v>
      </c>
      <c r="F602" s="29">
        <v>29</v>
      </c>
      <c r="G602" s="29">
        <v>28</v>
      </c>
      <c r="H602" s="29">
        <v>43</v>
      </c>
      <c r="I602" s="29">
        <v>33</v>
      </c>
      <c r="J602" s="29">
        <v>33</v>
      </c>
      <c r="K602" s="29">
        <v>25</v>
      </c>
      <c r="L602" s="29">
        <v>21</v>
      </c>
      <c r="M602" s="29">
        <v>28</v>
      </c>
    </row>
    <row r="603" spans="1:13" x14ac:dyDescent="0.25">
      <c r="A603" s="27">
        <v>5</v>
      </c>
      <c r="B603" s="28">
        <v>1502009502</v>
      </c>
      <c r="C603" s="29" t="s">
        <v>881</v>
      </c>
      <c r="D603" s="29">
        <v>1502009502</v>
      </c>
      <c r="E603" s="29">
        <v>10</v>
      </c>
      <c r="F603" s="29">
        <v>769</v>
      </c>
      <c r="G603" s="29">
        <v>38</v>
      </c>
      <c r="H603" s="29">
        <v>38</v>
      </c>
      <c r="I603" s="29">
        <v>27</v>
      </c>
      <c r="J603" s="29">
        <v>37</v>
      </c>
      <c r="K603" s="29">
        <v>27</v>
      </c>
      <c r="L603" s="29">
        <v>15</v>
      </c>
      <c r="M603" s="29">
        <v>20</v>
      </c>
    </row>
    <row r="604" spans="1:13" x14ac:dyDescent="0.25">
      <c r="A604" s="27">
        <v>5</v>
      </c>
      <c r="B604" s="28">
        <v>1502009152</v>
      </c>
      <c r="C604" s="29" t="s">
        <v>882</v>
      </c>
      <c r="D604" s="29">
        <v>1502009152</v>
      </c>
      <c r="E604" s="29">
        <v>10</v>
      </c>
      <c r="F604" s="29">
        <v>791</v>
      </c>
      <c r="G604" s="29">
        <v>51</v>
      </c>
      <c r="H604" s="29">
        <v>60</v>
      </c>
      <c r="I604" s="29">
        <v>48</v>
      </c>
      <c r="J604" s="29">
        <v>44</v>
      </c>
      <c r="K604" s="29">
        <v>41</v>
      </c>
      <c r="L604" s="29">
        <v>47</v>
      </c>
      <c r="M604" s="29">
        <v>41</v>
      </c>
    </row>
    <row r="605" spans="1:13" x14ac:dyDescent="0.25">
      <c r="A605" s="27">
        <v>50</v>
      </c>
      <c r="B605" s="28">
        <v>1502175941</v>
      </c>
      <c r="C605" s="29" t="s">
        <v>883</v>
      </c>
      <c r="D605" s="29">
        <v>1502175941</v>
      </c>
      <c r="E605" s="29">
        <v>10</v>
      </c>
      <c r="F605" s="29">
        <v>962</v>
      </c>
      <c r="G605" s="29">
        <v>75</v>
      </c>
      <c r="H605" s="29">
        <v>55</v>
      </c>
      <c r="I605" s="29">
        <v>51</v>
      </c>
      <c r="J605" s="29">
        <v>90</v>
      </c>
      <c r="K605" s="29">
        <v>60</v>
      </c>
      <c r="L605" s="29">
        <v>100</v>
      </c>
      <c r="M605" s="29">
        <v>50</v>
      </c>
    </row>
    <row r="606" spans="1:13" x14ac:dyDescent="0.25">
      <c r="A606" s="27">
        <v>50</v>
      </c>
      <c r="B606" s="28">
        <v>1702011416</v>
      </c>
      <c r="C606" s="29" t="s">
        <v>884</v>
      </c>
      <c r="D606" s="29">
        <v>1702011416</v>
      </c>
      <c r="E606" s="29">
        <v>10</v>
      </c>
      <c r="F606" s="29">
        <v>173</v>
      </c>
      <c r="G606" s="29">
        <v>27</v>
      </c>
      <c r="H606" s="29">
        <v>27</v>
      </c>
      <c r="I606" s="29">
        <v>50</v>
      </c>
      <c r="J606" s="29">
        <v>23</v>
      </c>
      <c r="K606" s="29">
        <v>23</v>
      </c>
      <c r="L606" s="29">
        <v>20</v>
      </c>
      <c r="M606" s="29">
        <v>18</v>
      </c>
    </row>
    <row r="607" spans="1:13" x14ac:dyDescent="0.25">
      <c r="A607" s="27">
        <v>50</v>
      </c>
      <c r="B607" s="28">
        <v>1602037578</v>
      </c>
      <c r="C607" s="29" t="s">
        <v>885</v>
      </c>
      <c r="D607" s="29">
        <v>1602037578</v>
      </c>
      <c r="E607" s="29">
        <v>10</v>
      </c>
      <c r="F607" s="29">
        <v>545</v>
      </c>
      <c r="G607" s="29">
        <v>5</v>
      </c>
      <c r="H607" s="29">
        <v>5</v>
      </c>
      <c r="I607" s="29">
        <v>5</v>
      </c>
      <c r="J607" s="29">
        <v>5</v>
      </c>
      <c r="K607" s="29">
        <v>5</v>
      </c>
      <c r="L607" s="29">
        <v>5</v>
      </c>
      <c r="M607" s="29">
        <v>5</v>
      </c>
    </row>
    <row r="608" spans="1:13" x14ac:dyDescent="0.25">
      <c r="A608" s="27">
        <v>50</v>
      </c>
      <c r="B608" s="28">
        <v>1602019078</v>
      </c>
      <c r="C608" s="29" t="s">
        <v>780</v>
      </c>
      <c r="D608" s="29">
        <v>1602019078</v>
      </c>
      <c r="E608" s="29">
        <v>6</v>
      </c>
      <c r="F608" s="29">
        <v>4</v>
      </c>
      <c r="G608" s="29">
        <v>18</v>
      </c>
      <c r="H608" s="29">
        <v>18</v>
      </c>
      <c r="I608" s="29">
        <v>19</v>
      </c>
      <c r="J608" s="29">
        <v>18</v>
      </c>
      <c r="K608" s="29">
        <v>18</v>
      </c>
      <c r="L608" s="29">
        <v>18</v>
      </c>
      <c r="M608" s="29">
        <v>19</v>
      </c>
    </row>
    <row r="609" spans="1:13" x14ac:dyDescent="0.25">
      <c r="A609" s="27">
        <v>50</v>
      </c>
      <c r="B609" s="28">
        <v>1502050492</v>
      </c>
      <c r="C609" s="29" t="s">
        <v>886</v>
      </c>
      <c r="D609" s="29">
        <v>1502050492</v>
      </c>
      <c r="E609" s="29">
        <v>10</v>
      </c>
      <c r="F609" s="29">
        <v>1700</v>
      </c>
      <c r="G609" s="29">
        <v>41</v>
      </c>
      <c r="H609" s="29">
        <v>33</v>
      </c>
      <c r="I609" s="29">
        <v>25</v>
      </c>
      <c r="J609" s="29">
        <v>30</v>
      </c>
      <c r="K609" s="29">
        <v>22</v>
      </c>
      <c r="L609" s="29">
        <v>25</v>
      </c>
      <c r="M609" s="29">
        <v>27</v>
      </c>
    </row>
    <row r="610" spans="1:13" x14ac:dyDescent="0.25">
      <c r="A610" s="27">
        <v>50</v>
      </c>
      <c r="B610" s="28">
        <v>1502053954</v>
      </c>
      <c r="C610" s="29" t="s">
        <v>887</v>
      </c>
      <c r="D610" s="29">
        <v>1502053954</v>
      </c>
      <c r="E610" s="29">
        <v>10</v>
      </c>
      <c r="F610" s="29">
        <v>992</v>
      </c>
      <c r="G610" s="29">
        <v>31</v>
      </c>
      <c r="H610" s="29">
        <v>35</v>
      </c>
      <c r="I610" s="29">
        <v>35</v>
      </c>
      <c r="J610" s="29">
        <v>68</v>
      </c>
      <c r="K610" s="29">
        <v>40</v>
      </c>
      <c r="L610" s="29">
        <v>23</v>
      </c>
      <c r="M610" s="29">
        <v>13</v>
      </c>
    </row>
    <row r="611" spans="1:13" x14ac:dyDescent="0.25">
      <c r="A611" s="27">
        <v>50</v>
      </c>
      <c r="B611" s="28">
        <v>1502076256</v>
      </c>
      <c r="C611" s="29" t="s">
        <v>888</v>
      </c>
      <c r="D611" s="29">
        <v>1502076256</v>
      </c>
      <c r="E611" s="29">
        <v>10</v>
      </c>
      <c r="F611" s="29">
        <v>494</v>
      </c>
      <c r="G611" s="29">
        <v>45</v>
      </c>
      <c r="H611" s="29">
        <v>58</v>
      </c>
      <c r="I611" s="29">
        <v>48</v>
      </c>
      <c r="J611" s="29">
        <v>36</v>
      </c>
      <c r="K611" s="29">
        <v>56</v>
      </c>
      <c r="L611" s="29">
        <v>55</v>
      </c>
      <c r="M611" s="29">
        <v>66</v>
      </c>
    </row>
    <row r="612" spans="1:13" x14ac:dyDescent="0.25">
      <c r="A612" s="27">
        <v>50</v>
      </c>
      <c r="B612" s="28">
        <v>1802030456</v>
      </c>
      <c r="C612" s="29" t="s">
        <v>889</v>
      </c>
      <c r="D612" s="29">
        <v>1802030456</v>
      </c>
      <c r="E612" s="29">
        <v>10</v>
      </c>
      <c r="F612" s="29">
        <v>1285</v>
      </c>
      <c r="G612" s="29">
        <v>86</v>
      </c>
      <c r="H612" s="29">
        <v>77</v>
      </c>
      <c r="I612" s="29">
        <v>84</v>
      </c>
      <c r="J612" s="29">
        <v>58</v>
      </c>
      <c r="K612" s="29">
        <v>75</v>
      </c>
      <c r="L612" s="29">
        <v>68</v>
      </c>
      <c r="M612" s="29">
        <v>46</v>
      </c>
    </row>
    <row r="613" spans="1:13" x14ac:dyDescent="0.25">
      <c r="A613" s="27">
        <v>51</v>
      </c>
      <c r="B613" s="28">
        <v>1602017395</v>
      </c>
      <c r="C613" s="29" t="s">
        <v>890</v>
      </c>
      <c r="D613" s="29">
        <v>1702017395</v>
      </c>
      <c r="E613" s="29">
        <v>10</v>
      </c>
      <c r="F613" s="29">
        <v>530</v>
      </c>
      <c r="G613" s="29">
        <v>63</v>
      </c>
      <c r="H613" s="29">
        <v>100</v>
      </c>
      <c r="I613" s="29">
        <v>95</v>
      </c>
      <c r="J613" s="29">
        <v>90</v>
      </c>
      <c r="K613" s="29">
        <v>100</v>
      </c>
      <c r="L613" s="29">
        <v>100</v>
      </c>
      <c r="M613" s="29">
        <v>100</v>
      </c>
    </row>
    <row r="614" spans="1:13" x14ac:dyDescent="0.25">
      <c r="A614" s="27">
        <v>51</v>
      </c>
      <c r="B614" s="28">
        <v>1702012563</v>
      </c>
      <c r="C614" s="29" t="s">
        <v>891</v>
      </c>
      <c r="D614" s="29">
        <v>1702012563</v>
      </c>
      <c r="E614" s="29">
        <v>10</v>
      </c>
      <c r="F614" s="29">
        <v>565</v>
      </c>
      <c r="G614" s="29">
        <v>5</v>
      </c>
      <c r="H614" s="29">
        <v>6</v>
      </c>
      <c r="I614" s="29">
        <v>5</v>
      </c>
      <c r="J614" s="29">
        <v>4</v>
      </c>
      <c r="K614" s="29">
        <v>5</v>
      </c>
      <c r="L614" s="29">
        <v>5</v>
      </c>
      <c r="M614" s="29">
        <v>6</v>
      </c>
    </row>
    <row r="615" spans="1:13" x14ac:dyDescent="0.25">
      <c r="A615" s="27">
        <v>51</v>
      </c>
      <c r="B615" s="28">
        <v>1602037718</v>
      </c>
      <c r="C615" s="29" t="s">
        <v>892</v>
      </c>
      <c r="D615" s="29">
        <v>1602037718</v>
      </c>
      <c r="E615" s="29">
        <v>10</v>
      </c>
      <c r="F615" s="29">
        <v>525</v>
      </c>
      <c r="G615" s="29">
        <v>5</v>
      </c>
      <c r="H615" s="29">
        <v>5</v>
      </c>
      <c r="I615" s="29">
        <v>5</v>
      </c>
      <c r="J615" s="29">
        <v>5</v>
      </c>
      <c r="K615" s="29">
        <v>5</v>
      </c>
      <c r="L615" s="29">
        <v>5</v>
      </c>
      <c r="M615" s="29">
        <v>5</v>
      </c>
    </row>
    <row r="616" spans="1:13" x14ac:dyDescent="0.25">
      <c r="A616" s="27">
        <v>51</v>
      </c>
      <c r="B616" s="28">
        <v>1602020034</v>
      </c>
      <c r="C616" s="29" t="s">
        <v>893</v>
      </c>
      <c r="D616" s="29">
        <v>1602020034</v>
      </c>
      <c r="E616" s="29">
        <v>6</v>
      </c>
      <c r="F616" s="29">
        <v>5</v>
      </c>
      <c r="G616" s="29">
        <v>19</v>
      </c>
      <c r="H616" s="29">
        <v>20</v>
      </c>
      <c r="I616" s="29">
        <v>21</v>
      </c>
      <c r="J616" s="29">
        <v>20</v>
      </c>
      <c r="K616" s="29">
        <v>21</v>
      </c>
      <c r="L616" s="29">
        <v>20</v>
      </c>
      <c r="M616" s="29">
        <v>22</v>
      </c>
    </row>
    <row r="617" spans="1:13" x14ac:dyDescent="0.25">
      <c r="A617" s="27">
        <v>51</v>
      </c>
      <c r="B617" s="28">
        <v>1502050558</v>
      </c>
      <c r="C617" s="29" t="s">
        <v>894</v>
      </c>
      <c r="D617" s="29">
        <v>1502050558</v>
      </c>
      <c r="E617" s="29">
        <v>10</v>
      </c>
      <c r="F617" s="29">
        <v>4663</v>
      </c>
      <c r="G617" s="29">
        <v>81</v>
      </c>
      <c r="H617" s="29">
        <v>93</v>
      </c>
      <c r="I617" s="29">
        <v>50</v>
      </c>
      <c r="J617" s="29">
        <v>79</v>
      </c>
      <c r="K617" s="29">
        <v>67</v>
      </c>
      <c r="L617" s="29">
        <v>50</v>
      </c>
      <c r="M617" s="29">
        <v>50</v>
      </c>
    </row>
    <row r="618" spans="1:13" x14ac:dyDescent="0.25">
      <c r="A618" s="27">
        <v>51</v>
      </c>
      <c r="B618" s="28">
        <v>1502065608</v>
      </c>
      <c r="C618" s="29" t="s">
        <v>895</v>
      </c>
      <c r="D618" s="29">
        <v>1502065608</v>
      </c>
      <c r="E618" s="29">
        <v>4</v>
      </c>
      <c r="F618" s="29">
        <v>431</v>
      </c>
      <c r="G618" s="29">
        <v>30</v>
      </c>
      <c r="H618" s="29">
        <v>20</v>
      </c>
      <c r="I618" s="29">
        <v>60</v>
      </c>
      <c r="J618" s="29">
        <v>25</v>
      </c>
      <c r="K618" s="29">
        <v>50</v>
      </c>
      <c r="L618" s="29">
        <v>10</v>
      </c>
      <c r="M618" s="29">
        <v>30</v>
      </c>
    </row>
    <row r="619" spans="1:13" x14ac:dyDescent="0.25">
      <c r="A619" s="27">
        <v>51</v>
      </c>
      <c r="B619" s="28">
        <v>1502082244</v>
      </c>
      <c r="C619" s="29" t="s">
        <v>896</v>
      </c>
      <c r="D619" s="29">
        <v>1502082244</v>
      </c>
      <c r="E619" s="29">
        <v>6</v>
      </c>
      <c r="F619" s="29">
        <v>69</v>
      </c>
      <c r="G619" s="29">
        <v>26</v>
      </c>
      <c r="H619" s="29">
        <v>33</v>
      </c>
      <c r="I619" s="29">
        <v>28</v>
      </c>
      <c r="J619" s="29">
        <v>25</v>
      </c>
      <c r="K619" s="29">
        <v>20</v>
      </c>
      <c r="L619" s="29">
        <v>30</v>
      </c>
      <c r="M619" s="29">
        <v>23</v>
      </c>
    </row>
    <row r="620" spans="1:13" x14ac:dyDescent="0.25">
      <c r="A620" s="27">
        <v>51</v>
      </c>
      <c r="B620" s="28">
        <v>1803001885</v>
      </c>
      <c r="C620" s="29" t="s">
        <v>897</v>
      </c>
      <c r="D620" s="29">
        <v>1803001885</v>
      </c>
      <c r="E620" s="29">
        <v>10</v>
      </c>
      <c r="F620" s="29">
        <v>789</v>
      </c>
      <c r="G620" s="29">
        <v>47</v>
      </c>
      <c r="H620" s="29">
        <v>24</v>
      </c>
      <c r="I620" s="29">
        <v>32</v>
      </c>
      <c r="J620" s="29">
        <v>23</v>
      </c>
      <c r="K620" s="29">
        <v>19</v>
      </c>
      <c r="L620" s="29">
        <v>29</v>
      </c>
      <c r="M620" s="29">
        <v>30</v>
      </c>
    </row>
    <row r="621" spans="1:13" x14ac:dyDescent="0.25">
      <c r="A621" s="27">
        <v>52</v>
      </c>
      <c r="B621" s="28">
        <v>1602020973</v>
      </c>
      <c r="C621" s="29" t="s">
        <v>898</v>
      </c>
      <c r="D621" s="29">
        <v>16020973</v>
      </c>
      <c r="E621" s="29">
        <v>10</v>
      </c>
      <c r="F621" s="29">
        <v>944</v>
      </c>
      <c r="G621" s="29">
        <v>52</v>
      </c>
      <c r="H621" s="29">
        <v>20</v>
      </c>
      <c r="I621" s="29">
        <v>60</v>
      </c>
      <c r="J621" s="29">
        <v>56</v>
      </c>
      <c r="K621" s="29">
        <v>55</v>
      </c>
      <c r="L621" s="29">
        <v>53</v>
      </c>
      <c r="M621" s="29">
        <v>40</v>
      </c>
    </row>
    <row r="622" spans="1:13" x14ac:dyDescent="0.25">
      <c r="A622" s="27">
        <v>52</v>
      </c>
      <c r="B622" s="28">
        <v>1702018482</v>
      </c>
      <c r="C622" s="29" t="s">
        <v>899</v>
      </c>
      <c r="D622" s="29" t="s">
        <v>900</v>
      </c>
      <c r="E622" s="29">
        <v>10</v>
      </c>
      <c r="F622" s="29">
        <v>5886</v>
      </c>
      <c r="G622" s="29">
        <v>23</v>
      </c>
      <c r="H622" s="29">
        <v>40</v>
      </c>
      <c r="I622" s="29">
        <v>34</v>
      </c>
      <c r="J622" s="29">
        <v>45</v>
      </c>
      <c r="K622" s="29">
        <v>19</v>
      </c>
      <c r="L622" s="29">
        <v>24</v>
      </c>
      <c r="M622" s="29">
        <v>32</v>
      </c>
    </row>
    <row r="623" spans="1:13" x14ac:dyDescent="0.25">
      <c r="A623" s="27">
        <v>52</v>
      </c>
      <c r="B623" s="28">
        <v>1602041203</v>
      </c>
      <c r="C623" s="29" t="s">
        <v>901</v>
      </c>
      <c r="D623" s="29">
        <v>1602041203</v>
      </c>
      <c r="E623" s="29">
        <v>10</v>
      </c>
      <c r="F623" s="29">
        <v>235</v>
      </c>
      <c r="G623" s="29">
        <v>70</v>
      </c>
      <c r="H623" s="29">
        <v>70</v>
      </c>
      <c r="I623" s="29">
        <v>100</v>
      </c>
      <c r="J623" s="29">
        <v>67</v>
      </c>
      <c r="K623" s="29">
        <v>100</v>
      </c>
      <c r="L623" s="29">
        <v>100</v>
      </c>
      <c r="M623" s="29">
        <v>59</v>
      </c>
    </row>
    <row r="624" spans="1:13" x14ac:dyDescent="0.25">
      <c r="A624" s="27">
        <v>52</v>
      </c>
      <c r="B624" s="28">
        <v>1602020997</v>
      </c>
      <c r="C624" s="29" t="s">
        <v>545</v>
      </c>
      <c r="D624" s="29">
        <v>1602020997</v>
      </c>
      <c r="E624" s="29">
        <v>6</v>
      </c>
      <c r="F624" s="29">
        <v>198</v>
      </c>
      <c r="G624" s="29">
        <v>20</v>
      </c>
      <c r="H624" s="29">
        <v>22</v>
      </c>
      <c r="I624" s="29">
        <v>20</v>
      </c>
      <c r="J624" s="29">
        <v>20</v>
      </c>
      <c r="K624" s="29">
        <v>21</v>
      </c>
      <c r="L624" s="29">
        <v>22</v>
      </c>
      <c r="M624" s="29">
        <v>21</v>
      </c>
    </row>
    <row r="625" spans="1:13" x14ac:dyDescent="0.25">
      <c r="A625" s="27">
        <v>52</v>
      </c>
      <c r="B625" s="28">
        <v>1502061368</v>
      </c>
      <c r="C625" s="29" t="s">
        <v>902</v>
      </c>
      <c r="D625" s="29">
        <v>1502061368</v>
      </c>
      <c r="E625" s="29">
        <v>10</v>
      </c>
      <c r="F625" s="29">
        <v>8013</v>
      </c>
      <c r="G625" s="29">
        <v>82</v>
      </c>
      <c r="H625" s="29">
        <v>69</v>
      </c>
      <c r="I625" s="29">
        <v>50</v>
      </c>
      <c r="J625" s="29">
        <v>74</v>
      </c>
      <c r="K625" s="29">
        <v>78</v>
      </c>
      <c r="L625" s="29">
        <v>55</v>
      </c>
      <c r="M625" s="29">
        <v>63</v>
      </c>
    </row>
    <row r="626" spans="1:13" x14ac:dyDescent="0.25">
      <c r="A626" s="27">
        <v>52</v>
      </c>
      <c r="B626" s="28">
        <v>1502083160</v>
      </c>
      <c r="C626" s="29" t="s">
        <v>903</v>
      </c>
      <c r="D626" s="29">
        <v>1502083160</v>
      </c>
      <c r="E626" s="29">
        <v>5</v>
      </c>
      <c r="F626" s="29">
        <v>1801</v>
      </c>
      <c r="G626" s="29">
        <v>10</v>
      </c>
      <c r="H626" s="29">
        <v>30</v>
      </c>
      <c r="I626" s="29">
        <v>10</v>
      </c>
      <c r="J626" s="29">
        <v>50</v>
      </c>
      <c r="K626" s="29">
        <v>60</v>
      </c>
      <c r="L626" s="29">
        <v>10</v>
      </c>
      <c r="M626" s="29">
        <v>23</v>
      </c>
    </row>
    <row r="627" spans="1:13" x14ac:dyDescent="0.25">
      <c r="A627" s="27">
        <v>52</v>
      </c>
      <c r="B627" s="28">
        <v>1502085010</v>
      </c>
      <c r="C627" s="29" t="s">
        <v>904</v>
      </c>
      <c r="D627" s="29">
        <v>1502085010</v>
      </c>
      <c r="E627" s="29">
        <v>8</v>
      </c>
      <c r="F627" s="29">
        <v>130</v>
      </c>
      <c r="G627" s="29">
        <v>52</v>
      </c>
      <c r="H627" s="29">
        <v>57</v>
      </c>
      <c r="I627" s="29">
        <v>59</v>
      </c>
      <c r="J627" s="29">
        <v>53</v>
      </c>
      <c r="K627" s="29">
        <v>53</v>
      </c>
      <c r="L627" s="29">
        <v>64</v>
      </c>
      <c r="M627" s="29">
        <v>63</v>
      </c>
    </row>
    <row r="628" spans="1:13" x14ac:dyDescent="0.25">
      <c r="A628" s="27">
        <v>52</v>
      </c>
      <c r="B628" s="28">
        <v>1902023545</v>
      </c>
      <c r="C628" s="29" t="s">
        <v>905</v>
      </c>
      <c r="D628" s="29">
        <v>1902023545</v>
      </c>
      <c r="E628" s="29">
        <v>10</v>
      </c>
      <c r="F628" s="29">
        <v>800</v>
      </c>
      <c r="G628" s="29">
        <v>22</v>
      </c>
      <c r="H628" s="29">
        <v>30</v>
      </c>
      <c r="I628" s="29">
        <v>23</v>
      </c>
      <c r="J628" s="29">
        <v>20</v>
      </c>
      <c r="K628" s="29">
        <v>33</v>
      </c>
      <c r="L628" s="29">
        <v>27</v>
      </c>
      <c r="M628" s="29">
        <v>27</v>
      </c>
    </row>
    <row r="629" spans="1:13" x14ac:dyDescent="0.25">
      <c r="A629" s="27">
        <v>53</v>
      </c>
      <c r="B629" s="28">
        <v>1602023277</v>
      </c>
      <c r="C629" s="29" t="s">
        <v>906</v>
      </c>
      <c r="D629" s="29">
        <v>1602023277</v>
      </c>
      <c r="E629" s="29">
        <v>10</v>
      </c>
      <c r="F629" s="29">
        <v>587</v>
      </c>
      <c r="G629" s="29">
        <v>59</v>
      </c>
      <c r="H629" s="29">
        <v>100</v>
      </c>
      <c r="I629" s="29">
        <v>100</v>
      </c>
      <c r="J629" s="29">
        <v>100</v>
      </c>
      <c r="K629" s="29">
        <v>73</v>
      </c>
      <c r="L629" s="29">
        <v>100</v>
      </c>
      <c r="M629" s="29">
        <v>62</v>
      </c>
    </row>
    <row r="630" spans="1:13" x14ac:dyDescent="0.25">
      <c r="A630" s="27">
        <v>53</v>
      </c>
      <c r="B630" s="28">
        <v>1702025656</v>
      </c>
      <c r="C630" s="29" t="s">
        <v>907</v>
      </c>
      <c r="D630" s="29" t="s">
        <v>908</v>
      </c>
      <c r="E630" s="29">
        <v>10</v>
      </c>
      <c r="F630" s="29">
        <v>4995</v>
      </c>
      <c r="G630" s="29">
        <v>68</v>
      </c>
      <c r="H630" s="29">
        <v>61</v>
      </c>
      <c r="I630" s="29">
        <v>58</v>
      </c>
      <c r="J630" s="29">
        <v>26</v>
      </c>
      <c r="K630" s="29">
        <v>27</v>
      </c>
      <c r="L630" s="29">
        <v>30</v>
      </c>
      <c r="M630" s="29">
        <v>64</v>
      </c>
    </row>
    <row r="631" spans="1:13" x14ac:dyDescent="0.25">
      <c r="A631" s="27">
        <v>53</v>
      </c>
      <c r="B631" s="28">
        <v>1602041741</v>
      </c>
      <c r="C631" s="29" t="s">
        <v>909</v>
      </c>
      <c r="D631" s="29">
        <v>1602041841</v>
      </c>
      <c r="E631" s="29">
        <v>10</v>
      </c>
      <c r="F631" s="29">
        <v>214</v>
      </c>
      <c r="G631" s="29">
        <v>30</v>
      </c>
      <c r="H631" s="29">
        <v>33</v>
      </c>
      <c r="I631" s="29">
        <v>34</v>
      </c>
      <c r="J631" s="29">
        <v>30</v>
      </c>
      <c r="K631" s="29">
        <v>28</v>
      </c>
      <c r="L631" s="29">
        <v>85</v>
      </c>
      <c r="M631" s="29">
        <v>40</v>
      </c>
    </row>
    <row r="632" spans="1:13" x14ac:dyDescent="0.25">
      <c r="A632" s="27">
        <v>53</v>
      </c>
      <c r="B632" s="28">
        <v>1602028873</v>
      </c>
      <c r="C632" s="29" t="s">
        <v>910</v>
      </c>
      <c r="D632" s="29">
        <v>1602028873</v>
      </c>
      <c r="E632" s="29">
        <v>6</v>
      </c>
      <c r="F632" s="29">
        <v>4</v>
      </c>
      <c r="G632" s="29">
        <v>25</v>
      </c>
      <c r="H632" s="29">
        <v>30</v>
      </c>
      <c r="I632" s="29">
        <v>20</v>
      </c>
      <c r="J632" s="29">
        <v>30</v>
      </c>
      <c r="K632" s="29">
        <v>30</v>
      </c>
      <c r="L632" s="29">
        <v>20</v>
      </c>
      <c r="M632" s="29">
        <v>30</v>
      </c>
    </row>
    <row r="633" spans="1:13" x14ac:dyDescent="0.25">
      <c r="A633" s="27">
        <v>53</v>
      </c>
      <c r="B633" s="28">
        <v>1502063500</v>
      </c>
      <c r="C633" s="29" t="s">
        <v>911</v>
      </c>
      <c r="D633" s="29">
        <v>1502063500</v>
      </c>
      <c r="E633" s="29">
        <v>10</v>
      </c>
      <c r="F633" s="29">
        <v>3214</v>
      </c>
      <c r="G633" s="29">
        <v>72</v>
      </c>
      <c r="H633" s="29">
        <v>74</v>
      </c>
      <c r="I633" s="29">
        <v>90</v>
      </c>
      <c r="J633" s="29">
        <v>80</v>
      </c>
      <c r="K633" s="29">
        <v>77</v>
      </c>
      <c r="L633" s="29">
        <v>90</v>
      </c>
      <c r="M633" s="29">
        <v>75</v>
      </c>
    </row>
    <row r="634" spans="1:13" x14ac:dyDescent="0.25">
      <c r="A634" s="27">
        <v>53</v>
      </c>
      <c r="B634" s="28">
        <v>1502092842</v>
      </c>
      <c r="C634" s="29" t="s">
        <v>912</v>
      </c>
      <c r="D634" s="29">
        <v>1502092842</v>
      </c>
      <c r="E634" s="29">
        <v>10</v>
      </c>
      <c r="F634" s="29">
        <v>733</v>
      </c>
      <c r="G634" s="29">
        <v>33</v>
      </c>
      <c r="H634" s="29">
        <v>21</v>
      </c>
      <c r="I634" s="29">
        <v>20</v>
      </c>
      <c r="J634" s="29">
        <v>29</v>
      </c>
      <c r="K634" s="29">
        <v>55</v>
      </c>
      <c r="L634" s="29">
        <v>30</v>
      </c>
      <c r="M634" s="29">
        <v>53</v>
      </c>
    </row>
    <row r="635" spans="1:13" x14ac:dyDescent="0.25">
      <c r="A635" s="27">
        <v>53</v>
      </c>
      <c r="B635" s="28">
        <v>1502085363</v>
      </c>
      <c r="C635" s="29" t="s">
        <v>913</v>
      </c>
      <c r="D635" s="29">
        <v>1502085363</v>
      </c>
      <c r="E635" s="29">
        <v>10</v>
      </c>
      <c r="F635" s="29">
        <v>758</v>
      </c>
      <c r="G635" s="29">
        <v>30</v>
      </c>
      <c r="H635" s="29">
        <v>50</v>
      </c>
      <c r="I635" s="29">
        <v>44</v>
      </c>
      <c r="J635" s="29">
        <v>51</v>
      </c>
      <c r="K635" s="29">
        <v>43</v>
      </c>
      <c r="L635" s="29">
        <v>63</v>
      </c>
      <c r="M635" s="29">
        <v>52</v>
      </c>
    </row>
    <row r="636" spans="1:13" x14ac:dyDescent="0.25">
      <c r="A636" s="27">
        <v>53</v>
      </c>
      <c r="B636" s="28">
        <v>2032111667</v>
      </c>
      <c r="C636" s="29" t="s">
        <v>914</v>
      </c>
      <c r="D636" s="29">
        <v>2032111667</v>
      </c>
      <c r="E636" s="29">
        <v>10</v>
      </c>
      <c r="F636" s="29">
        <v>1007</v>
      </c>
      <c r="G636" s="29">
        <v>24</v>
      </c>
      <c r="H636" s="29">
        <v>36</v>
      </c>
      <c r="I636" s="29">
        <v>50</v>
      </c>
      <c r="J636" s="29">
        <v>44</v>
      </c>
      <c r="K636" s="29">
        <v>27</v>
      </c>
      <c r="L636" s="29">
        <v>33</v>
      </c>
      <c r="M636" s="29">
        <v>47</v>
      </c>
    </row>
    <row r="637" spans="1:13" x14ac:dyDescent="0.25">
      <c r="A637" s="27">
        <v>54</v>
      </c>
      <c r="B637" s="28">
        <v>1602025323</v>
      </c>
      <c r="C637" s="29" t="s">
        <v>915</v>
      </c>
      <c r="D637" s="29">
        <v>1602025323</v>
      </c>
      <c r="E637" s="29">
        <v>10</v>
      </c>
      <c r="F637" s="29">
        <v>494</v>
      </c>
      <c r="G637" s="29">
        <v>30</v>
      </c>
      <c r="H637" s="29">
        <v>10</v>
      </c>
      <c r="I637" s="29">
        <v>25</v>
      </c>
      <c r="J637" s="29">
        <v>47</v>
      </c>
      <c r="K637" s="29">
        <v>70</v>
      </c>
      <c r="L637" s="29">
        <v>60</v>
      </c>
      <c r="M637" s="29">
        <v>15</v>
      </c>
    </row>
    <row r="638" spans="1:13" x14ac:dyDescent="0.25">
      <c r="A638" s="27">
        <v>54</v>
      </c>
      <c r="B638" s="28">
        <v>1802021255</v>
      </c>
      <c r="C638" s="29" t="s">
        <v>916</v>
      </c>
      <c r="D638" s="29">
        <v>1802021255</v>
      </c>
      <c r="E638" s="29">
        <v>10</v>
      </c>
      <c r="F638" s="29">
        <v>255</v>
      </c>
      <c r="G638" s="29">
        <v>25</v>
      </c>
      <c r="H638" s="29">
        <v>25</v>
      </c>
      <c r="I638" s="29">
        <v>28</v>
      </c>
      <c r="J638" s="29">
        <v>23</v>
      </c>
      <c r="K638" s="29">
        <v>28</v>
      </c>
      <c r="L638" s="29">
        <v>22</v>
      </c>
      <c r="M638" s="29">
        <v>25</v>
      </c>
    </row>
    <row r="639" spans="1:13" x14ac:dyDescent="0.25">
      <c r="A639" s="27">
        <v>54</v>
      </c>
      <c r="B639" s="28">
        <v>1602045110</v>
      </c>
      <c r="C639" s="29" t="s">
        <v>891</v>
      </c>
      <c r="D639" s="29">
        <v>1602045110</v>
      </c>
      <c r="E639" s="29">
        <v>10</v>
      </c>
      <c r="F639" s="29">
        <v>590</v>
      </c>
      <c r="G639" s="29">
        <v>33</v>
      </c>
      <c r="H639" s="29">
        <v>43</v>
      </c>
      <c r="I639" s="29">
        <v>66</v>
      </c>
      <c r="J639" s="29">
        <v>49</v>
      </c>
      <c r="K639" s="29">
        <v>40</v>
      </c>
      <c r="L639" s="29">
        <v>78</v>
      </c>
      <c r="M639" s="29">
        <v>39</v>
      </c>
    </row>
    <row r="640" spans="1:13" x14ac:dyDescent="0.25">
      <c r="A640" s="27">
        <v>54</v>
      </c>
      <c r="B640" s="28">
        <v>1602031099</v>
      </c>
      <c r="C640" s="29" t="s">
        <v>917</v>
      </c>
      <c r="D640" s="29">
        <v>1602031099</v>
      </c>
      <c r="E640" s="29">
        <v>8</v>
      </c>
      <c r="F640" s="29">
        <v>180</v>
      </c>
      <c r="G640" s="29">
        <v>18</v>
      </c>
      <c r="H640" s="29">
        <v>19</v>
      </c>
      <c r="I640" s="29">
        <v>18</v>
      </c>
      <c r="J640" s="29">
        <v>18</v>
      </c>
      <c r="K640" s="29">
        <v>19</v>
      </c>
      <c r="L640" s="29">
        <v>19</v>
      </c>
      <c r="M640" s="29">
        <v>19</v>
      </c>
    </row>
    <row r="641" spans="1:13" x14ac:dyDescent="0.25">
      <c r="A641" s="27">
        <v>54</v>
      </c>
      <c r="B641" s="28">
        <v>1502066003</v>
      </c>
      <c r="C641" s="29" t="s">
        <v>918</v>
      </c>
      <c r="D641" s="29">
        <v>1502066003</v>
      </c>
      <c r="E641" s="29">
        <v>10</v>
      </c>
      <c r="F641" s="29">
        <v>3140</v>
      </c>
      <c r="G641" s="29">
        <v>25</v>
      </c>
      <c r="H641" s="29">
        <v>49</v>
      </c>
      <c r="I641" s="29">
        <v>28</v>
      </c>
      <c r="J641" s="29">
        <v>48</v>
      </c>
      <c r="K641" s="29">
        <v>37</v>
      </c>
      <c r="L641" s="29">
        <v>51</v>
      </c>
      <c r="M641" s="29">
        <v>30</v>
      </c>
    </row>
    <row r="642" spans="1:13" x14ac:dyDescent="0.25">
      <c r="A642" s="27">
        <v>54</v>
      </c>
      <c r="B642" s="28">
        <v>1502135597</v>
      </c>
      <c r="C642" s="29" t="s">
        <v>919</v>
      </c>
      <c r="D642" s="29">
        <v>1502135597</v>
      </c>
      <c r="E642" s="29">
        <v>10</v>
      </c>
      <c r="F642" s="29">
        <v>811</v>
      </c>
      <c r="G642" s="29">
        <v>50</v>
      </c>
      <c r="H642" s="29">
        <v>47</v>
      </c>
      <c r="I642" s="29">
        <v>52</v>
      </c>
      <c r="J642" s="29">
        <v>55</v>
      </c>
      <c r="K642" s="29">
        <v>65</v>
      </c>
      <c r="L642" s="29">
        <v>63</v>
      </c>
      <c r="M642" s="29">
        <v>59</v>
      </c>
    </row>
    <row r="643" spans="1:13" x14ac:dyDescent="0.25">
      <c r="A643" s="27">
        <v>54</v>
      </c>
      <c r="B643" s="28">
        <v>1502086297</v>
      </c>
      <c r="C643" s="29" t="s">
        <v>920</v>
      </c>
      <c r="D643" s="29">
        <v>1502086297</v>
      </c>
      <c r="E643" s="29">
        <v>10</v>
      </c>
      <c r="F643" s="29">
        <v>664</v>
      </c>
      <c r="G643" s="29">
        <v>40</v>
      </c>
      <c r="H643" s="29">
        <v>52</v>
      </c>
      <c r="I643" s="29">
        <v>65</v>
      </c>
      <c r="J643" s="29">
        <v>52</v>
      </c>
      <c r="K643" s="29">
        <v>38</v>
      </c>
      <c r="L643" s="29">
        <v>54</v>
      </c>
      <c r="M643" s="29">
        <v>48</v>
      </c>
    </row>
    <row r="644" spans="1:13" x14ac:dyDescent="0.25">
      <c r="A644" s="27">
        <v>54</v>
      </c>
      <c r="B644" s="28">
        <v>2132100751</v>
      </c>
      <c r="C644" s="29" t="s">
        <v>921</v>
      </c>
      <c r="D644" s="29">
        <v>2132100751</v>
      </c>
      <c r="E644" s="29">
        <v>10</v>
      </c>
      <c r="F644" s="29">
        <v>777</v>
      </c>
      <c r="G644" s="29">
        <v>63</v>
      </c>
      <c r="H644" s="29">
        <v>56</v>
      </c>
      <c r="I644" s="29">
        <v>91</v>
      </c>
      <c r="J644" s="29">
        <v>48</v>
      </c>
      <c r="K644" s="29">
        <v>53</v>
      </c>
      <c r="L644" s="29">
        <v>51</v>
      </c>
      <c r="M644" s="29">
        <v>48</v>
      </c>
    </row>
    <row r="645" spans="1:13" x14ac:dyDescent="0.25">
      <c r="A645" s="27">
        <v>55</v>
      </c>
      <c r="B645" s="28">
        <v>1602037256</v>
      </c>
      <c r="C645" s="29" t="s">
        <v>428</v>
      </c>
      <c r="D645" s="29">
        <v>1602037256</v>
      </c>
      <c r="E645" s="29">
        <v>10</v>
      </c>
      <c r="F645" s="29">
        <v>1170</v>
      </c>
      <c r="G645" s="29">
        <v>57</v>
      </c>
      <c r="H645" s="29">
        <v>68</v>
      </c>
      <c r="I645" s="29">
        <v>58</v>
      </c>
      <c r="J645" s="29">
        <v>57</v>
      </c>
      <c r="K645" s="29">
        <v>59</v>
      </c>
      <c r="L645" s="29">
        <v>72</v>
      </c>
      <c r="M645" s="29">
        <v>70</v>
      </c>
    </row>
    <row r="646" spans="1:13" x14ac:dyDescent="0.25">
      <c r="A646" s="27">
        <v>55</v>
      </c>
      <c r="B646" s="28">
        <v>1802021373</v>
      </c>
      <c r="C646" s="29" t="s">
        <v>922</v>
      </c>
      <c r="D646" s="29">
        <v>1802021373</v>
      </c>
      <c r="E646" s="29">
        <v>10</v>
      </c>
      <c r="F646" s="29">
        <v>565</v>
      </c>
      <c r="G646" s="29">
        <v>5</v>
      </c>
      <c r="H646" s="29">
        <v>6</v>
      </c>
      <c r="I646" s="29">
        <v>5</v>
      </c>
      <c r="J646" s="29">
        <v>6</v>
      </c>
      <c r="K646" s="29">
        <v>5</v>
      </c>
      <c r="L646" s="29">
        <v>5</v>
      </c>
      <c r="M646" s="29">
        <v>6</v>
      </c>
    </row>
    <row r="647" spans="1:13" x14ac:dyDescent="0.25">
      <c r="A647" s="27">
        <v>55</v>
      </c>
      <c r="B647" s="28">
        <v>1602048330</v>
      </c>
      <c r="C647" s="29" t="s">
        <v>662</v>
      </c>
      <c r="D647" s="29">
        <v>1602048330</v>
      </c>
      <c r="E647" s="29">
        <v>10</v>
      </c>
      <c r="F647" s="29">
        <v>526</v>
      </c>
      <c r="G647" s="29">
        <v>22</v>
      </c>
      <c r="H647" s="29">
        <v>29</v>
      </c>
      <c r="I647" s="29">
        <v>31</v>
      </c>
      <c r="J647" s="29">
        <v>26</v>
      </c>
      <c r="K647" s="29">
        <v>29</v>
      </c>
      <c r="L647" s="29">
        <v>22</v>
      </c>
      <c r="M647" s="29">
        <v>81</v>
      </c>
    </row>
    <row r="648" spans="1:13" x14ac:dyDescent="0.25">
      <c r="A648" s="27">
        <v>55</v>
      </c>
      <c r="B648" s="28">
        <v>1602049028</v>
      </c>
      <c r="C648" s="29" t="s">
        <v>923</v>
      </c>
      <c r="D648" s="29">
        <v>1602049028</v>
      </c>
      <c r="E648" s="29">
        <v>8</v>
      </c>
      <c r="F648" s="29">
        <v>8</v>
      </c>
      <c r="G648" s="29">
        <v>19</v>
      </c>
      <c r="H648" s="29">
        <v>19</v>
      </c>
      <c r="I648" s="29">
        <v>20</v>
      </c>
      <c r="J648" s="29">
        <v>21</v>
      </c>
      <c r="K648" s="29">
        <v>25</v>
      </c>
      <c r="L648" s="29">
        <v>14</v>
      </c>
      <c r="M648" s="29">
        <v>14</v>
      </c>
    </row>
    <row r="649" spans="1:13" x14ac:dyDescent="0.25">
      <c r="A649" s="27">
        <v>55</v>
      </c>
      <c r="B649" s="28">
        <v>1502066073</v>
      </c>
      <c r="C649" s="29" t="s">
        <v>924</v>
      </c>
      <c r="D649" s="29">
        <v>1502066073</v>
      </c>
      <c r="E649" s="29">
        <v>10</v>
      </c>
      <c r="F649" s="29">
        <v>2045</v>
      </c>
      <c r="G649" s="29">
        <v>51</v>
      </c>
      <c r="H649" s="29">
        <v>47</v>
      </c>
      <c r="I649" s="29">
        <v>50</v>
      </c>
      <c r="J649" s="29">
        <v>50</v>
      </c>
      <c r="K649" s="29">
        <v>52</v>
      </c>
      <c r="L649" s="29">
        <v>48</v>
      </c>
      <c r="M649" s="29">
        <v>46</v>
      </c>
    </row>
    <row r="650" spans="1:13" x14ac:dyDescent="0.25">
      <c r="A650" s="27">
        <v>55</v>
      </c>
      <c r="B650" s="28">
        <v>1602006555</v>
      </c>
      <c r="C650" s="29" t="s">
        <v>925</v>
      </c>
      <c r="D650" s="29">
        <v>1602006555</v>
      </c>
      <c r="E650" s="29">
        <v>10</v>
      </c>
      <c r="F650" s="29">
        <v>665</v>
      </c>
      <c r="G650" s="29">
        <v>17</v>
      </c>
      <c r="H650" s="29">
        <v>20</v>
      </c>
      <c r="I650" s="29">
        <v>28</v>
      </c>
      <c r="J650" s="29">
        <v>22</v>
      </c>
      <c r="K650" s="29">
        <v>26</v>
      </c>
      <c r="L650" s="29">
        <v>28</v>
      </c>
      <c r="M650" s="29">
        <v>18</v>
      </c>
    </row>
    <row r="651" spans="1:13" x14ac:dyDescent="0.25">
      <c r="A651" s="30">
        <v>55</v>
      </c>
      <c r="B651" s="31">
        <v>1502086743</v>
      </c>
      <c r="C651" s="32" t="s">
        <v>273</v>
      </c>
      <c r="D651" s="32">
        <v>1502086743</v>
      </c>
      <c r="E651" s="32">
        <v>6</v>
      </c>
      <c r="F651" s="32">
        <v>51</v>
      </c>
      <c r="G651" s="32">
        <v>30</v>
      </c>
      <c r="H651" s="32">
        <v>55</v>
      </c>
      <c r="I651" s="32">
        <v>60</v>
      </c>
      <c r="J651" s="32">
        <v>40</v>
      </c>
      <c r="K651" s="32">
        <v>45</v>
      </c>
      <c r="L651" s="32">
        <v>45</v>
      </c>
      <c r="M651" s="32">
        <v>50</v>
      </c>
    </row>
    <row r="652" spans="1:13" x14ac:dyDescent="0.25">
      <c r="A652" s="30">
        <v>55</v>
      </c>
      <c r="B652" s="31">
        <v>2132100770</v>
      </c>
      <c r="C652" s="32" t="s">
        <v>926</v>
      </c>
      <c r="D652" s="32">
        <v>2132100770</v>
      </c>
      <c r="E652" s="32">
        <v>10</v>
      </c>
      <c r="F652" s="32">
        <v>874</v>
      </c>
      <c r="G652" s="32">
        <v>22</v>
      </c>
      <c r="H652" s="32">
        <v>27</v>
      </c>
      <c r="I652" s="32">
        <v>33</v>
      </c>
      <c r="J652" s="32">
        <v>27</v>
      </c>
      <c r="K652" s="32">
        <v>26</v>
      </c>
      <c r="L652" s="32">
        <v>18</v>
      </c>
      <c r="M652" s="32">
        <v>17</v>
      </c>
    </row>
    <row r="653" spans="1:13" x14ac:dyDescent="0.25">
      <c r="A653" s="30">
        <v>56</v>
      </c>
      <c r="B653" s="31">
        <v>1602043035</v>
      </c>
      <c r="C653" s="32" t="s">
        <v>428</v>
      </c>
      <c r="D653" s="32">
        <v>1602043035</v>
      </c>
      <c r="E653" s="32">
        <v>10</v>
      </c>
      <c r="F653" s="32">
        <v>1130</v>
      </c>
      <c r="G653" s="32">
        <v>77</v>
      </c>
      <c r="H653" s="32">
        <v>63</v>
      </c>
      <c r="I653" s="32">
        <v>48</v>
      </c>
      <c r="J653" s="32">
        <v>34</v>
      </c>
      <c r="K653" s="32">
        <v>53</v>
      </c>
      <c r="L653" s="32">
        <v>54</v>
      </c>
      <c r="M653" s="32">
        <v>51</v>
      </c>
    </row>
    <row r="654" spans="1:13" x14ac:dyDescent="0.25">
      <c r="A654" s="30">
        <v>56</v>
      </c>
      <c r="B654" s="31">
        <v>1802023387</v>
      </c>
      <c r="C654" s="32" t="s">
        <v>927</v>
      </c>
      <c r="D654" s="32" t="s">
        <v>928</v>
      </c>
      <c r="E654" s="32">
        <v>10</v>
      </c>
      <c r="F654" s="32">
        <v>3830</v>
      </c>
      <c r="G654" s="32">
        <v>33</v>
      </c>
      <c r="H654" s="32">
        <v>23</v>
      </c>
      <c r="I654" s="32">
        <v>32</v>
      </c>
      <c r="J654" s="32">
        <v>37</v>
      </c>
      <c r="K654" s="32">
        <v>30</v>
      </c>
      <c r="L654" s="32">
        <v>22</v>
      </c>
      <c r="M654" s="32">
        <v>23</v>
      </c>
    </row>
    <row r="655" spans="1:13" x14ac:dyDescent="0.25">
      <c r="A655" s="30">
        <v>56</v>
      </c>
      <c r="B655" s="28">
        <v>1602048495</v>
      </c>
      <c r="C655" s="33" t="s">
        <v>929</v>
      </c>
      <c r="D655" s="34">
        <v>1602048495</v>
      </c>
      <c r="E655" s="29">
        <v>8</v>
      </c>
      <c r="F655" s="33">
        <v>62</v>
      </c>
      <c r="G655" s="34">
        <v>18</v>
      </c>
      <c r="H655" s="32">
        <v>65</v>
      </c>
      <c r="I655" s="32">
        <v>60</v>
      </c>
      <c r="J655" s="32">
        <v>34</v>
      </c>
      <c r="K655" s="32">
        <v>50</v>
      </c>
      <c r="L655" s="32">
        <v>65</v>
      </c>
      <c r="M655" s="32">
        <v>60</v>
      </c>
    </row>
    <row r="656" spans="1:13" x14ac:dyDescent="0.25">
      <c r="A656" s="30">
        <v>56</v>
      </c>
      <c r="B656" s="28">
        <v>1602054229</v>
      </c>
      <c r="C656" s="33" t="s">
        <v>930</v>
      </c>
      <c r="D656" s="34">
        <v>1602054229</v>
      </c>
      <c r="E656" s="29">
        <v>8</v>
      </c>
      <c r="F656" s="33">
        <v>119</v>
      </c>
      <c r="G656" s="34">
        <v>16</v>
      </c>
      <c r="H656" s="32">
        <v>19</v>
      </c>
      <c r="I656" s="32">
        <v>16</v>
      </c>
      <c r="J656" s="32">
        <v>19</v>
      </c>
      <c r="K656" s="32">
        <v>20</v>
      </c>
      <c r="L656" s="32">
        <v>19</v>
      </c>
      <c r="M656" s="32">
        <v>19</v>
      </c>
    </row>
    <row r="657" spans="1:13" x14ac:dyDescent="0.25">
      <c r="A657" s="30">
        <v>56</v>
      </c>
      <c r="B657" s="28">
        <v>1502082769</v>
      </c>
      <c r="C657" s="33" t="s">
        <v>931</v>
      </c>
      <c r="D657" s="34">
        <v>1502082769</v>
      </c>
      <c r="E657" s="29">
        <v>10</v>
      </c>
      <c r="F657" s="33">
        <v>2871</v>
      </c>
      <c r="G657" s="34">
        <v>27</v>
      </c>
      <c r="H657" s="32">
        <v>32</v>
      </c>
      <c r="I657" s="32">
        <v>33</v>
      </c>
      <c r="J657" s="32">
        <v>26</v>
      </c>
      <c r="K657" s="32">
        <v>13</v>
      </c>
      <c r="L657" s="32">
        <v>38</v>
      </c>
      <c r="M657" s="32">
        <v>20</v>
      </c>
    </row>
    <row r="658" spans="1:13" x14ac:dyDescent="0.25">
      <c r="A658" s="30">
        <v>56</v>
      </c>
      <c r="B658" s="28">
        <v>1602012334</v>
      </c>
      <c r="C658" s="33" t="s">
        <v>932</v>
      </c>
      <c r="D658" s="34">
        <v>1602012334</v>
      </c>
      <c r="E658" s="29">
        <v>10</v>
      </c>
      <c r="F658" s="33">
        <v>618</v>
      </c>
      <c r="G658" s="34">
        <v>40</v>
      </c>
      <c r="H658" s="32">
        <v>35</v>
      </c>
      <c r="I658" s="32">
        <v>27</v>
      </c>
      <c r="J658" s="32">
        <v>27</v>
      </c>
      <c r="K658" s="32">
        <v>14</v>
      </c>
      <c r="L658" s="32">
        <v>15</v>
      </c>
      <c r="M658" s="32">
        <v>35</v>
      </c>
    </row>
    <row r="659" spans="1:13" x14ac:dyDescent="0.25">
      <c r="A659" s="30">
        <v>56</v>
      </c>
      <c r="B659" s="28">
        <v>1502096914</v>
      </c>
      <c r="C659" s="33" t="s">
        <v>344</v>
      </c>
      <c r="D659" s="34">
        <v>1502096914</v>
      </c>
      <c r="E659" s="32">
        <v>10</v>
      </c>
      <c r="F659" s="32">
        <v>461</v>
      </c>
      <c r="G659" s="32">
        <v>28</v>
      </c>
      <c r="H659" s="32">
        <v>40</v>
      </c>
      <c r="I659" s="32">
        <v>37</v>
      </c>
      <c r="J659" s="32">
        <v>53</v>
      </c>
      <c r="K659" s="32">
        <v>55</v>
      </c>
      <c r="L659" s="32">
        <v>54</v>
      </c>
      <c r="M659" s="32">
        <v>55</v>
      </c>
    </row>
    <row r="660" spans="1:13" x14ac:dyDescent="0.25">
      <c r="A660" s="35">
        <v>56</v>
      </c>
      <c r="B660" s="36">
        <v>2132102360</v>
      </c>
      <c r="C660" s="37" t="s">
        <v>933</v>
      </c>
      <c r="D660" s="37">
        <v>21232102360</v>
      </c>
      <c r="E660" s="37">
        <v>10</v>
      </c>
      <c r="F660" s="37">
        <v>749</v>
      </c>
      <c r="G660" s="33">
        <v>24</v>
      </c>
      <c r="H660" s="38">
        <v>30</v>
      </c>
      <c r="I660" s="38">
        <v>28</v>
      </c>
      <c r="J660" s="38">
        <v>30</v>
      </c>
      <c r="K660" s="38">
        <v>23</v>
      </c>
      <c r="L660" s="38">
        <v>26</v>
      </c>
      <c r="M660" s="34">
        <v>30</v>
      </c>
    </row>
    <row r="661" spans="1:13" x14ac:dyDescent="0.25">
      <c r="A661" s="39">
        <v>57</v>
      </c>
      <c r="B661" s="40">
        <v>1602047013</v>
      </c>
      <c r="C661" s="41" t="s">
        <v>934</v>
      </c>
      <c r="D661" s="41">
        <v>1602047013</v>
      </c>
      <c r="E661" s="41">
        <v>10</v>
      </c>
      <c r="F661" s="41">
        <v>1051</v>
      </c>
      <c r="G661" s="29">
        <v>67</v>
      </c>
      <c r="H661" s="29">
        <v>44</v>
      </c>
      <c r="I661" s="29">
        <v>72</v>
      </c>
      <c r="J661" s="29">
        <v>69</v>
      </c>
      <c r="K661" s="29">
        <v>83</v>
      </c>
      <c r="L661" s="29">
        <v>80</v>
      </c>
      <c r="M661" s="29">
        <v>67</v>
      </c>
    </row>
    <row r="662" spans="1:13" x14ac:dyDescent="0.25">
      <c r="A662" s="27">
        <v>57</v>
      </c>
      <c r="B662" s="28">
        <v>1802026721</v>
      </c>
      <c r="C662" s="29" t="s">
        <v>935</v>
      </c>
      <c r="D662" s="29">
        <v>1802026721</v>
      </c>
      <c r="E662" s="29">
        <v>10</v>
      </c>
      <c r="F662" s="29">
        <v>555</v>
      </c>
      <c r="G662" s="29">
        <v>4</v>
      </c>
      <c r="H662" s="29">
        <v>5</v>
      </c>
      <c r="I662" s="29">
        <v>4</v>
      </c>
      <c r="J662" s="29">
        <v>5</v>
      </c>
      <c r="K662" s="29">
        <v>5</v>
      </c>
      <c r="L662" s="29">
        <v>6</v>
      </c>
      <c r="M662" s="29">
        <v>5</v>
      </c>
    </row>
    <row r="663" spans="1:13" x14ac:dyDescent="0.25">
      <c r="A663" s="27">
        <v>57</v>
      </c>
      <c r="B663" s="28">
        <v>1602050621</v>
      </c>
      <c r="C663" s="29" t="s">
        <v>936</v>
      </c>
      <c r="D663" s="29">
        <v>1602050621</v>
      </c>
      <c r="E663" s="29">
        <v>10</v>
      </c>
      <c r="F663" s="29">
        <v>522</v>
      </c>
      <c r="G663" s="29">
        <v>5</v>
      </c>
      <c r="H663" s="29">
        <v>5</v>
      </c>
      <c r="I663" s="29">
        <v>5</v>
      </c>
      <c r="J663" s="29">
        <v>5</v>
      </c>
      <c r="K663" s="29">
        <v>5</v>
      </c>
      <c r="L663" s="29">
        <v>5</v>
      </c>
      <c r="M663" s="29">
        <v>5</v>
      </c>
    </row>
    <row r="664" spans="1:13" x14ac:dyDescent="0.25">
      <c r="A664" s="27">
        <v>57</v>
      </c>
      <c r="B664" s="28">
        <v>1702040928</v>
      </c>
      <c r="C664" s="29" t="s">
        <v>937</v>
      </c>
      <c r="D664" s="29">
        <v>1702040928</v>
      </c>
      <c r="E664" s="29">
        <v>8</v>
      </c>
      <c r="F664" s="29">
        <v>180</v>
      </c>
      <c r="G664" s="29">
        <v>19</v>
      </c>
      <c r="H664" s="29">
        <v>20</v>
      </c>
      <c r="I664" s="29">
        <v>19</v>
      </c>
      <c r="J664" s="29">
        <v>18</v>
      </c>
      <c r="K664" s="29">
        <v>18</v>
      </c>
      <c r="L664" s="29">
        <v>18</v>
      </c>
      <c r="M664" s="29">
        <v>18</v>
      </c>
    </row>
    <row r="665" spans="1:13" x14ac:dyDescent="0.25">
      <c r="A665" s="27">
        <v>57</v>
      </c>
      <c r="B665" s="28">
        <v>1502088416</v>
      </c>
      <c r="C665" s="29" t="s">
        <v>938</v>
      </c>
      <c r="D665" s="29">
        <v>1502088416</v>
      </c>
      <c r="E665" s="29">
        <v>10</v>
      </c>
      <c r="F665" s="29">
        <v>1486</v>
      </c>
      <c r="G665" s="29">
        <v>58</v>
      </c>
      <c r="H665" s="29">
        <v>50</v>
      </c>
      <c r="I665" s="29">
        <v>76</v>
      </c>
      <c r="J665" s="29">
        <v>27</v>
      </c>
      <c r="K665" s="29">
        <v>50</v>
      </c>
      <c r="L665" s="29">
        <v>67</v>
      </c>
      <c r="M665" s="29">
        <v>50</v>
      </c>
    </row>
    <row r="666" spans="1:13" x14ac:dyDescent="0.25">
      <c r="A666" s="27">
        <v>57</v>
      </c>
      <c r="B666" s="28">
        <v>1602012387</v>
      </c>
      <c r="C666" s="29" t="s">
        <v>939</v>
      </c>
      <c r="D666" s="29">
        <v>1602012387</v>
      </c>
      <c r="E666" s="29">
        <v>10</v>
      </c>
      <c r="F666" s="29">
        <v>724</v>
      </c>
      <c r="G666" s="29">
        <v>25</v>
      </c>
      <c r="H666" s="29">
        <v>25</v>
      </c>
      <c r="I666" s="29">
        <v>25</v>
      </c>
      <c r="J666" s="29">
        <v>40</v>
      </c>
      <c r="K666" s="29">
        <v>40</v>
      </c>
      <c r="L666" s="29">
        <v>18</v>
      </c>
      <c r="M666" s="29">
        <v>20</v>
      </c>
    </row>
    <row r="667" spans="1:13" x14ac:dyDescent="0.25">
      <c r="A667" s="27">
        <v>57</v>
      </c>
      <c r="B667" s="28">
        <v>1502104348</v>
      </c>
      <c r="C667" s="29" t="s">
        <v>890</v>
      </c>
      <c r="D667" s="29">
        <v>1502104348</v>
      </c>
      <c r="E667" s="29">
        <v>10</v>
      </c>
      <c r="F667" s="29">
        <v>914</v>
      </c>
      <c r="G667" s="29">
        <v>55</v>
      </c>
      <c r="H667" s="29">
        <v>41</v>
      </c>
      <c r="I667" s="29">
        <v>50</v>
      </c>
      <c r="J667" s="29">
        <v>70</v>
      </c>
      <c r="K667" s="29">
        <v>10</v>
      </c>
      <c r="L667" s="29">
        <v>90</v>
      </c>
      <c r="M667" s="29">
        <v>95</v>
      </c>
    </row>
    <row r="668" spans="1:13" x14ac:dyDescent="0.25">
      <c r="A668" s="27">
        <v>58</v>
      </c>
      <c r="B668" s="28">
        <v>1602047481</v>
      </c>
      <c r="C668" s="29" t="s">
        <v>940</v>
      </c>
      <c r="D668" s="29">
        <v>1602047481</v>
      </c>
      <c r="E668" s="29">
        <v>10</v>
      </c>
      <c r="F668" s="29">
        <v>595</v>
      </c>
      <c r="G668" s="29">
        <v>68</v>
      </c>
      <c r="H668" s="29">
        <v>67</v>
      </c>
      <c r="I668" s="29">
        <v>67</v>
      </c>
      <c r="J668" s="29">
        <v>72</v>
      </c>
      <c r="K668" s="29">
        <v>50</v>
      </c>
      <c r="L668" s="29">
        <v>73</v>
      </c>
      <c r="M668" s="29">
        <v>67</v>
      </c>
    </row>
    <row r="669" spans="1:13" x14ac:dyDescent="0.25">
      <c r="A669" s="27">
        <v>58</v>
      </c>
      <c r="B669" s="28">
        <v>1802028380</v>
      </c>
      <c r="C669" s="29" t="s">
        <v>941</v>
      </c>
      <c r="D669" s="29">
        <v>1802028380</v>
      </c>
      <c r="E669" s="29">
        <v>8</v>
      </c>
      <c r="F669" s="29">
        <v>143</v>
      </c>
      <c r="G669" s="29">
        <v>23</v>
      </c>
      <c r="H669" s="29">
        <v>21</v>
      </c>
      <c r="I669" s="29">
        <v>26</v>
      </c>
      <c r="J669" s="29">
        <v>25</v>
      </c>
      <c r="K669" s="29">
        <v>25</v>
      </c>
      <c r="L669" s="29">
        <v>25</v>
      </c>
      <c r="M669" s="29">
        <v>24</v>
      </c>
    </row>
    <row r="670" spans="1:13" x14ac:dyDescent="0.25">
      <c r="A670" s="27">
        <v>58</v>
      </c>
      <c r="B670" s="28">
        <v>1602051816</v>
      </c>
      <c r="C670" s="29" t="s">
        <v>942</v>
      </c>
      <c r="D670" s="29">
        <v>1602051816</v>
      </c>
      <c r="E670" s="29">
        <v>10</v>
      </c>
      <c r="F670" s="29">
        <v>555</v>
      </c>
      <c r="G670" s="29">
        <v>5</v>
      </c>
      <c r="H670" s="29">
        <v>5</v>
      </c>
      <c r="I670" s="29">
        <v>5</v>
      </c>
      <c r="J670" s="29">
        <v>5</v>
      </c>
      <c r="K670" s="29">
        <v>5</v>
      </c>
      <c r="L670" s="29">
        <v>5</v>
      </c>
      <c r="M670" s="29">
        <v>5</v>
      </c>
    </row>
    <row r="671" spans="1:13" x14ac:dyDescent="0.25">
      <c r="A671" s="27">
        <v>58</v>
      </c>
      <c r="B671" s="28">
        <v>1702053139</v>
      </c>
      <c r="C671" s="29" t="s">
        <v>943</v>
      </c>
      <c r="D671" s="29">
        <v>1702053139</v>
      </c>
      <c r="E671" s="29">
        <v>6</v>
      </c>
      <c r="F671" s="29">
        <v>9</v>
      </c>
      <c r="G671" s="29">
        <v>16</v>
      </c>
      <c r="H671" s="29">
        <v>15</v>
      </c>
      <c r="I671" s="29">
        <v>15</v>
      </c>
      <c r="J671" s="29">
        <v>15</v>
      </c>
      <c r="K671" s="29">
        <v>15</v>
      </c>
      <c r="L671" s="29">
        <v>15</v>
      </c>
      <c r="M671" s="29">
        <v>15</v>
      </c>
    </row>
    <row r="672" spans="1:13" x14ac:dyDescent="0.25">
      <c r="A672" s="27">
        <v>58</v>
      </c>
      <c r="B672" s="28">
        <v>1502097984</v>
      </c>
      <c r="C672" s="29" t="s">
        <v>845</v>
      </c>
      <c r="D672" s="29">
        <v>1502097984</v>
      </c>
      <c r="E672" s="29">
        <v>10</v>
      </c>
      <c r="F672" s="29">
        <v>3748</v>
      </c>
      <c r="G672" s="29">
        <v>81</v>
      </c>
      <c r="H672" s="29">
        <v>81</v>
      </c>
      <c r="I672" s="29">
        <v>80</v>
      </c>
      <c r="J672" s="29">
        <v>82</v>
      </c>
      <c r="K672" s="29">
        <v>62</v>
      </c>
      <c r="L672" s="29">
        <v>60</v>
      </c>
      <c r="M672" s="29">
        <v>57</v>
      </c>
    </row>
    <row r="673" spans="1:13" x14ac:dyDescent="0.25">
      <c r="A673" s="27">
        <v>58</v>
      </c>
      <c r="B673" s="28">
        <v>1602014069</v>
      </c>
      <c r="C673" s="29" t="s">
        <v>944</v>
      </c>
      <c r="D673" s="29">
        <v>1602014069</v>
      </c>
      <c r="E673" s="29">
        <v>7</v>
      </c>
      <c r="F673" s="29">
        <v>632</v>
      </c>
      <c r="G673" s="29">
        <v>17</v>
      </c>
      <c r="H673" s="29">
        <v>40</v>
      </c>
      <c r="I673" s="29">
        <v>30</v>
      </c>
      <c r="J673" s="29">
        <v>30</v>
      </c>
      <c r="K673" s="29">
        <v>40</v>
      </c>
      <c r="L673" s="29">
        <v>10</v>
      </c>
      <c r="M673" s="29">
        <v>10</v>
      </c>
    </row>
    <row r="674" spans="1:13" x14ac:dyDescent="0.25">
      <c r="A674" s="27">
        <v>58</v>
      </c>
      <c r="B674" s="28">
        <v>1502110426</v>
      </c>
      <c r="C674" s="29" t="s">
        <v>945</v>
      </c>
      <c r="D674" s="29">
        <v>1502110426</v>
      </c>
      <c r="E674" s="29">
        <v>10</v>
      </c>
      <c r="F674" s="29">
        <v>524</v>
      </c>
      <c r="G674" s="29">
        <v>100</v>
      </c>
      <c r="H674" s="29">
        <v>75</v>
      </c>
      <c r="I674" s="29">
        <v>100</v>
      </c>
      <c r="J674" s="29">
        <v>50</v>
      </c>
      <c r="K674" s="29">
        <v>47</v>
      </c>
      <c r="L674" s="29">
        <v>100</v>
      </c>
      <c r="M674" s="29">
        <v>100</v>
      </c>
    </row>
    <row r="675" spans="1:13" x14ac:dyDescent="0.25">
      <c r="A675" s="27">
        <v>59</v>
      </c>
      <c r="B675" s="28">
        <v>1602049485</v>
      </c>
      <c r="C675" s="29" t="s">
        <v>625</v>
      </c>
      <c r="D675" s="29">
        <v>1602049485</v>
      </c>
      <c r="E675" s="29">
        <v>10</v>
      </c>
      <c r="F675" s="29">
        <v>978</v>
      </c>
      <c r="G675" s="29">
        <v>85</v>
      </c>
      <c r="H675" s="29">
        <v>79</v>
      </c>
      <c r="I675" s="29">
        <v>95</v>
      </c>
      <c r="J675" s="29">
        <v>90</v>
      </c>
      <c r="K675" s="29">
        <v>100</v>
      </c>
      <c r="L675" s="29">
        <v>96</v>
      </c>
      <c r="M675" s="29">
        <v>100</v>
      </c>
    </row>
    <row r="676" spans="1:13" x14ac:dyDescent="0.25">
      <c r="A676" s="27">
        <v>59</v>
      </c>
      <c r="B676" s="28">
        <v>1902026727</v>
      </c>
      <c r="C676" s="29" t="s">
        <v>946</v>
      </c>
      <c r="D676" s="29" t="s">
        <v>947</v>
      </c>
      <c r="E676" s="29">
        <v>10</v>
      </c>
      <c r="F676" s="29">
        <v>2215</v>
      </c>
      <c r="G676" s="29">
        <v>70</v>
      </c>
      <c r="H676" s="29">
        <v>63</v>
      </c>
      <c r="I676" s="29">
        <v>71</v>
      </c>
      <c r="J676" s="29">
        <v>73</v>
      </c>
      <c r="K676" s="29">
        <v>71</v>
      </c>
      <c r="L676" s="29">
        <v>70</v>
      </c>
      <c r="M676" s="29">
        <v>65</v>
      </c>
    </row>
    <row r="677" spans="1:13" x14ac:dyDescent="0.25">
      <c r="A677" s="30">
        <v>59</v>
      </c>
      <c r="B677" s="31">
        <v>1602052772</v>
      </c>
      <c r="C677" s="32" t="s">
        <v>948</v>
      </c>
      <c r="D677" s="32">
        <v>1602052772</v>
      </c>
      <c r="E677" s="32">
        <v>10</v>
      </c>
      <c r="F677" s="32">
        <v>654</v>
      </c>
      <c r="G677" s="32">
        <v>6</v>
      </c>
      <c r="H677" s="32">
        <v>7</v>
      </c>
      <c r="I677" s="32">
        <v>5</v>
      </c>
      <c r="J677" s="32">
        <v>7</v>
      </c>
      <c r="K677" s="32">
        <v>5</v>
      </c>
      <c r="L677" s="32">
        <v>4</v>
      </c>
      <c r="M677" s="32">
        <v>5</v>
      </c>
    </row>
    <row r="678" spans="1:13" x14ac:dyDescent="0.25">
      <c r="A678" s="30">
        <v>59</v>
      </c>
      <c r="B678" s="31">
        <v>1802016243</v>
      </c>
      <c r="C678" s="32" t="s">
        <v>949</v>
      </c>
      <c r="D678" s="32">
        <v>1802016243</v>
      </c>
      <c r="E678" s="32">
        <v>8</v>
      </c>
      <c r="F678" s="32">
        <v>180</v>
      </c>
      <c r="G678" s="32">
        <v>14</v>
      </c>
      <c r="H678" s="32">
        <v>19</v>
      </c>
      <c r="I678" s="32">
        <v>19</v>
      </c>
      <c r="J678" s="32">
        <v>19</v>
      </c>
      <c r="K678" s="32">
        <v>19</v>
      </c>
      <c r="L678" s="32">
        <v>19</v>
      </c>
      <c r="M678" s="32">
        <v>19</v>
      </c>
    </row>
    <row r="679" spans="1:13" x14ac:dyDescent="0.25">
      <c r="A679" s="30">
        <v>59</v>
      </c>
      <c r="B679" s="31">
        <v>1502097990</v>
      </c>
      <c r="C679" s="32" t="s">
        <v>950</v>
      </c>
      <c r="D679" s="32">
        <v>1502097990</v>
      </c>
      <c r="E679" s="32">
        <v>10</v>
      </c>
      <c r="F679" s="32">
        <v>7180</v>
      </c>
      <c r="G679" s="32">
        <v>78</v>
      </c>
      <c r="H679" s="32">
        <v>52</v>
      </c>
      <c r="I679" s="32">
        <v>86</v>
      </c>
      <c r="J679" s="32">
        <v>51</v>
      </c>
      <c r="K679" s="32">
        <v>83</v>
      </c>
      <c r="L679" s="32">
        <v>47</v>
      </c>
      <c r="M679" s="32">
        <v>67</v>
      </c>
    </row>
    <row r="680" spans="1:13" x14ac:dyDescent="0.25">
      <c r="A680" s="30">
        <v>59</v>
      </c>
      <c r="B680" s="31">
        <v>1602014070</v>
      </c>
      <c r="C680" s="32" t="s">
        <v>951</v>
      </c>
      <c r="D680" s="32">
        <v>1602014070</v>
      </c>
      <c r="E680" s="32">
        <v>4</v>
      </c>
      <c r="F680" s="32">
        <v>457</v>
      </c>
      <c r="G680" s="32">
        <v>23</v>
      </c>
      <c r="H680" s="32">
        <v>25</v>
      </c>
      <c r="I680" s="32">
        <v>20</v>
      </c>
      <c r="J680" s="32">
        <v>40</v>
      </c>
      <c r="K680" s="32">
        <v>20</v>
      </c>
      <c r="L680" s="32">
        <v>10</v>
      </c>
      <c r="M680" s="32">
        <v>20</v>
      </c>
    </row>
    <row r="681" spans="1:13" x14ac:dyDescent="0.25">
      <c r="A681" s="30">
        <v>59</v>
      </c>
      <c r="B681" s="28">
        <v>1502117487</v>
      </c>
      <c r="C681" s="33" t="s">
        <v>952</v>
      </c>
      <c r="D681" s="34">
        <v>1502117487</v>
      </c>
      <c r="E681" s="29">
        <v>10</v>
      </c>
      <c r="F681" s="33">
        <v>685</v>
      </c>
      <c r="G681" s="34">
        <v>60</v>
      </c>
      <c r="H681" s="32">
        <v>43</v>
      </c>
      <c r="I681" s="32">
        <v>70</v>
      </c>
      <c r="J681" s="32">
        <v>58</v>
      </c>
      <c r="K681" s="32">
        <v>60</v>
      </c>
      <c r="L681" s="32">
        <v>48</v>
      </c>
      <c r="M681" s="32">
        <v>100</v>
      </c>
    </row>
    <row r="682" spans="1:13" x14ac:dyDescent="0.25">
      <c r="A682" s="30">
        <v>6</v>
      </c>
      <c r="B682" s="28">
        <v>1502004942</v>
      </c>
      <c r="C682" s="33" t="s">
        <v>479</v>
      </c>
      <c r="D682" s="34">
        <v>1502004942</v>
      </c>
      <c r="E682" s="29">
        <v>10</v>
      </c>
      <c r="F682" s="33">
        <v>831</v>
      </c>
      <c r="G682" s="34">
        <v>46</v>
      </c>
      <c r="H682" s="32">
        <v>41</v>
      </c>
      <c r="I682" s="32">
        <v>50</v>
      </c>
      <c r="J682" s="32">
        <v>35</v>
      </c>
      <c r="K682" s="32">
        <v>47</v>
      </c>
      <c r="L682" s="32">
        <v>35</v>
      </c>
      <c r="M682" s="32">
        <v>55</v>
      </c>
    </row>
    <row r="683" spans="1:13" x14ac:dyDescent="0.25">
      <c r="A683" s="30">
        <v>6</v>
      </c>
      <c r="B683" s="28">
        <v>1502008583</v>
      </c>
      <c r="C683" s="33" t="s">
        <v>953</v>
      </c>
      <c r="D683" s="34">
        <v>1502008583</v>
      </c>
      <c r="E683" s="29">
        <v>10</v>
      </c>
      <c r="F683" s="33">
        <v>1254</v>
      </c>
      <c r="G683" s="34">
        <v>42</v>
      </c>
      <c r="H683" s="32">
        <v>58</v>
      </c>
      <c r="I683" s="32">
        <v>45</v>
      </c>
      <c r="J683" s="32">
        <v>41</v>
      </c>
      <c r="K683" s="32">
        <v>37</v>
      </c>
      <c r="L683" s="32">
        <v>44</v>
      </c>
      <c r="M683" s="32">
        <v>58</v>
      </c>
    </row>
    <row r="684" spans="1:13" x14ac:dyDescent="0.25">
      <c r="A684" s="30">
        <v>6</v>
      </c>
      <c r="B684" s="28">
        <v>1502075913</v>
      </c>
      <c r="C684" s="33" t="s">
        <v>954</v>
      </c>
      <c r="D684" s="34">
        <v>1502075913</v>
      </c>
      <c r="E684" s="29">
        <v>1</v>
      </c>
      <c r="F684" s="33">
        <v>45</v>
      </c>
      <c r="G684" s="34">
        <v>6.6</v>
      </c>
      <c r="H684" s="32">
        <v>2.5</v>
      </c>
      <c r="I684" s="32">
        <v>2.5</v>
      </c>
      <c r="J684" s="32">
        <v>2.5</v>
      </c>
      <c r="K684" s="32">
        <v>2.5</v>
      </c>
      <c r="L684" s="32">
        <v>2.5</v>
      </c>
      <c r="M684" s="32">
        <v>2.5</v>
      </c>
    </row>
    <row r="685" spans="1:13" x14ac:dyDescent="0.25">
      <c r="A685" s="30">
        <v>6</v>
      </c>
      <c r="B685" s="28">
        <v>1502009146</v>
      </c>
      <c r="C685" s="33" t="s">
        <v>955</v>
      </c>
      <c r="D685" s="34" t="s">
        <v>956</v>
      </c>
      <c r="E685" s="32">
        <v>10</v>
      </c>
      <c r="F685" s="32">
        <v>3151</v>
      </c>
      <c r="G685" s="32">
        <v>32</v>
      </c>
      <c r="H685" s="32">
        <v>35</v>
      </c>
      <c r="I685" s="32">
        <v>45</v>
      </c>
      <c r="J685" s="32">
        <v>49</v>
      </c>
      <c r="K685" s="32">
        <v>42</v>
      </c>
      <c r="L685" s="32">
        <v>43</v>
      </c>
      <c r="M685" s="32">
        <v>41</v>
      </c>
    </row>
    <row r="686" spans="1:13" x14ac:dyDescent="0.25">
      <c r="A686" s="35">
        <v>6</v>
      </c>
      <c r="B686" s="36">
        <v>1502009740</v>
      </c>
      <c r="C686" s="37" t="s">
        <v>957</v>
      </c>
      <c r="D686" s="37">
        <v>1502009740</v>
      </c>
      <c r="E686" s="37">
        <v>10</v>
      </c>
      <c r="F686" s="37">
        <v>400</v>
      </c>
      <c r="G686" s="33">
        <v>24</v>
      </c>
      <c r="H686" s="38">
        <v>25</v>
      </c>
      <c r="I686" s="38">
        <v>28</v>
      </c>
      <c r="J686" s="38">
        <v>13</v>
      </c>
      <c r="K686" s="38">
        <v>30</v>
      </c>
      <c r="L686" s="38">
        <v>37</v>
      </c>
      <c r="M686" s="34">
        <v>23</v>
      </c>
    </row>
    <row r="687" spans="1:13" x14ac:dyDescent="0.25">
      <c r="A687" s="39">
        <v>6</v>
      </c>
      <c r="B687" s="40">
        <v>1502008780</v>
      </c>
      <c r="C687" s="41" t="s">
        <v>958</v>
      </c>
      <c r="D687" s="41">
        <v>1502008780</v>
      </c>
      <c r="E687" s="41">
        <v>8</v>
      </c>
      <c r="F687" s="41">
        <v>9</v>
      </c>
      <c r="G687" s="29">
        <v>20</v>
      </c>
      <c r="H687" s="29">
        <v>21</v>
      </c>
      <c r="I687" s="29">
        <v>17</v>
      </c>
      <c r="J687" s="29">
        <v>18</v>
      </c>
      <c r="K687" s="29">
        <v>19</v>
      </c>
      <c r="L687" s="29">
        <v>17</v>
      </c>
      <c r="M687" s="29">
        <v>14</v>
      </c>
    </row>
    <row r="688" spans="1:13" x14ac:dyDescent="0.25">
      <c r="A688" s="27">
        <v>6</v>
      </c>
      <c r="B688" s="28">
        <v>1502003975</v>
      </c>
      <c r="C688" s="29" t="s">
        <v>754</v>
      </c>
      <c r="D688" s="29">
        <v>1502003975</v>
      </c>
      <c r="E688" s="29">
        <v>10</v>
      </c>
      <c r="F688" s="29">
        <v>652</v>
      </c>
      <c r="G688" s="29">
        <v>10</v>
      </c>
      <c r="H688" s="29">
        <v>6</v>
      </c>
      <c r="I688" s="29">
        <v>4</v>
      </c>
      <c r="J688" s="29">
        <v>6</v>
      </c>
      <c r="K688" s="29">
        <v>1</v>
      </c>
      <c r="L688" s="29">
        <v>2</v>
      </c>
      <c r="M688" s="29">
        <v>1</v>
      </c>
    </row>
    <row r="689" spans="1:13" x14ac:dyDescent="0.25">
      <c r="A689" s="27">
        <v>6</v>
      </c>
      <c r="B689" s="28">
        <v>1502026055</v>
      </c>
      <c r="C689" s="29" t="s">
        <v>959</v>
      </c>
      <c r="D689" s="29" t="s">
        <v>960</v>
      </c>
      <c r="E689" s="29">
        <v>10</v>
      </c>
      <c r="F689" s="29">
        <v>810</v>
      </c>
      <c r="G689" s="29">
        <v>55</v>
      </c>
      <c r="H689" s="29">
        <v>54</v>
      </c>
      <c r="I689" s="29">
        <v>33</v>
      </c>
      <c r="J689" s="29">
        <v>52</v>
      </c>
      <c r="K689" s="29">
        <v>28</v>
      </c>
      <c r="L689" s="29">
        <v>52</v>
      </c>
      <c r="M689" s="29">
        <v>57</v>
      </c>
    </row>
    <row r="690" spans="1:13" x14ac:dyDescent="0.25">
      <c r="A690" s="27">
        <v>6</v>
      </c>
      <c r="B690" s="28">
        <v>1502002348</v>
      </c>
      <c r="C690" s="29" t="s">
        <v>961</v>
      </c>
      <c r="D690" s="29">
        <v>1502002348</v>
      </c>
      <c r="E690" s="29">
        <v>8</v>
      </c>
      <c r="F690" s="29">
        <v>153</v>
      </c>
      <c r="G690" s="29">
        <v>40</v>
      </c>
      <c r="H690" s="29">
        <v>30</v>
      </c>
      <c r="I690" s="29">
        <v>30</v>
      </c>
      <c r="J690" s="29">
        <v>41</v>
      </c>
      <c r="K690" s="29">
        <v>22</v>
      </c>
      <c r="L690" s="29">
        <v>30</v>
      </c>
      <c r="M690" s="29">
        <v>35</v>
      </c>
    </row>
    <row r="691" spans="1:13" x14ac:dyDescent="0.25">
      <c r="A691" s="27">
        <v>6</v>
      </c>
      <c r="B691" s="28">
        <v>1502003251</v>
      </c>
      <c r="C691" s="29" t="s">
        <v>962</v>
      </c>
      <c r="D691" s="29">
        <v>1502003251</v>
      </c>
      <c r="E691" s="29">
        <v>10</v>
      </c>
      <c r="F691" s="29">
        <v>415</v>
      </c>
      <c r="G691" s="29">
        <v>20</v>
      </c>
      <c r="H691" s="29">
        <v>25</v>
      </c>
      <c r="I691" s="29">
        <v>23</v>
      </c>
      <c r="J691" s="29">
        <v>40</v>
      </c>
      <c r="K691" s="29">
        <v>20</v>
      </c>
      <c r="L691" s="29">
        <v>8</v>
      </c>
      <c r="M691" s="29">
        <v>10</v>
      </c>
    </row>
    <row r="692" spans="1:13" x14ac:dyDescent="0.25">
      <c r="A692" s="27">
        <v>6</v>
      </c>
      <c r="B692" s="28">
        <v>1602018641</v>
      </c>
      <c r="C692" s="29" t="s">
        <v>963</v>
      </c>
      <c r="D692" s="29">
        <v>1602018641</v>
      </c>
      <c r="E692" s="29">
        <v>4</v>
      </c>
      <c r="F692" s="29">
        <v>450</v>
      </c>
      <c r="G692" s="29">
        <v>44</v>
      </c>
      <c r="H692" s="29">
        <v>23</v>
      </c>
      <c r="I692" s="29">
        <v>10</v>
      </c>
      <c r="J692" s="29">
        <v>18</v>
      </c>
      <c r="K692" s="29">
        <v>47</v>
      </c>
      <c r="L692" s="29">
        <v>15</v>
      </c>
      <c r="M692" s="29">
        <v>39</v>
      </c>
    </row>
    <row r="693" spans="1:13" x14ac:dyDescent="0.25">
      <c r="A693" s="27">
        <v>6</v>
      </c>
      <c r="B693" s="28">
        <v>1502091856</v>
      </c>
      <c r="C693" s="29" t="s">
        <v>964</v>
      </c>
      <c r="D693" s="29">
        <v>1502091856</v>
      </c>
      <c r="E693" s="29">
        <v>10</v>
      </c>
      <c r="F693" s="29">
        <v>5129</v>
      </c>
      <c r="G693" s="29">
        <v>40</v>
      </c>
      <c r="H693" s="29">
        <v>46</v>
      </c>
      <c r="I693" s="29">
        <v>45</v>
      </c>
      <c r="J693" s="29">
        <v>38</v>
      </c>
      <c r="K693" s="29">
        <v>47</v>
      </c>
      <c r="L693" s="29">
        <v>38</v>
      </c>
      <c r="M693" s="29">
        <v>37</v>
      </c>
    </row>
    <row r="694" spans="1:13" x14ac:dyDescent="0.25">
      <c r="A694" s="27">
        <v>6</v>
      </c>
      <c r="B694" s="28">
        <v>1502004895</v>
      </c>
      <c r="C694" s="29" t="s">
        <v>965</v>
      </c>
      <c r="D694" s="29">
        <v>1502004895</v>
      </c>
      <c r="E694" s="29">
        <v>10</v>
      </c>
      <c r="F694" s="29">
        <v>654</v>
      </c>
      <c r="G694" s="29">
        <v>6</v>
      </c>
      <c r="H694" s="29">
        <v>5</v>
      </c>
      <c r="I694" s="29">
        <v>4</v>
      </c>
      <c r="J694" s="29">
        <v>5</v>
      </c>
      <c r="K694" s="29">
        <v>6</v>
      </c>
      <c r="L694" s="29">
        <v>5</v>
      </c>
      <c r="M694" s="29">
        <v>4</v>
      </c>
    </row>
    <row r="695" spans="1:13" x14ac:dyDescent="0.25">
      <c r="A695" s="27">
        <v>6</v>
      </c>
      <c r="B695" s="28">
        <v>1502037756</v>
      </c>
      <c r="C695" s="29" t="s">
        <v>966</v>
      </c>
      <c r="D695" s="29">
        <v>1502037756</v>
      </c>
      <c r="E695" s="29">
        <v>10</v>
      </c>
      <c r="F695" s="29">
        <v>1277</v>
      </c>
      <c r="G695" s="29">
        <v>65</v>
      </c>
      <c r="H695" s="29">
        <v>65</v>
      </c>
      <c r="I695" s="29">
        <v>70</v>
      </c>
      <c r="J695" s="29">
        <v>80</v>
      </c>
      <c r="K695" s="29">
        <v>70</v>
      </c>
      <c r="L695" s="29">
        <v>53</v>
      </c>
      <c r="M695" s="29">
        <v>70</v>
      </c>
    </row>
    <row r="696" spans="1:13" x14ac:dyDescent="0.25">
      <c r="A696" s="27">
        <v>6</v>
      </c>
      <c r="B696" s="28">
        <v>1502004195</v>
      </c>
      <c r="C696" s="29" t="s">
        <v>967</v>
      </c>
      <c r="D696" s="29">
        <v>1502004195</v>
      </c>
      <c r="E696" s="29">
        <v>10</v>
      </c>
      <c r="F696" s="29">
        <v>576</v>
      </c>
      <c r="G696" s="29">
        <v>50</v>
      </c>
      <c r="H696" s="29">
        <v>50</v>
      </c>
      <c r="I696" s="29">
        <v>58</v>
      </c>
      <c r="J696" s="29">
        <v>50</v>
      </c>
      <c r="K696" s="29">
        <v>50</v>
      </c>
      <c r="L696" s="29">
        <v>50</v>
      </c>
      <c r="M696" s="29">
        <v>67</v>
      </c>
    </row>
    <row r="697" spans="1:13" x14ac:dyDescent="0.25">
      <c r="A697" s="27">
        <v>6</v>
      </c>
      <c r="B697" s="28">
        <v>1502010650</v>
      </c>
      <c r="C697" s="29" t="s">
        <v>856</v>
      </c>
      <c r="D697" s="29">
        <v>1502010650</v>
      </c>
      <c r="E697" s="29">
        <v>10</v>
      </c>
      <c r="F697" s="29">
        <v>696</v>
      </c>
      <c r="G697" s="29">
        <v>52</v>
      </c>
      <c r="H697" s="29">
        <v>67</v>
      </c>
      <c r="I697" s="29">
        <v>53</v>
      </c>
      <c r="J697" s="29">
        <v>33</v>
      </c>
      <c r="K697" s="29">
        <v>26</v>
      </c>
      <c r="L697" s="29">
        <v>25</v>
      </c>
      <c r="M697" s="29">
        <v>40</v>
      </c>
    </row>
    <row r="698" spans="1:13" x14ac:dyDescent="0.25">
      <c r="A698" s="27">
        <v>6</v>
      </c>
      <c r="B698" s="28">
        <v>1502009374</v>
      </c>
      <c r="C698" s="29" t="s">
        <v>968</v>
      </c>
      <c r="D698" s="29">
        <v>1502009374</v>
      </c>
      <c r="E698" s="29">
        <v>10</v>
      </c>
      <c r="F698" s="29">
        <v>693</v>
      </c>
      <c r="G698" s="29">
        <v>75</v>
      </c>
      <c r="H698" s="29">
        <v>82</v>
      </c>
      <c r="I698" s="29">
        <v>66</v>
      </c>
      <c r="J698" s="29">
        <v>88</v>
      </c>
      <c r="K698" s="29">
        <v>86</v>
      </c>
      <c r="L698" s="29">
        <v>85</v>
      </c>
      <c r="M698" s="29">
        <v>73</v>
      </c>
    </row>
    <row r="699" spans="1:13" x14ac:dyDescent="0.25">
      <c r="A699" s="27">
        <v>60</v>
      </c>
      <c r="B699" s="28">
        <v>1602050689</v>
      </c>
      <c r="C699" s="29" t="s">
        <v>969</v>
      </c>
      <c r="D699" s="29">
        <v>1602050689</v>
      </c>
      <c r="E699" s="29">
        <v>10</v>
      </c>
      <c r="F699" s="29">
        <v>699</v>
      </c>
      <c r="G699" s="29">
        <v>41</v>
      </c>
      <c r="H699" s="29">
        <v>43</v>
      </c>
      <c r="I699" s="29">
        <v>85</v>
      </c>
      <c r="J699" s="29">
        <v>49</v>
      </c>
      <c r="K699" s="29">
        <v>61</v>
      </c>
      <c r="L699" s="29">
        <v>53</v>
      </c>
      <c r="M699" s="29">
        <v>52</v>
      </c>
    </row>
    <row r="700" spans="1:13" x14ac:dyDescent="0.25">
      <c r="A700" s="27">
        <v>60</v>
      </c>
      <c r="B700" s="28">
        <v>1702003796</v>
      </c>
      <c r="C700" s="29" t="s">
        <v>970</v>
      </c>
      <c r="D700" s="29">
        <v>1702003796</v>
      </c>
      <c r="E700" s="29">
        <v>10</v>
      </c>
      <c r="F700" s="29">
        <v>222</v>
      </c>
      <c r="G700" s="29">
        <v>51</v>
      </c>
      <c r="H700" s="29">
        <v>36</v>
      </c>
      <c r="I700" s="29">
        <v>40</v>
      </c>
      <c r="J700" s="29">
        <v>30</v>
      </c>
      <c r="K700" s="29">
        <v>60</v>
      </c>
      <c r="L700" s="29">
        <v>50</v>
      </c>
      <c r="M700" s="29">
        <v>43</v>
      </c>
    </row>
    <row r="701" spans="1:13" x14ac:dyDescent="0.25">
      <c r="A701" s="27">
        <v>60</v>
      </c>
      <c r="B701" s="28">
        <v>1802018268</v>
      </c>
      <c r="C701" s="29" t="s">
        <v>971</v>
      </c>
      <c r="D701" s="29">
        <v>1802018268</v>
      </c>
      <c r="E701" s="29">
        <v>6</v>
      </c>
      <c r="F701" s="29">
        <v>5</v>
      </c>
      <c r="G701" s="29">
        <v>15</v>
      </c>
      <c r="H701" s="29">
        <v>18</v>
      </c>
      <c r="I701" s="29">
        <v>16</v>
      </c>
      <c r="J701" s="29">
        <v>18</v>
      </c>
      <c r="K701" s="29">
        <v>18</v>
      </c>
      <c r="L701" s="29">
        <v>20</v>
      </c>
      <c r="M701" s="29">
        <v>20</v>
      </c>
    </row>
    <row r="702" spans="1:13" x14ac:dyDescent="0.25">
      <c r="A702" s="27">
        <v>60</v>
      </c>
      <c r="B702" s="28">
        <v>1502098180</v>
      </c>
      <c r="C702" s="29" t="s">
        <v>972</v>
      </c>
      <c r="D702" s="29">
        <v>1502098180</v>
      </c>
      <c r="E702" s="29">
        <v>10</v>
      </c>
      <c r="F702" s="29">
        <v>3821</v>
      </c>
      <c r="G702" s="29">
        <v>41</v>
      </c>
      <c r="H702" s="29">
        <v>49</v>
      </c>
      <c r="I702" s="29">
        <v>46</v>
      </c>
      <c r="J702" s="29">
        <v>40</v>
      </c>
      <c r="K702" s="29">
        <v>57</v>
      </c>
      <c r="L702" s="29">
        <v>52</v>
      </c>
      <c r="M702" s="29">
        <v>60</v>
      </c>
    </row>
    <row r="703" spans="1:13" x14ac:dyDescent="0.25">
      <c r="A703" s="27">
        <v>60</v>
      </c>
      <c r="B703" s="28">
        <v>1602016945</v>
      </c>
      <c r="C703" s="29" t="s">
        <v>973</v>
      </c>
      <c r="D703" s="29">
        <v>1602016945</v>
      </c>
      <c r="E703" s="29">
        <v>3</v>
      </c>
      <c r="F703" s="29">
        <v>331</v>
      </c>
      <c r="G703" s="29">
        <v>10</v>
      </c>
      <c r="H703" s="29">
        <v>20</v>
      </c>
      <c r="I703" s="29">
        <v>20</v>
      </c>
      <c r="J703" s="29">
        <v>30</v>
      </c>
      <c r="K703" s="29">
        <v>30</v>
      </c>
      <c r="L703" s="29">
        <v>40</v>
      </c>
      <c r="M703" s="29">
        <v>20</v>
      </c>
    </row>
    <row r="704" spans="1:13" x14ac:dyDescent="0.25">
      <c r="A704" s="30">
        <v>60</v>
      </c>
      <c r="B704" s="31">
        <v>1502132972</v>
      </c>
      <c r="C704" s="32" t="s">
        <v>974</v>
      </c>
      <c r="D704" s="32">
        <v>1502132972</v>
      </c>
      <c r="E704" s="32">
        <v>10</v>
      </c>
      <c r="F704" s="32">
        <v>371</v>
      </c>
      <c r="G704" s="32">
        <v>34</v>
      </c>
      <c r="H704" s="32">
        <v>55</v>
      </c>
      <c r="I704" s="32">
        <v>35</v>
      </c>
      <c r="J704" s="32">
        <v>20</v>
      </c>
      <c r="K704" s="32">
        <v>20</v>
      </c>
      <c r="L704" s="32">
        <v>10</v>
      </c>
      <c r="M704" s="32">
        <v>10</v>
      </c>
    </row>
    <row r="705" spans="1:13" x14ac:dyDescent="0.25">
      <c r="A705" s="30">
        <v>61</v>
      </c>
      <c r="B705" s="31">
        <v>1702002439</v>
      </c>
      <c r="C705" s="32" t="s">
        <v>975</v>
      </c>
      <c r="D705" s="32">
        <v>1702002439</v>
      </c>
      <c r="E705" s="32">
        <v>10</v>
      </c>
      <c r="F705" s="32">
        <v>1036</v>
      </c>
      <c r="G705" s="32">
        <v>63</v>
      </c>
      <c r="H705" s="32">
        <v>53</v>
      </c>
      <c r="I705" s="32">
        <v>56</v>
      </c>
      <c r="J705" s="32">
        <v>57</v>
      </c>
      <c r="K705" s="32">
        <v>62</v>
      </c>
      <c r="L705" s="32">
        <v>76</v>
      </c>
      <c r="M705" s="32">
        <v>62</v>
      </c>
    </row>
    <row r="706" spans="1:13" x14ac:dyDescent="0.25">
      <c r="A706" s="30">
        <v>61</v>
      </c>
      <c r="B706" s="31">
        <v>1702006795</v>
      </c>
      <c r="C706" s="32" t="s">
        <v>976</v>
      </c>
      <c r="D706" s="32">
        <v>1702006795</v>
      </c>
      <c r="E706" s="32">
        <v>10</v>
      </c>
      <c r="F706" s="32">
        <v>545</v>
      </c>
      <c r="G706" s="32">
        <v>6</v>
      </c>
      <c r="H706" s="32">
        <v>5</v>
      </c>
      <c r="I706" s="32">
        <v>4</v>
      </c>
      <c r="J706" s="32">
        <v>5</v>
      </c>
      <c r="K706" s="32">
        <v>4</v>
      </c>
      <c r="L706" s="32">
        <v>5</v>
      </c>
      <c r="M706" s="32">
        <v>4</v>
      </c>
    </row>
    <row r="707" spans="1:13" x14ac:dyDescent="0.25">
      <c r="A707" s="30">
        <v>61</v>
      </c>
      <c r="B707" s="31">
        <v>1802029566</v>
      </c>
      <c r="C707" s="32" t="s">
        <v>977</v>
      </c>
      <c r="D707" s="32">
        <v>1802029566</v>
      </c>
      <c r="E707" s="32">
        <v>8</v>
      </c>
      <c r="F707" s="32">
        <v>12</v>
      </c>
      <c r="G707" s="32">
        <v>25</v>
      </c>
      <c r="H707" s="32">
        <v>25</v>
      </c>
      <c r="I707" s="32">
        <v>25</v>
      </c>
      <c r="J707" s="32">
        <v>25</v>
      </c>
      <c r="K707" s="32">
        <v>25</v>
      </c>
      <c r="L707" s="32">
        <v>25</v>
      </c>
      <c r="M707" s="32">
        <v>25</v>
      </c>
    </row>
    <row r="708" spans="1:13" x14ac:dyDescent="0.25">
      <c r="A708" s="30">
        <v>61</v>
      </c>
      <c r="B708" s="28">
        <v>1502108889</v>
      </c>
      <c r="C708" s="33" t="s">
        <v>296</v>
      </c>
      <c r="D708" s="34">
        <v>1502108889</v>
      </c>
      <c r="E708" s="29">
        <v>10</v>
      </c>
      <c r="F708" s="33">
        <v>6471</v>
      </c>
      <c r="G708" s="34">
        <v>17</v>
      </c>
      <c r="H708" s="32">
        <v>26</v>
      </c>
      <c r="I708" s="32">
        <v>26</v>
      </c>
      <c r="J708" s="32">
        <v>32</v>
      </c>
      <c r="K708" s="32">
        <v>25</v>
      </c>
      <c r="L708" s="32">
        <v>33</v>
      </c>
      <c r="M708" s="32">
        <v>32</v>
      </c>
    </row>
    <row r="709" spans="1:13" x14ac:dyDescent="0.25">
      <c r="A709" s="30">
        <v>61</v>
      </c>
      <c r="B709" s="28">
        <v>1602017347</v>
      </c>
      <c r="C709" s="33" t="s">
        <v>978</v>
      </c>
      <c r="D709" s="34">
        <v>1602017347</v>
      </c>
      <c r="E709" s="29">
        <v>10</v>
      </c>
      <c r="F709" s="33">
        <v>427</v>
      </c>
      <c r="G709" s="34">
        <v>20</v>
      </c>
      <c r="H709" s="32">
        <v>50</v>
      </c>
      <c r="I709" s="32">
        <v>15</v>
      </c>
      <c r="J709" s="32">
        <v>20</v>
      </c>
      <c r="K709" s="32">
        <v>80</v>
      </c>
      <c r="L709" s="32">
        <v>10</v>
      </c>
      <c r="M709" s="32">
        <v>20</v>
      </c>
    </row>
    <row r="710" spans="1:13" x14ac:dyDescent="0.25">
      <c r="A710" s="30">
        <v>61</v>
      </c>
      <c r="B710" s="28">
        <v>1502234892</v>
      </c>
      <c r="C710" s="33" t="s">
        <v>361</v>
      </c>
      <c r="D710" s="34">
        <v>1502234892</v>
      </c>
      <c r="E710" s="29">
        <v>10</v>
      </c>
      <c r="F710" s="33">
        <v>466</v>
      </c>
      <c r="G710" s="34">
        <v>67</v>
      </c>
      <c r="H710" s="32">
        <v>70</v>
      </c>
      <c r="I710" s="32">
        <v>53</v>
      </c>
      <c r="J710" s="32">
        <v>60</v>
      </c>
      <c r="K710" s="32">
        <v>47</v>
      </c>
      <c r="L710" s="32">
        <v>49</v>
      </c>
      <c r="M710" s="32">
        <v>75</v>
      </c>
    </row>
    <row r="711" spans="1:13" x14ac:dyDescent="0.25">
      <c r="A711" s="30">
        <v>62</v>
      </c>
      <c r="B711" s="28">
        <v>1702004712</v>
      </c>
      <c r="C711" s="33" t="s">
        <v>979</v>
      </c>
      <c r="D711" s="34">
        <v>1702004712</v>
      </c>
      <c r="E711" s="29">
        <v>10</v>
      </c>
      <c r="F711" s="33">
        <v>1248</v>
      </c>
      <c r="G711" s="34">
        <v>68</v>
      </c>
      <c r="H711" s="32">
        <v>73</v>
      </c>
      <c r="I711" s="32">
        <v>67</v>
      </c>
      <c r="J711" s="32">
        <v>53</v>
      </c>
      <c r="K711" s="32">
        <v>51</v>
      </c>
      <c r="L711" s="32">
        <v>74</v>
      </c>
      <c r="M711" s="32">
        <v>48</v>
      </c>
    </row>
    <row r="712" spans="1:13" x14ac:dyDescent="0.25">
      <c r="A712" s="30">
        <v>62</v>
      </c>
      <c r="B712" s="28">
        <v>1702006796</v>
      </c>
      <c r="C712" s="33" t="s">
        <v>980</v>
      </c>
      <c r="D712" s="34">
        <v>1702006796</v>
      </c>
      <c r="E712" s="32">
        <v>10</v>
      </c>
      <c r="F712" s="32">
        <v>291</v>
      </c>
      <c r="G712" s="32">
        <v>66</v>
      </c>
      <c r="H712" s="32">
        <v>80</v>
      </c>
      <c r="I712" s="32">
        <v>89</v>
      </c>
      <c r="J712" s="32">
        <v>73</v>
      </c>
      <c r="K712" s="32">
        <v>80</v>
      </c>
      <c r="L712" s="32">
        <v>86</v>
      </c>
      <c r="M712" s="32">
        <v>80</v>
      </c>
    </row>
    <row r="713" spans="1:13" x14ac:dyDescent="0.25">
      <c r="A713" s="35">
        <v>62</v>
      </c>
      <c r="B713" s="36">
        <v>1502108901</v>
      </c>
      <c r="C713" s="37" t="s">
        <v>981</v>
      </c>
      <c r="D713" s="37">
        <v>1503108901</v>
      </c>
      <c r="E713" s="37">
        <v>10</v>
      </c>
      <c r="F713" s="37">
        <v>5127</v>
      </c>
      <c r="G713" s="33">
        <v>57</v>
      </c>
      <c r="H713" s="38">
        <v>60</v>
      </c>
      <c r="I713" s="38">
        <v>56</v>
      </c>
      <c r="J713" s="38">
        <v>54</v>
      </c>
      <c r="K713" s="38">
        <v>59</v>
      </c>
      <c r="L713" s="38">
        <v>66</v>
      </c>
      <c r="M713" s="34">
        <v>56</v>
      </c>
    </row>
    <row r="714" spans="1:13" x14ac:dyDescent="0.25">
      <c r="A714" s="39">
        <v>62</v>
      </c>
      <c r="B714" s="40">
        <v>1602028543</v>
      </c>
      <c r="C714" s="41" t="s">
        <v>982</v>
      </c>
      <c r="D714" s="41">
        <v>1602028543</v>
      </c>
      <c r="E714" s="41">
        <v>8</v>
      </c>
      <c r="F714" s="41">
        <v>805</v>
      </c>
      <c r="G714" s="29">
        <v>20</v>
      </c>
      <c r="H714" s="29">
        <v>20</v>
      </c>
      <c r="I714" s="29">
        <v>30</v>
      </c>
      <c r="J714" s="29">
        <v>30</v>
      </c>
      <c r="K714" s="29">
        <v>30</v>
      </c>
      <c r="L714" s="29">
        <v>13</v>
      </c>
      <c r="M714" s="29">
        <v>20</v>
      </c>
    </row>
    <row r="715" spans="1:13" x14ac:dyDescent="0.25">
      <c r="A715" s="27">
        <v>62</v>
      </c>
      <c r="B715" s="28">
        <v>1602010192</v>
      </c>
      <c r="C715" s="29" t="s">
        <v>983</v>
      </c>
      <c r="D715" s="29">
        <v>1602010192</v>
      </c>
      <c r="E715" s="29">
        <v>10</v>
      </c>
      <c r="F715" s="29">
        <v>654</v>
      </c>
      <c r="G715" s="29">
        <v>5</v>
      </c>
      <c r="H715" s="29">
        <v>2</v>
      </c>
      <c r="I715" s="29">
        <v>4</v>
      </c>
      <c r="J715" s="29">
        <v>2</v>
      </c>
      <c r="K715" s="29">
        <v>5</v>
      </c>
      <c r="L715" s="29">
        <v>4</v>
      </c>
      <c r="M715" s="29">
        <v>5</v>
      </c>
    </row>
    <row r="716" spans="1:13" x14ac:dyDescent="0.25">
      <c r="A716" s="27">
        <v>63</v>
      </c>
      <c r="B716" s="28">
        <v>1702016477</v>
      </c>
      <c r="C716" s="29" t="s">
        <v>984</v>
      </c>
      <c r="D716" s="29">
        <v>1702016477</v>
      </c>
      <c r="E716" s="29">
        <v>10</v>
      </c>
      <c r="F716" s="29">
        <v>643</v>
      </c>
      <c r="G716" s="29">
        <v>66</v>
      </c>
      <c r="H716" s="29">
        <v>90</v>
      </c>
      <c r="I716" s="29">
        <v>90</v>
      </c>
      <c r="J716" s="29">
        <v>60</v>
      </c>
      <c r="K716" s="29">
        <v>70</v>
      </c>
      <c r="L716" s="29">
        <v>73</v>
      </c>
      <c r="M716" s="29">
        <v>70</v>
      </c>
    </row>
    <row r="717" spans="1:13" x14ac:dyDescent="0.25">
      <c r="A717" s="27">
        <v>63</v>
      </c>
      <c r="B717" s="28">
        <v>1801000737</v>
      </c>
      <c r="C717" s="29" t="s">
        <v>976</v>
      </c>
      <c r="D717" s="29">
        <v>1801000737</v>
      </c>
      <c r="E717" s="29">
        <v>10</v>
      </c>
      <c r="F717" s="29">
        <v>286</v>
      </c>
      <c r="G717" s="29">
        <v>29</v>
      </c>
      <c r="H717" s="29">
        <v>33</v>
      </c>
      <c r="I717" s="29">
        <v>41</v>
      </c>
      <c r="J717" s="29">
        <v>36</v>
      </c>
      <c r="K717" s="29">
        <v>36</v>
      </c>
      <c r="L717" s="29">
        <v>60</v>
      </c>
      <c r="M717" s="29">
        <v>62</v>
      </c>
    </row>
    <row r="718" spans="1:13" x14ac:dyDescent="0.25">
      <c r="A718" s="27">
        <v>63</v>
      </c>
      <c r="B718" s="28">
        <v>1502108931</v>
      </c>
      <c r="C718" s="29" t="s">
        <v>985</v>
      </c>
      <c r="D718" s="29">
        <v>1502108931</v>
      </c>
      <c r="E718" s="29">
        <v>10</v>
      </c>
      <c r="F718" s="29">
        <v>2257</v>
      </c>
      <c r="G718" s="29">
        <v>40</v>
      </c>
      <c r="H718" s="29">
        <v>30</v>
      </c>
      <c r="I718" s="29">
        <v>36</v>
      </c>
      <c r="J718" s="29">
        <v>35</v>
      </c>
      <c r="K718" s="29">
        <v>50</v>
      </c>
      <c r="L718" s="29">
        <v>35</v>
      </c>
      <c r="M718" s="29">
        <v>25</v>
      </c>
    </row>
    <row r="719" spans="1:13" x14ac:dyDescent="0.25">
      <c r="A719" s="27">
        <v>63</v>
      </c>
      <c r="B719" s="28">
        <v>1602029569</v>
      </c>
      <c r="C719" s="29" t="s">
        <v>986</v>
      </c>
      <c r="D719" s="29">
        <v>1602029569</v>
      </c>
      <c r="E719" s="29">
        <v>10</v>
      </c>
      <c r="F719" s="29">
        <v>986</v>
      </c>
      <c r="G719" s="29">
        <v>15</v>
      </c>
      <c r="H719" s="29">
        <v>30</v>
      </c>
      <c r="I719" s="29">
        <v>30</v>
      </c>
      <c r="J719" s="29">
        <v>35</v>
      </c>
      <c r="K719" s="29">
        <v>57</v>
      </c>
      <c r="L719" s="29">
        <v>30</v>
      </c>
      <c r="M719" s="29">
        <v>17</v>
      </c>
    </row>
    <row r="720" spans="1:13" x14ac:dyDescent="0.25">
      <c r="A720" s="27">
        <v>63</v>
      </c>
      <c r="B720" s="28">
        <v>1602012360</v>
      </c>
      <c r="C720" s="29" t="s">
        <v>987</v>
      </c>
      <c r="D720" s="29">
        <v>1602012360</v>
      </c>
      <c r="E720" s="29">
        <v>4</v>
      </c>
      <c r="F720" s="29">
        <v>14</v>
      </c>
      <c r="G720" s="29">
        <v>100</v>
      </c>
      <c r="H720" s="29">
        <v>100</v>
      </c>
      <c r="I720" s="29">
        <v>100</v>
      </c>
      <c r="J720" s="29">
        <v>80</v>
      </c>
      <c r="K720" s="29">
        <v>100</v>
      </c>
      <c r="L720" s="29">
        <v>100</v>
      </c>
      <c r="M720" s="29">
        <v>100</v>
      </c>
    </row>
    <row r="721" spans="1:13" x14ac:dyDescent="0.25">
      <c r="A721" s="27">
        <v>64</v>
      </c>
      <c r="B721" s="28">
        <v>1702033216</v>
      </c>
      <c r="C721" s="29" t="s">
        <v>988</v>
      </c>
      <c r="D721" s="29">
        <v>1702033216</v>
      </c>
      <c r="E721" s="29">
        <v>10</v>
      </c>
      <c r="F721" s="29">
        <v>936</v>
      </c>
      <c r="G721" s="29">
        <v>52</v>
      </c>
      <c r="H721" s="29">
        <v>48</v>
      </c>
      <c r="I721" s="29">
        <v>74</v>
      </c>
      <c r="J721" s="29">
        <v>30</v>
      </c>
      <c r="K721" s="29">
        <v>43</v>
      </c>
      <c r="L721" s="29">
        <v>55</v>
      </c>
      <c r="M721" s="29">
        <v>55</v>
      </c>
    </row>
    <row r="722" spans="1:13" x14ac:dyDescent="0.25">
      <c r="A722" s="27">
        <v>64</v>
      </c>
      <c r="B722" s="28">
        <v>1802003042</v>
      </c>
      <c r="C722" s="29" t="s">
        <v>989</v>
      </c>
      <c r="D722" s="29">
        <v>1802003042</v>
      </c>
      <c r="E722" s="29">
        <v>10</v>
      </c>
      <c r="F722" s="29">
        <v>611</v>
      </c>
      <c r="G722" s="29">
        <v>40</v>
      </c>
      <c r="H722" s="29">
        <v>55</v>
      </c>
      <c r="I722" s="29">
        <v>92</v>
      </c>
      <c r="J722" s="29">
        <v>92</v>
      </c>
      <c r="K722" s="29">
        <v>19</v>
      </c>
      <c r="L722" s="29">
        <v>79</v>
      </c>
      <c r="M722" s="29">
        <v>19</v>
      </c>
    </row>
    <row r="723" spans="1:13" x14ac:dyDescent="0.25">
      <c r="A723" s="27">
        <v>64</v>
      </c>
      <c r="B723" s="28">
        <v>1502119433</v>
      </c>
      <c r="C723" s="29" t="s">
        <v>830</v>
      </c>
      <c r="D723" s="29">
        <v>1502119433</v>
      </c>
      <c r="E723" s="29">
        <v>10</v>
      </c>
      <c r="F723" s="29">
        <v>5280</v>
      </c>
      <c r="G723" s="29">
        <v>24</v>
      </c>
      <c r="H723" s="29">
        <v>24</v>
      </c>
      <c r="I723" s="29">
        <v>32</v>
      </c>
      <c r="J723" s="29">
        <v>23</v>
      </c>
      <c r="K723" s="29">
        <v>23</v>
      </c>
      <c r="L723" s="29">
        <v>25</v>
      </c>
      <c r="M723" s="29">
        <v>21</v>
      </c>
    </row>
    <row r="724" spans="1:13" x14ac:dyDescent="0.25">
      <c r="A724" s="27">
        <v>64</v>
      </c>
      <c r="B724" s="28">
        <v>1602035208</v>
      </c>
      <c r="C724" s="29" t="s">
        <v>990</v>
      </c>
      <c r="D724" s="29">
        <v>1602035208</v>
      </c>
      <c r="E724" s="29">
        <v>10</v>
      </c>
      <c r="F724" s="29">
        <v>501</v>
      </c>
      <c r="G724" s="29">
        <v>40</v>
      </c>
      <c r="H724" s="29">
        <v>30</v>
      </c>
      <c r="I724" s="29">
        <v>23</v>
      </c>
      <c r="J724" s="29">
        <v>37</v>
      </c>
      <c r="K724" s="29">
        <v>20</v>
      </c>
      <c r="L724" s="29">
        <v>30</v>
      </c>
      <c r="M724" s="29">
        <v>30</v>
      </c>
    </row>
    <row r="725" spans="1:13" x14ac:dyDescent="0.25">
      <c r="A725" s="27">
        <v>64</v>
      </c>
      <c r="B725" s="28">
        <v>1602013749</v>
      </c>
      <c r="C725" s="29" t="s">
        <v>991</v>
      </c>
      <c r="D725" s="29">
        <v>1602013749</v>
      </c>
      <c r="E725" s="29">
        <v>10</v>
      </c>
      <c r="F725" s="29">
        <v>166</v>
      </c>
      <c r="G725" s="29">
        <v>40</v>
      </c>
      <c r="H725" s="29">
        <v>100</v>
      </c>
      <c r="I725" s="29">
        <v>40</v>
      </c>
      <c r="J725" s="29">
        <v>38</v>
      </c>
      <c r="K725" s="29">
        <v>63</v>
      </c>
      <c r="L725" s="29">
        <v>50</v>
      </c>
      <c r="M725" s="29">
        <v>50</v>
      </c>
    </row>
    <row r="726" spans="1:13" x14ac:dyDescent="0.25">
      <c r="A726" s="27">
        <v>65</v>
      </c>
      <c r="B726" s="28">
        <v>1702036625</v>
      </c>
      <c r="C726" s="29" t="s">
        <v>992</v>
      </c>
      <c r="D726" s="29">
        <v>1702036625</v>
      </c>
      <c r="E726" s="29">
        <v>10</v>
      </c>
      <c r="F726" s="29">
        <v>645</v>
      </c>
      <c r="G726" s="29">
        <v>66</v>
      </c>
      <c r="H726" s="29">
        <v>41</v>
      </c>
      <c r="I726" s="29">
        <v>100</v>
      </c>
      <c r="J726" s="29">
        <v>82</v>
      </c>
      <c r="K726" s="29">
        <v>30</v>
      </c>
      <c r="L726" s="29">
        <v>71</v>
      </c>
      <c r="M726" s="29">
        <v>67</v>
      </c>
    </row>
    <row r="727" spans="1:13" x14ac:dyDescent="0.25">
      <c r="A727" s="27">
        <v>65</v>
      </c>
      <c r="B727" s="28">
        <v>1802006104</v>
      </c>
      <c r="C727" s="29" t="s">
        <v>993</v>
      </c>
      <c r="D727" s="29">
        <v>1802006104</v>
      </c>
      <c r="E727" s="29">
        <v>10</v>
      </c>
      <c r="F727" s="29">
        <v>488</v>
      </c>
      <c r="G727" s="29">
        <v>22</v>
      </c>
      <c r="H727" s="29">
        <v>20</v>
      </c>
      <c r="I727" s="29">
        <v>23</v>
      </c>
      <c r="J727" s="29">
        <v>28</v>
      </c>
      <c r="K727" s="29">
        <v>20</v>
      </c>
      <c r="L727" s="29">
        <v>28</v>
      </c>
      <c r="M727" s="29">
        <v>27</v>
      </c>
    </row>
    <row r="728" spans="1:13" x14ac:dyDescent="0.25">
      <c r="A728" s="27">
        <v>65</v>
      </c>
      <c r="B728" s="28">
        <v>1602003825</v>
      </c>
      <c r="C728" s="29" t="s">
        <v>854</v>
      </c>
      <c r="D728" s="29">
        <v>1602003825</v>
      </c>
      <c r="E728" s="29">
        <v>10</v>
      </c>
      <c r="F728" s="29">
        <v>4216</v>
      </c>
      <c r="G728" s="29">
        <v>54</v>
      </c>
      <c r="H728" s="29">
        <v>50</v>
      </c>
      <c r="I728" s="29">
        <v>60</v>
      </c>
      <c r="J728" s="29">
        <v>65</v>
      </c>
      <c r="K728" s="29">
        <v>52</v>
      </c>
      <c r="L728" s="29">
        <v>59</v>
      </c>
      <c r="M728" s="29">
        <v>42</v>
      </c>
    </row>
    <row r="729" spans="1:13" x14ac:dyDescent="0.25">
      <c r="A729" s="27">
        <v>65</v>
      </c>
      <c r="B729" s="28">
        <v>1602042683</v>
      </c>
      <c r="C729" s="29" t="s">
        <v>994</v>
      </c>
      <c r="D729" s="29">
        <v>1602082683</v>
      </c>
      <c r="E729" s="29">
        <v>10</v>
      </c>
      <c r="F729" s="29">
        <v>1142</v>
      </c>
      <c r="G729" s="29">
        <v>28</v>
      </c>
      <c r="H729" s="29">
        <v>27</v>
      </c>
      <c r="I729" s="29">
        <v>20</v>
      </c>
      <c r="J729" s="29">
        <v>23</v>
      </c>
      <c r="K729" s="29">
        <v>42</v>
      </c>
      <c r="L729" s="29">
        <v>27</v>
      </c>
      <c r="M729" s="29">
        <v>23</v>
      </c>
    </row>
    <row r="730" spans="1:13" x14ac:dyDescent="0.25">
      <c r="A730" s="27">
        <v>65</v>
      </c>
      <c r="B730" s="28">
        <v>1602014378</v>
      </c>
      <c r="C730" s="29" t="s">
        <v>995</v>
      </c>
      <c r="D730" s="29">
        <v>1602014378</v>
      </c>
      <c r="E730" s="29">
        <v>9</v>
      </c>
      <c r="F730" s="29">
        <v>121</v>
      </c>
      <c r="G730" s="29">
        <v>57</v>
      </c>
      <c r="H730" s="29">
        <v>90</v>
      </c>
      <c r="I730" s="29">
        <v>90</v>
      </c>
      <c r="J730" s="29">
        <v>95</v>
      </c>
      <c r="K730" s="29">
        <v>100</v>
      </c>
      <c r="L730" s="29">
        <v>80</v>
      </c>
      <c r="M730" s="29">
        <v>100</v>
      </c>
    </row>
    <row r="731" spans="1:13" x14ac:dyDescent="0.25">
      <c r="A731" s="27">
        <v>66</v>
      </c>
      <c r="B731" s="28">
        <v>1802002658</v>
      </c>
      <c r="C731" s="29" t="s">
        <v>996</v>
      </c>
      <c r="D731" s="29">
        <v>1802002658</v>
      </c>
      <c r="E731" s="29">
        <v>10</v>
      </c>
      <c r="F731" s="29">
        <v>1174</v>
      </c>
      <c r="G731" s="29">
        <v>38</v>
      </c>
      <c r="H731" s="29">
        <v>100</v>
      </c>
      <c r="I731" s="29">
        <v>100</v>
      </c>
      <c r="J731" s="29">
        <v>46</v>
      </c>
      <c r="K731" s="29">
        <v>57</v>
      </c>
      <c r="L731" s="29">
        <v>47</v>
      </c>
      <c r="M731" s="29">
        <v>60</v>
      </c>
    </row>
    <row r="732" spans="1:13" x14ac:dyDescent="0.25">
      <c r="A732" s="27">
        <v>66</v>
      </c>
      <c r="B732" s="28">
        <v>1802017496</v>
      </c>
      <c r="C732" s="29" t="s">
        <v>997</v>
      </c>
      <c r="D732" s="29">
        <v>1802017496</v>
      </c>
      <c r="E732" s="29">
        <v>10</v>
      </c>
      <c r="F732" s="29">
        <v>259</v>
      </c>
      <c r="G732" s="29">
        <v>60</v>
      </c>
      <c r="H732" s="29">
        <v>66</v>
      </c>
      <c r="I732" s="29">
        <v>60</v>
      </c>
      <c r="J732" s="29">
        <v>90</v>
      </c>
      <c r="K732" s="29">
        <v>61</v>
      </c>
      <c r="L732" s="29">
        <v>85</v>
      </c>
      <c r="M732" s="29">
        <v>71</v>
      </c>
    </row>
    <row r="733" spans="1:13" x14ac:dyDescent="0.25">
      <c r="A733" s="27">
        <v>66</v>
      </c>
      <c r="B733" s="28">
        <v>1602014961</v>
      </c>
      <c r="C733" s="29" t="s">
        <v>998</v>
      </c>
      <c r="D733" s="29">
        <v>1602014961</v>
      </c>
      <c r="E733" s="29">
        <v>10</v>
      </c>
      <c r="F733" s="29">
        <v>6352</v>
      </c>
      <c r="G733" s="29">
        <v>70</v>
      </c>
      <c r="H733" s="29">
        <v>79</v>
      </c>
      <c r="I733" s="29">
        <v>74</v>
      </c>
      <c r="J733" s="29">
        <v>74</v>
      </c>
      <c r="K733" s="29">
        <v>74</v>
      </c>
      <c r="L733" s="29">
        <v>90</v>
      </c>
      <c r="M733" s="29">
        <v>83</v>
      </c>
    </row>
    <row r="734" spans="1:13" x14ac:dyDescent="0.25">
      <c r="A734" s="27">
        <v>66</v>
      </c>
      <c r="B734" s="28">
        <v>1602044341</v>
      </c>
      <c r="C734" s="29" t="s">
        <v>999</v>
      </c>
      <c r="D734" s="29">
        <v>1602044341</v>
      </c>
      <c r="E734" s="29">
        <v>10</v>
      </c>
      <c r="F734" s="29">
        <v>390</v>
      </c>
      <c r="G734" s="29">
        <v>22</v>
      </c>
      <c r="H734" s="29">
        <v>30</v>
      </c>
      <c r="I734" s="29">
        <v>25</v>
      </c>
      <c r="J734" s="29">
        <v>28</v>
      </c>
      <c r="K734" s="29">
        <v>37</v>
      </c>
      <c r="L734" s="29">
        <v>30</v>
      </c>
      <c r="M734" s="29">
        <v>23</v>
      </c>
    </row>
    <row r="735" spans="1:13" x14ac:dyDescent="0.25">
      <c r="A735" s="27">
        <v>66</v>
      </c>
      <c r="B735" s="28">
        <v>1602018365</v>
      </c>
      <c r="C735" s="29" t="s">
        <v>1000</v>
      </c>
      <c r="D735" s="29">
        <v>1602018365</v>
      </c>
      <c r="E735" s="29">
        <v>4</v>
      </c>
      <c r="F735" s="29">
        <v>29</v>
      </c>
      <c r="G735" s="29">
        <v>100</v>
      </c>
      <c r="H735" s="29">
        <v>100</v>
      </c>
      <c r="I735" s="29">
        <v>80</v>
      </c>
      <c r="J735" s="29">
        <v>50</v>
      </c>
      <c r="K735" s="29">
        <v>90</v>
      </c>
      <c r="L735" s="29">
        <v>90</v>
      </c>
      <c r="M735" s="29">
        <v>100</v>
      </c>
    </row>
    <row r="736" spans="1:13" x14ac:dyDescent="0.25">
      <c r="A736" s="27">
        <v>67</v>
      </c>
      <c r="B736" s="28">
        <v>1802030427</v>
      </c>
      <c r="C736" s="29" t="s">
        <v>372</v>
      </c>
      <c r="D736" s="29">
        <v>1802030427</v>
      </c>
      <c r="E736" s="29">
        <v>10</v>
      </c>
      <c r="F736" s="29">
        <v>1047</v>
      </c>
      <c r="G736" s="29">
        <v>56</v>
      </c>
      <c r="H736" s="29">
        <v>56</v>
      </c>
      <c r="I736" s="29">
        <v>40</v>
      </c>
      <c r="J736" s="29">
        <v>40</v>
      </c>
      <c r="K736" s="29">
        <v>50</v>
      </c>
      <c r="L736" s="29">
        <v>33</v>
      </c>
      <c r="M736" s="29">
        <v>53</v>
      </c>
    </row>
    <row r="737" spans="1:13" x14ac:dyDescent="0.25">
      <c r="A737" s="27">
        <v>67</v>
      </c>
      <c r="B737" s="28">
        <v>1802029274</v>
      </c>
      <c r="C737" s="29" t="s">
        <v>1001</v>
      </c>
      <c r="D737" s="29" t="s">
        <v>1002</v>
      </c>
      <c r="E737" s="29">
        <v>8</v>
      </c>
      <c r="F737" s="29">
        <v>95</v>
      </c>
      <c r="G737" s="29">
        <v>35</v>
      </c>
      <c r="H737" s="29">
        <v>62</v>
      </c>
      <c r="I737" s="29">
        <v>30</v>
      </c>
      <c r="J737" s="29">
        <v>30</v>
      </c>
      <c r="K737" s="29">
        <v>30</v>
      </c>
      <c r="L737" s="29">
        <v>30</v>
      </c>
      <c r="M737" s="29">
        <v>30</v>
      </c>
    </row>
    <row r="738" spans="1:13" x14ac:dyDescent="0.25">
      <c r="A738" s="27">
        <v>67</v>
      </c>
      <c r="B738" s="28">
        <v>1602018887</v>
      </c>
      <c r="C738" s="29" t="s">
        <v>713</v>
      </c>
      <c r="D738" s="29">
        <v>1602018887</v>
      </c>
      <c r="E738" s="29">
        <v>10</v>
      </c>
      <c r="F738" s="29">
        <v>2475</v>
      </c>
      <c r="G738" s="29">
        <v>30</v>
      </c>
      <c r="H738" s="29">
        <v>29</v>
      </c>
      <c r="I738" s="29">
        <v>34</v>
      </c>
      <c r="J738" s="29">
        <v>26</v>
      </c>
      <c r="K738" s="29">
        <v>27</v>
      </c>
      <c r="L738" s="29">
        <v>33</v>
      </c>
      <c r="M738" s="29">
        <v>23</v>
      </c>
    </row>
    <row r="739" spans="1:13" x14ac:dyDescent="0.25">
      <c r="A739" s="27">
        <v>67</v>
      </c>
      <c r="B739" s="28">
        <v>1602054231</v>
      </c>
      <c r="C739" s="29" t="s">
        <v>1003</v>
      </c>
      <c r="D739" s="29">
        <v>1602054231</v>
      </c>
      <c r="E739" s="29">
        <v>7</v>
      </c>
      <c r="F739" s="29">
        <v>436</v>
      </c>
      <c r="G739" s="29">
        <v>17</v>
      </c>
      <c r="H739" s="29">
        <v>27</v>
      </c>
      <c r="I739" s="29">
        <v>27</v>
      </c>
      <c r="J739" s="29">
        <v>23</v>
      </c>
      <c r="K739" s="29">
        <v>33</v>
      </c>
      <c r="L739" s="29">
        <v>13</v>
      </c>
      <c r="M739" s="29">
        <v>30</v>
      </c>
    </row>
    <row r="740" spans="1:13" x14ac:dyDescent="0.25">
      <c r="A740" s="27">
        <v>67</v>
      </c>
      <c r="B740" s="28">
        <v>1602027198</v>
      </c>
      <c r="C740" s="29" t="s">
        <v>1004</v>
      </c>
      <c r="D740" s="29">
        <v>1602027198</v>
      </c>
      <c r="E740" s="29">
        <v>10</v>
      </c>
      <c r="F740" s="29">
        <v>655</v>
      </c>
      <c r="G740" s="29">
        <v>5</v>
      </c>
      <c r="H740" s="29">
        <v>4</v>
      </c>
      <c r="I740" s="29">
        <v>5</v>
      </c>
      <c r="J740" s="29">
        <v>4</v>
      </c>
      <c r="K740" s="29">
        <v>5</v>
      </c>
      <c r="L740" s="29">
        <v>4</v>
      </c>
      <c r="M740" s="29">
        <v>5</v>
      </c>
    </row>
    <row r="741" spans="1:13" x14ac:dyDescent="0.25">
      <c r="A741" s="27">
        <v>68</v>
      </c>
      <c r="B741" s="28">
        <v>1902017182</v>
      </c>
      <c r="C741" s="29" t="s">
        <v>1005</v>
      </c>
      <c r="D741" s="29">
        <v>1902017182</v>
      </c>
      <c r="E741" s="29">
        <v>10</v>
      </c>
      <c r="F741" s="29">
        <v>1193</v>
      </c>
      <c r="G741" s="29">
        <v>61</v>
      </c>
      <c r="H741" s="29">
        <v>65</v>
      </c>
      <c r="I741" s="29">
        <v>75</v>
      </c>
      <c r="J741" s="29">
        <v>69</v>
      </c>
      <c r="K741" s="29">
        <v>60</v>
      </c>
      <c r="L741" s="29">
        <v>68</v>
      </c>
      <c r="M741" s="29">
        <v>55</v>
      </c>
    </row>
    <row r="742" spans="1:13" x14ac:dyDescent="0.25">
      <c r="A742" s="27">
        <v>68</v>
      </c>
      <c r="B742" s="28">
        <v>1902018817</v>
      </c>
      <c r="C742" s="29" t="s">
        <v>285</v>
      </c>
      <c r="D742" s="29">
        <v>1902018817</v>
      </c>
      <c r="E742" s="29">
        <v>8</v>
      </c>
      <c r="F742" s="29">
        <v>1333</v>
      </c>
      <c r="G742" s="29">
        <v>30</v>
      </c>
      <c r="H742" s="29">
        <v>38</v>
      </c>
      <c r="I742" s="29">
        <v>30</v>
      </c>
      <c r="J742" s="29">
        <v>41</v>
      </c>
      <c r="K742" s="29">
        <v>50</v>
      </c>
      <c r="L742" s="29">
        <v>40</v>
      </c>
      <c r="M742" s="29">
        <v>31</v>
      </c>
    </row>
    <row r="743" spans="1:13" x14ac:dyDescent="0.25">
      <c r="A743" s="27">
        <v>68</v>
      </c>
      <c r="B743" s="28">
        <v>1602024672</v>
      </c>
      <c r="C743" s="29" t="s">
        <v>1006</v>
      </c>
      <c r="D743" s="29">
        <v>1602024672</v>
      </c>
      <c r="E743" s="29">
        <v>10</v>
      </c>
      <c r="F743" s="29">
        <v>3608</v>
      </c>
      <c r="G743" s="29">
        <v>45</v>
      </c>
      <c r="H743" s="29">
        <v>40</v>
      </c>
      <c r="I743" s="29">
        <v>59</v>
      </c>
      <c r="J743" s="29">
        <v>51</v>
      </c>
      <c r="K743" s="29">
        <v>50</v>
      </c>
      <c r="L743" s="29">
        <v>50</v>
      </c>
      <c r="M743" s="29">
        <v>40</v>
      </c>
    </row>
    <row r="744" spans="1:13" x14ac:dyDescent="0.25">
      <c r="A744" s="27">
        <v>68</v>
      </c>
      <c r="B744" s="28">
        <v>1702004790</v>
      </c>
      <c r="C744" s="29" t="s">
        <v>1007</v>
      </c>
      <c r="D744" s="29">
        <v>1702004790</v>
      </c>
      <c r="E744" s="29">
        <v>4</v>
      </c>
      <c r="F744" s="29">
        <v>467</v>
      </c>
      <c r="G744" s="29">
        <v>30</v>
      </c>
      <c r="H744" s="29">
        <v>40</v>
      </c>
      <c r="I744" s="29">
        <v>10</v>
      </c>
      <c r="J744" s="29">
        <v>20</v>
      </c>
      <c r="K744" s="29">
        <v>40</v>
      </c>
      <c r="L744" s="29">
        <v>20</v>
      </c>
      <c r="M744" s="29">
        <v>30</v>
      </c>
    </row>
    <row r="745" spans="1:13" x14ac:dyDescent="0.25">
      <c r="A745" s="27">
        <v>68</v>
      </c>
      <c r="B745" s="28">
        <v>1602037660</v>
      </c>
      <c r="C745" s="29" t="s">
        <v>1008</v>
      </c>
      <c r="D745" s="29">
        <v>1602037660</v>
      </c>
      <c r="E745" s="29">
        <v>10</v>
      </c>
      <c r="F745" s="29">
        <v>302</v>
      </c>
      <c r="G745" s="29">
        <v>46</v>
      </c>
      <c r="H745" s="29">
        <v>30</v>
      </c>
      <c r="I745" s="29">
        <v>20</v>
      </c>
      <c r="J745" s="29">
        <v>35</v>
      </c>
      <c r="K745" s="29">
        <v>25</v>
      </c>
      <c r="L745" s="29">
        <v>74</v>
      </c>
      <c r="M745" s="29">
        <v>53</v>
      </c>
    </row>
    <row r="746" spans="1:13" x14ac:dyDescent="0.25">
      <c r="A746" s="27">
        <v>69</v>
      </c>
      <c r="B746" s="28">
        <v>1902017287</v>
      </c>
      <c r="C746" s="29" t="s">
        <v>1009</v>
      </c>
      <c r="D746" s="29">
        <v>1902017287</v>
      </c>
      <c r="E746" s="29">
        <v>10</v>
      </c>
      <c r="F746" s="29">
        <v>1217</v>
      </c>
      <c r="G746" s="29">
        <v>63</v>
      </c>
      <c r="H746" s="29">
        <v>48</v>
      </c>
      <c r="I746" s="29">
        <v>65</v>
      </c>
      <c r="J746" s="29">
        <v>56</v>
      </c>
      <c r="K746" s="29">
        <v>51</v>
      </c>
      <c r="L746" s="29">
        <v>62</v>
      </c>
      <c r="M746" s="29">
        <v>65</v>
      </c>
    </row>
    <row r="747" spans="1:13" x14ac:dyDescent="0.25">
      <c r="A747" s="27">
        <v>69</v>
      </c>
      <c r="B747" s="28">
        <v>1602028677</v>
      </c>
      <c r="C747" s="29" t="s">
        <v>1010</v>
      </c>
      <c r="D747" s="29">
        <v>1602028677</v>
      </c>
      <c r="E747" s="29">
        <v>10</v>
      </c>
      <c r="F747" s="29">
        <v>1831</v>
      </c>
      <c r="G747" s="29">
        <v>45</v>
      </c>
      <c r="H747" s="29">
        <v>95</v>
      </c>
      <c r="I747" s="29">
        <v>100</v>
      </c>
      <c r="J747" s="29">
        <v>33</v>
      </c>
      <c r="K747" s="29">
        <v>100</v>
      </c>
      <c r="L747" s="29">
        <v>50</v>
      </c>
      <c r="M747" s="29">
        <v>100</v>
      </c>
    </row>
    <row r="748" spans="1:13" x14ac:dyDescent="0.25">
      <c r="A748" s="27">
        <v>69</v>
      </c>
      <c r="B748" s="28">
        <v>1702022067</v>
      </c>
      <c r="C748" s="29" t="s">
        <v>1011</v>
      </c>
      <c r="D748" s="29">
        <v>1702022067</v>
      </c>
      <c r="E748" s="29">
        <v>10</v>
      </c>
      <c r="F748" s="29">
        <v>642</v>
      </c>
      <c r="G748" s="29">
        <v>22</v>
      </c>
      <c r="H748" s="29">
        <v>40</v>
      </c>
      <c r="I748" s="29">
        <v>30</v>
      </c>
      <c r="J748" s="29">
        <v>20</v>
      </c>
      <c r="K748" s="29">
        <v>20</v>
      </c>
      <c r="L748" s="29">
        <v>17</v>
      </c>
      <c r="M748" s="29">
        <v>40</v>
      </c>
    </row>
    <row r="749" spans="1:13" x14ac:dyDescent="0.25">
      <c r="A749" s="27">
        <v>69</v>
      </c>
      <c r="B749" s="28">
        <v>1602039281</v>
      </c>
      <c r="C749" s="29" t="s">
        <v>1012</v>
      </c>
      <c r="D749" s="29">
        <v>1602039281</v>
      </c>
      <c r="E749" s="29">
        <v>10</v>
      </c>
      <c r="F749" s="29">
        <v>240</v>
      </c>
      <c r="G749" s="29">
        <v>90</v>
      </c>
      <c r="H749" s="29">
        <v>100</v>
      </c>
      <c r="I749" s="29">
        <v>50</v>
      </c>
      <c r="J749" s="29">
        <v>100</v>
      </c>
      <c r="K749" s="29">
        <v>100</v>
      </c>
      <c r="L749" s="29">
        <v>100</v>
      </c>
      <c r="M749" s="29">
        <v>100</v>
      </c>
    </row>
    <row r="750" spans="1:13" x14ac:dyDescent="0.25">
      <c r="A750" s="27">
        <v>7</v>
      </c>
      <c r="B750" s="28">
        <v>1502006056</v>
      </c>
      <c r="C750" s="29" t="s">
        <v>1013</v>
      </c>
      <c r="D750" s="29">
        <v>1502006057</v>
      </c>
      <c r="E750" s="29">
        <v>8</v>
      </c>
      <c r="F750" s="29">
        <v>245</v>
      </c>
      <c r="G750" s="29">
        <v>60</v>
      </c>
      <c r="H750" s="29">
        <v>70</v>
      </c>
      <c r="I750" s="29">
        <v>40</v>
      </c>
      <c r="J750" s="29">
        <v>60</v>
      </c>
      <c r="K750" s="29">
        <v>20</v>
      </c>
      <c r="L750" s="29">
        <v>80</v>
      </c>
      <c r="M750" s="29">
        <v>70</v>
      </c>
    </row>
    <row r="751" spans="1:13" x14ac:dyDescent="0.25">
      <c r="A751" s="27">
        <v>7</v>
      </c>
      <c r="B751" s="28">
        <v>1502008638</v>
      </c>
      <c r="C751" s="29" t="s">
        <v>1014</v>
      </c>
      <c r="D751" s="29">
        <v>1502008638</v>
      </c>
      <c r="E751" s="29">
        <v>10</v>
      </c>
      <c r="F751" s="29">
        <v>920</v>
      </c>
      <c r="G751" s="29">
        <v>60</v>
      </c>
      <c r="H751" s="29">
        <v>45</v>
      </c>
      <c r="I751" s="29">
        <v>51</v>
      </c>
      <c r="J751" s="29">
        <v>37</v>
      </c>
      <c r="K751" s="29">
        <v>20</v>
      </c>
      <c r="L751" s="29">
        <v>49</v>
      </c>
      <c r="M751" s="29">
        <v>46</v>
      </c>
    </row>
    <row r="752" spans="1:13" x14ac:dyDescent="0.25">
      <c r="A752" s="27">
        <v>7</v>
      </c>
      <c r="B752" s="28">
        <v>1502109230</v>
      </c>
      <c r="C752" s="29" t="s">
        <v>859</v>
      </c>
      <c r="D752" s="29">
        <v>1502109230</v>
      </c>
      <c r="E752" s="29">
        <v>10</v>
      </c>
      <c r="F752" s="29">
        <v>1005</v>
      </c>
      <c r="G752" s="29">
        <v>47</v>
      </c>
      <c r="H752" s="29">
        <v>33</v>
      </c>
      <c r="I752" s="29">
        <v>30</v>
      </c>
      <c r="J752" s="29">
        <v>12</v>
      </c>
      <c r="K752" s="29">
        <v>50</v>
      </c>
      <c r="L752" s="29">
        <v>12</v>
      </c>
      <c r="M752" s="29">
        <v>12</v>
      </c>
    </row>
    <row r="753" spans="1:13" x14ac:dyDescent="0.25">
      <c r="A753" s="27">
        <v>7</v>
      </c>
      <c r="B753" s="28">
        <v>1502009471</v>
      </c>
      <c r="C753" s="29" t="s">
        <v>1015</v>
      </c>
      <c r="D753" s="29">
        <v>1502009471</v>
      </c>
      <c r="E753" s="29">
        <v>10</v>
      </c>
      <c r="F753" s="29">
        <v>580</v>
      </c>
      <c r="G753" s="29">
        <v>40</v>
      </c>
      <c r="H753" s="29">
        <v>47</v>
      </c>
      <c r="I753" s="29">
        <v>25</v>
      </c>
      <c r="J753" s="29">
        <v>10</v>
      </c>
      <c r="K753" s="29">
        <v>27</v>
      </c>
      <c r="L753" s="29">
        <v>23</v>
      </c>
      <c r="M753" s="29">
        <v>10</v>
      </c>
    </row>
    <row r="754" spans="1:13" x14ac:dyDescent="0.25">
      <c r="A754" s="27">
        <v>7</v>
      </c>
      <c r="B754" s="28">
        <v>1502012507</v>
      </c>
      <c r="C754" s="29" t="s">
        <v>1016</v>
      </c>
      <c r="D754" s="29">
        <v>1502012507</v>
      </c>
      <c r="E754" s="29">
        <v>10</v>
      </c>
      <c r="F754" s="29">
        <v>1027</v>
      </c>
      <c r="G754" s="29">
        <v>52</v>
      </c>
      <c r="H754" s="29">
        <v>54</v>
      </c>
      <c r="I754" s="29">
        <v>47</v>
      </c>
      <c r="J754" s="29">
        <v>13</v>
      </c>
      <c r="K754" s="29">
        <v>30</v>
      </c>
      <c r="L754" s="29">
        <v>20</v>
      </c>
      <c r="M754" s="29">
        <v>20</v>
      </c>
    </row>
    <row r="755" spans="1:13" x14ac:dyDescent="0.25">
      <c r="A755" s="27">
        <v>7</v>
      </c>
      <c r="B755" s="28">
        <v>1502008801</v>
      </c>
      <c r="C755" s="29" t="s">
        <v>1017</v>
      </c>
      <c r="D755" s="29">
        <v>1502008801</v>
      </c>
      <c r="E755" s="29">
        <v>7</v>
      </c>
      <c r="F755" s="29">
        <v>4</v>
      </c>
      <c r="G755" s="29">
        <v>15</v>
      </c>
      <c r="H755" s="29">
        <v>16</v>
      </c>
      <c r="I755" s="29">
        <v>18</v>
      </c>
      <c r="J755" s="29">
        <v>15</v>
      </c>
      <c r="K755" s="29">
        <v>16</v>
      </c>
      <c r="L755" s="29">
        <v>15</v>
      </c>
      <c r="M755" s="29">
        <v>18</v>
      </c>
    </row>
    <row r="756" spans="1:13" x14ac:dyDescent="0.25">
      <c r="A756" s="27">
        <v>7</v>
      </c>
      <c r="B756" s="28">
        <v>1502003986</v>
      </c>
      <c r="C756" s="29" t="s">
        <v>1018</v>
      </c>
      <c r="D756" s="29">
        <v>1502003986</v>
      </c>
      <c r="E756" s="29">
        <v>10</v>
      </c>
      <c r="F756" s="29">
        <v>589</v>
      </c>
      <c r="G756" s="29">
        <v>10</v>
      </c>
      <c r="H756" s="29">
        <v>3</v>
      </c>
      <c r="I756" s="29">
        <v>2</v>
      </c>
      <c r="J756" s="29">
        <v>6</v>
      </c>
      <c r="K756" s="29">
        <v>2</v>
      </c>
      <c r="L756" s="29">
        <v>1</v>
      </c>
      <c r="M756" s="29">
        <v>1</v>
      </c>
    </row>
    <row r="757" spans="1:13" x14ac:dyDescent="0.25">
      <c r="A757" s="27">
        <v>7</v>
      </c>
      <c r="B757" s="28">
        <v>1502026074</v>
      </c>
      <c r="C757" s="29" t="s">
        <v>1019</v>
      </c>
      <c r="D757" s="29" t="s">
        <v>1020</v>
      </c>
      <c r="E757" s="29">
        <v>5</v>
      </c>
      <c r="F757" s="29">
        <v>2070</v>
      </c>
      <c r="G757" s="29">
        <v>28</v>
      </c>
      <c r="H757" s="29">
        <v>30</v>
      </c>
      <c r="I757" s="29">
        <v>28</v>
      </c>
      <c r="J757" s="29">
        <v>48</v>
      </c>
      <c r="K757" s="29">
        <v>33</v>
      </c>
      <c r="L757" s="29">
        <v>17</v>
      </c>
      <c r="M757" s="29">
        <v>28</v>
      </c>
    </row>
    <row r="758" spans="1:13" x14ac:dyDescent="0.25">
      <c r="A758" s="27">
        <v>7</v>
      </c>
      <c r="B758" s="28">
        <v>1502002406</v>
      </c>
      <c r="C758" s="29" t="s">
        <v>1021</v>
      </c>
      <c r="D758" s="29">
        <v>1502002406</v>
      </c>
      <c r="E758" s="29">
        <v>10</v>
      </c>
      <c r="F758" s="29">
        <v>2657</v>
      </c>
      <c r="G758" s="29">
        <v>29</v>
      </c>
      <c r="H758" s="29">
        <v>23</v>
      </c>
      <c r="I758" s="29">
        <v>32</v>
      </c>
      <c r="J758" s="29">
        <v>34</v>
      </c>
      <c r="K758" s="29">
        <v>27</v>
      </c>
      <c r="L758" s="29">
        <v>30</v>
      </c>
      <c r="M758" s="29">
        <v>35</v>
      </c>
    </row>
    <row r="759" spans="1:13" x14ac:dyDescent="0.25">
      <c r="A759" s="27">
        <v>7</v>
      </c>
      <c r="B759" s="28">
        <v>1502010115</v>
      </c>
      <c r="C759" s="29" t="s">
        <v>1022</v>
      </c>
      <c r="D759" s="29">
        <v>1502010115</v>
      </c>
      <c r="E759" s="29">
        <v>10</v>
      </c>
      <c r="F759" s="29">
        <v>658</v>
      </c>
      <c r="G759" s="29">
        <v>30</v>
      </c>
      <c r="H759" s="29">
        <v>40</v>
      </c>
      <c r="I759" s="29">
        <v>30</v>
      </c>
      <c r="J759" s="29">
        <v>25</v>
      </c>
      <c r="K759" s="29">
        <v>40</v>
      </c>
      <c r="L759" s="29">
        <v>10</v>
      </c>
      <c r="M759" s="29">
        <v>20</v>
      </c>
    </row>
    <row r="760" spans="1:13" x14ac:dyDescent="0.25">
      <c r="A760" s="27">
        <v>7</v>
      </c>
      <c r="B760" s="28">
        <v>1602037709</v>
      </c>
      <c r="C760" s="29" t="s">
        <v>1023</v>
      </c>
      <c r="D760" s="29">
        <v>1602037709</v>
      </c>
      <c r="E760" s="29">
        <v>3</v>
      </c>
      <c r="F760" s="29">
        <v>268</v>
      </c>
      <c r="G760" s="29">
        <v>22</v>
      </c>
      <c r="H760" s="29">
        <v>16</v>
      </c>
      <c r="I760" s="29">
        <v>9</v>
      </c>
      <c r="J760" s="29">
        <v>13</v>
      </c>
      <c r="K760" s="29">
        <v>36</v>
      </c>
      <c r="L760" s="29">
        <v>14</v>
      </c>
      <c r="M760" s="29">
        <v>20</v>
      </c>
    </row>
    <row r="761" spans="1:13" x14ac:dyDescent="0.25">
      <c r="A761" s="27">
        <v>7</v>
      </c>
      <c r="B761" s="28">
        <v>1502091886</v>
      </c>
      <c r="C761" s="29" t="s">
        <v>1024</v>
      </c>
      <c r="D761" s="29">
        <v>1502091886</v>
      </c>
      <c r="E761" s="29">
        <v>10</v>
      </c>
      <c r="F761" s="29">
        <v>2907</v>
      </c>
      <c r="G761" s="29">
        <v>18</v>
      </c>
      <c r="H761" s="29">
        <v>30</v>
      </c>
      <c r="I761" s="29">
        <v>42</v>
      </c>
      <c r="J761" s="29">
        <v>30</v>
      </c>
      <c r="K761" s="29">
        <v>30</v>
      </c>
      <c r="L761" s="29">
        <v>23</v>
      </c>
      <c r="M761" s="29">
        <v>45</v>
      </c>
    </row>
    <row r="762" spans="1:13" x14ac:dyDescent="0.25">
      <c r="A762" s="30">
        <v>7</v>
      </c>
      <c r="B762" s="31">
        <v>1502004907</v>
      </c>
      <c r="C762" s="32" t="s">
        <v>830</v>
      </c>
      <c r="D762" s="32">
        <v>1502004907</v>
      </c>
      <c r="E762" s="32">
        <v>10</v>
      </c>
      <c r="F762" s="32">
        <v>554</v>
      </c>
      <c r="G762" s="32">
        <v>5</v>
      </c>
      <c r="H762" s="32">
        <v>5</v>
      </c>
      <c r="I762" s="32">
        <v>5</v>
      </c>
      <c r="J762" s="32">
        <v>4</v>
      </c>
      <c r="K762" s="32">
        <v>5</v>
      </c>
      <c r="L762" s="32">
        <v>6</v>
      </c>
      <c r="M762" s="32">
        <v>5</v>
      </c>
    </row>
    <row r="763" spans="1:13" x14ac:dyDescent="0.25">
      <c r="A763" s="30">
        <v>7</v>
      </c>
      <c r="B763" s="31">
        <v>1502037762</v>
      </c>
      <c r="C763" s="32" t="s">
        <v>860</v>
      </c>
      <c r="D763" s="32">
        <v>1502037762</v>
      </c>
      <c r="E763" s="32">
        <v>10</v>
      </c>
      <c r="F763" s="32">
        <v>1147</v>
      </c>
      <c r="G763" s="32">
        <v>40</v>
      </c>
      <c r="H763" s="32">
        <v>10</v>
      </c>
      <c r="I763" s="32">
        <v>20</v>
      </c>
      <c r="J763" s="32">
        <v>40</v>
      </c>
      <c r="K763" s="32">
        <v>30</v>
      </c>
      <c r="L763" s="32">
        <v>50</v>
      </c>
      <c r="M763" s="32">
        <v>40</v>
      </c>
    </row>
    <row r="764" spans="1:13" x14ac:dyDescent="0.25">
      <c r="A764" s="30">
        <v>7</v>
      </c>
      <c r="B764" s="31">
        <v>1502004744</v>
      </c>
      <c r="C764" s="32" t="s">
        <v>1025</v>
      </c>
      <c r="D764" s="32">
        <v>1502004744</v>
      </c>
      <c r="E764" s="32">
        <v>10</v>
      </c>
      <c r="F764" s="32">
        <v>234</v>
      </c>
      <c r="G764" s="32">
        <v>44</v>
      </c>
      <c r="H764" s="32">
        <v>45</v>
      </c>
      <c r="I764" s="32">
        <v>37</v>
      </c>
      <c r="J764" s="32">
        <v>23</v>
      </c>
      <c r="K764" s="32">
        <v>30</v>
      </c>
      <c r="L764" s="32">
        <v>20</v>
      </c>
      <c r="M764" s="32">
        <v>17</v>
      </c>
    </row>
    <row r="765" spans="1:13" x14ac:dyDescent="0.25">
      <c r="A765" s="30">
        <v>7</v>
      </c>
      <c r="B765" s="31">
        <v>1502014692</v>
      </c>
      <c r="C765" s="32" t="s">
        <v>902</v>
      </c>
      <c r="D765" s="32">
        <v>1502014692</v>
      </c>
      <c r="E765" s="32">
        <v>6</v>
      </c>
      <c r="F765" s="32">
        <v>647</v>
      </c>
      <c r="G765" s="32">
        <v>10</v>
      </c>
      <c r="H765" s="32">
        <v>15</v>
      </c>
      <c r="I765" s="32">
        <v>10</v>
      </c>
      <c r="J765" s="32">
        <v>10</v>
      </c>
      <c r="K765" s="32">
        <v>20</v>
      </c>
      <c r="L765" s="32">
        <v>5</v>
      </c>
      <c r="M765" s="32">
        <v>10</v>
      </c>
    </row>
    <row r="766" spans="1:13" x14ac:dyDescent="0.25">
      <c r="A766" s="30">
        <v>7</v>
      </c>
      <c r="B766" s="28">
        <v>1502015547</v>
      </c>
      <c r="C766" s="33" t="s">
        <v>1026</v>
      </c>
      <c r="D766" s="34">
        <v>1502015547</v>
      </c>
      <c r="E766" s="29">
        <v>10</v>
      </c>
      <c r="F766" s="33">
        <v>825</v>
      </c>
      <c r="G766" s="34">
        <v>49</v>
      </c>
      <c r="H766" s="32">
        <v>76</v>
      </c>
      <c r="I766" s="32">
        <v>61</v>
      </c>
      <c r="J766" s="32">
        <v>39</v>
      </c>
      <c r="K766" s="32">
        <v>13</v>
      </c>
      <c r="L766" s="32">
        <v>27</v>
      </c>
      <c r="M766" s="32">
        <v>57</v>
      </c>
    </row>
    <row r="767" spans="1:13" x14ac:dyDescent="0.25">
      <c r="A767" s="30">
        <v>70</v>
      </c>
      <c r="B767" s="28">
        <v>1902017957</v>
      </c>
      <c r="C767" s="33" t="s">
        <v>1027</v>
      </c>
      <c r="D767" s="34">
        <v>1902017957</v>
      </c>
      <c r="E767" s="29">
        <v>10</v>
      </c>
      <c r="F767" s="33">
        <v>714</v>
      </c>
      <c r="G767" s="34">
        <v>57</v>
      </c>
      <c r="H767" s="32">
        <v>45</v>
      </c>
      <c r="I767" s="32">
        <v>37</v>
      </c>
      <c r="J767" s="32">
        <v>42</v>
      </c>
      <c r="K767" s="32">
        <v>33</v>
      </c>
      <c r="L767" s="32">
        <v>33</v>
      </c>
      <c r="M767" s="32">
        <v>50</v>
      </c>
    </row>
    <row r="768" spans="1:13" x14ac:dyDescent="0.25">
      <c r="A768" s="30">
        <v>70</v>
      </c>
      <c r="B768" s="28">
        <v>1602038994</v>
      </c>
      <c r="C768" s="33" t="s">
        <v>1028</v>
      </c>
      <c r="D768" s="34">
        <v>1602038994</v>
      </c>
      <c r="E768" s="29">
        <v>10</v>
      </c>
      <c r="F768" s="33">
        <v>2454</v>
      </c>
      <c r="G768" s="34">
        <v>58</v>
      </c>
      <c r="H768" s="32">
        <v>65</v>
      </c>
      <c r="I768" s="32">
        <v>58</v>
      </c>
      <c r="J768" s="32">
        <v>65</v>
      </c>
      <c r="K768" s="32">
        <v>70</v>
      </c>
      <c r="L768" s="32">
        <v>70</v>
      </c>
      <c r="M768" s="32">
        <v>70</v>
      </c>
    </row>
    <row r="769" spans="1:13" x14ac:dyDescent="0.25">
      <c r="A769" s="30">
        <v>70</v>
      </c>
      <c r="B769" s="28">
        <v>1702023504</v>
      </c>
      <c r="C769" s="33" t="s">
        <v>1029</v>
      </c>
      <c r="D769" s="34">
        <v>1702023504</v>
      </c>
      <c r="E769" s="29">
        <v>10</v>
      </c>
      <c r="F769" s="33">
        <v>551</v>
      </c>
      <c r="G769" s="34">
        <v>28</v>
      </c>
      <c r="H769" s="32">
        <v>20</v>
      </c>
      <c r="I769" s="32">
        <v>15</v>
      </c>
      <c r="J769" s="32">
        <v>37</v>
      </c>
      <c r="K769" s="32">
        <v>25</v>
      </c>
      <c r="L769" s="32">
        <v>16</v>
      </c>
      <c r="M769" s="32">
        <v>15</v>
      </c>
    </row>
    <row r="770" spans="1:13" x14ac:dyDescent="0.25">
      <c r="A770" s="30">
        <v>70</v>
      </c>
      <c r="B770" s="28">
        <v>1602048045</v>
      </c>
      <c r="C770" s="33" t="s">
        <v>1030</v>
      </c>
      <c r="D770" s="34">
        <v>1602048045</v>
      </c>
      <c r="E770" s="32">
        <v>4</v>
      </c>
      <c r="F770" s="32">
        <v>21</v>
      </c>
      <c r="G770" s="32">
        <v>100</v>
      </c>
      <c r="H770" s="32">
        <v>100</v>
      </c>
      <c r="I770" s="32">
        <v>100</v>
      </c>
      <c r="J770" s="32">
        <v>80</v>
      </c>
      <c r="K770" s="32">
        <v>100</v>
      </c>
      <c r="L770" s="32">
        <v>100</v>
      </c>
      <c r="M770" s="32">
        <v>100</v>
      </c>
    </row>
    <row r="771" spans="1:13" x14ac:dyDescent="0.25">
      <c r="A771" s="35">
        <v>71</v>
      </c>
      <c r="B771" s="36">
        <v>1902017993</v>
      </c>
      <c r="C771" s="37" t="s">
        <v>1031</v>
      </c>
      <c r="D771" s="37">
        <v>1902017993</v>
      </c>
      <c r="E771" s="37">
        <v>10</v>
      </c>
      <c r="F771" s="37">
        <v>937</v>
      </c>
      <c r="G771" s="33">
        <v>64</v>
      </c>
      <c r="H771" s="38">
        <v>52</v>
      </c>
      <c r="I771" s="38">
        <v>67</v>
      </c>
      <c r="J771" s="38">
        <v>60</v>
      </c>
      <c r="K771" s="38">
        <v>67</v>
      </c>
      <c r="L771" s="38">
        <v>49</v>
      </c>
      <c r="M771" s="34">
        <v>50</v>
      </c>
    </row>
    <row r="772" spans="1:13" x14ac:dyDescent="0.25">
      <c r="A772" s="39">
        <v>71</v>
      </c>
      <c r="B772" s="40">
        <v>1602043959</v>
      </c>
      <c r="C772" s="41" t="s">
        <v>1032</v>
      </c>
      <c r="D772" s="41">
        <v>160204359</v>
      </c>
      <c r="E772" s="41">
        <v>10</v>
      </c>
      <c r="F772" s="41">
        <v>9518</v>
      </c>
      <c r="G772" s="29">
        <v>68</v>
      </c>
      <c r="H772" s="29">
        <v>60</v>
      </c>
      <c r="I772" s="29">
        <v>63</v>
      </c>
      <c r="J772" s="29">
        <v>65</v>
      </c>
      <c r="K772" s="29">
        <v>63</v>
      </c>
      <c r="L772" s="29">
        <v>57</v>
      </c>
      <c r="M772" s="29">
        <v>87</v>
      </c>
    </row>
    <row r="773" spans="1:13" x14ac:dyDescent="0.25">
      <c r="A773" s="27">
        <v>71</v>
      </c>
      <c r="B773" s="28">
        <v>1702050749</v>
      </c>
      <c r="C773" s="29" t="s">
        <v>1033</v>
      </c>
      <c r="D773" s="29">
        <v>1702050749</v>
      </c>
      <c r="E773" s="29">
        <v>4</v>
      </c>
      <c r="F773" s="29">
        <v>495</v>
      </c>
      <c r="G773" s="29">
        <v>10</v>
      </c>
      <c r="H773" s="29">
        <v>30</v>
      </c>
      <c r="I773" s="29">
        <v>30</v>
      </c>
      <c r="J773" s="29">
        <v>20</v>
      </c>
      <c r="K773" s="29">
        <v>40</v>
      </c>
      <c r="L773" s="29">
        <v>10</v>
      </c>
      <c r="M773" s="29">
        <v>10</v>
      </c>
    </row>
    <row r="774" spans="1:13" x14ac:dyDescent="0.25">
      <c r="A774" s="27">
        <v>71</v>
      </c>
      <c r="B774" s="28">
        <v>1602049808</v>
      </c>
      <c r="C774" s="29" t="s">
        <v>1034</v>
      </c>
      <c r="D774" s="29">
        <v>1602049808</v>
      </c>
      <c r="E774" s="29">
        <v>10</v>
      </c>
      <c r="F774" s="29">
        <v>513</v>
      </c>
      <c r="G774" s="29">
        <v>53</v>
      </c>
      <c r="H774" s="29">
        <v>80</v>
      </c>
      <c r="I774" s="29">
        <v>68</v>
      </c>
      <c r="J774" s="29">
        <v>87</v>
      </c>
      <c r="K774" s="29">
        <v>68</v>
      </c>
      <c r="L774" s="29">
        <v>48</v>
      </c>
      <c r="M774" s="29">
        <v>70</v>
      </c>
    </row>
    <row r="775" spans="1:13" x14ac:dyDescent="0.25">
      <c r="A775" s="27">
        <v>72</v>
      </c>
      <c r="B775" s="28">
        <v>1602044907</v>
      </c>
      <c r="C775" s="29" t="s">
        <v>1035</v>
      </c>
      <c r="D775" s="29">
        <v>1602044907</v>
      </c>
      <c r="E775" s="29">
        <v>10</v>
      </c>
      <c r="F775" s="29">
        <v>7283</v>
      </c>
      <c r="G775" s="29">
        <v>30</v>
      </c>
      <c r="H775" s="29">
        <v>55</v>
      </c>
      <c r="I775" s="29">
        <v>60</v>
      </c>
      <c r="J775" s="29">
        <v>100</v>
      </c>
      <c r="K775" s="29">
        <v>100</v>
      </c>
      <c r="L775" s="29">
        <v>70</v>
      </c>
      <c r="M775" s="29">
        <v>95</v>
      </c>
    </row>
    <row r="776" spans="1:13" x14ac:dyDescent="0.25">
      <c r="A776" s="27">
        <v>72</v>
      </c>
      <c r="B776" s="28">
        <v>1802011132</v>
      </c>
      <c r="C776" s="29" t="s">
        <v>1036</v>
      </c>
      <c r="D776" s="29">
        <v>1802011132</v>
      </c>
      <c r="E776" s="29">
        <v>9</v>
      </c>
      <c r="F776" s="29">
        <v>680</v>
      </c>
      <c r="G776" s="29">
        <v>20</v>
      </c>
      <c r="H776" s="29">
        <v>32</v>
      </c>
      <c r="I776" s="29">
        <v>27</v>
      </c>
      <c r="J776" s="29">
        <v>38</v>
      </c>
      <c r="K776" s="29">
        <v>15</v>
      </c>
      <c r="L776" s="29">
        <v>20</v>
      </c>
      <c r="M776" s="29">
        <v>20</v>
      </c>
    </row>
    <row r="777" spans="1:13" x14ac:dyDescent="0.25">
      <c r="A777" s="27">
        <v>72</v>
      </c>
      <c r="B777" s="28">
        <v>1701011268</v>
      </c>
      <c r="C777" s="29" t="s">
        <v>1037</v>
      </c>
      <c r="D777" s="29">
        <v>1701011268</v>
      </c>
      <c r="E777" s="29">
        <v>10</v>
      </c>
      <c r="F777" s="29">
        <v>665</v>
      </c>
      <c r="G777" s="29">
        <v>75</v>
      </c>
      <c r="H777" s="29">
        <v>80</v>
      </c>
      <c r="I777" s="29">
        <v>100</v>
      </c>
      <c r="J777" s="29">
        <v>55</v>
      </c>
      <c r="K777" s="29">
        <v>100</v>
      </c>
      <c r="L777" s="29">
        <v>63</v>
      </c>
      <c r="M777" s="29">
        <v>40</v>
      </c>
    </row>
    <row r="778" spans="1:13" x14ac:dyDescent="0.25">
      <c r="A778" s="27">
        <v>73</v>
      </c>
      <c r="B778" s="28">
        <v>1602046977</v>
      </c>
      <c r="C778" s="29" t="s">
        <v>1038</v>
      </c>
      <c r="D778" s="29">
        <v>1602046977</v>
      </c>
      <c r="E778" s="29">
        <v>10</v>
      </c>
      <c r="F778" s="29">
        <v>2332</v>
      </c>
      <c r="G778" s="29">
        <v>19</v>
      </c>
      <c r="H778" s="29">
        <v>28</v>
      </c>
      <c r="I778" s="29">
        <v>30</v>
      </c>
      <c r="J778" s="29">
        <v>26</v>
      </c>
      <c r="K778" s="29">
        <v>16</v>
      </c>
      <c r="L778" s="29">
        <v>34</v>
      </c>
      <c r="M778" s="29">
        <v>26</v>
      </c>
    </row>
    <row r="779" spans="1:13" x14ac:dyDescent="0.25">
      <c r="A779" s="27">
        <v>73</v>
      </c>
      <c r="B779" s="28">
        <v>1802025199</v>
      </c>
      <c r="C779" s="29" t="s">
        <v>1039</v>
      </c>
      <c r="D779" s="29">
        <v>1802025199</v>
      </c>
      <c r="E779" s="29">
        <v>7</v>
      </c>
      <c r="F779" s="29">
        <v>628</v>
      </c>
      <c r="G779" s="29">
        <v>15</v>
      </c>
      <c r="H779" s="29">
        <v>25</v>
      </c>
      <c r="I779" s="29">
        <v>25</v>
      </c>
      <c r="J779" s="29">
        <v>30</v>
      </c>
      <c r="K779" s="29">
        <v>20</v>
      </c>
      <c r="L779" s="29">
        <v>10</v>
      </c>
      <c r="M779" s="29">
        <v>20</v>
      </c>
    </row>
    <row r="780" spans="1:13" x14ac:dyDescent="0.25">
      <c r="A780" s="27">
        <v>73</v>
      </c>
      <c r="B780" s="28">
        <v>1702005347</v>
      </c>
      <c r="C780" s="29" t="s">
        <v>1040</v>
      </c>
      <c r="D780" s="29">
        <v>1702005347</v>
      </c>
      <c r="E780" s="29">
        <v>10</v>
      </c>
      <c r="F780" s="29">
        <v>270</v>
      </c>
      <c r="G780" s="29">
        <v>42</v>
      </c>
      <c r="H780" s="29">
        <v>40</v>
      </c>
      <c r="I780" s="29">
        <v>40</v>
      </c>
      <c r="J780" s="29">
        <v>95</v>
      </c>
      <c r="K780" s="29">
        <v>52</v>
      </c>
      <c r="L780" s="29">
        <v>77</v>
      </c>
      <c r="M780" s="29">
        <v>43</v>
      </c>
    </row>
    <row r="781" spans="1:13" x14ac:dyDescent="0.25">
      <c r="A781" s="27">
        <v>74</v>
      </c>
      <c r="B781" s="28">
        <v>1602048471</v>
      </c>
      <c r="C781" s="29" t="s">
        <v>1041</v>
      </c>
      <c r="D781" s="29">
        <v>1602048471</v>
      </c>
      <c r="E781" s="29">
        <v>10</v>
      </c>
      <c r="F781" s="29">
        <v>4574</v>
      </c>
      <c r="G781" s="29">
        <v>73</v>
      </c>
      <c r="H781" s="29">
        <v>78</v>
      </c>
      <c r="I781" s="29">
        <v>63</v>
      </c>
      <c r="J781" s="29">
        <v>71</v>
      </c>
      <c r="K781" s="29">
        <v>77</v>
      </c>
      <c r="L781" s="29">
        <v>77</v>
      </c>
      <c r="M781" s="29">
        <v>52</v>
      </c>
    </row>
    <row r="782" spans="1:13" x14ac:dyDescent="0.25">
      <c r="A782" s="27">
        <v>74</v>
      </c>
      <c r="B782" s="28">
        <v>1802034695</v>
      </c>
      <c r="C782" s="29" t="s">
        <v>1042</v>
      </c>
      <c r="D782" s="29">
        <v>1802034695</v>
      </c>
      <c r="E782" s="29">
        <v>9</v>
      </c>
      <c r="F782" s="29">
        <v>465</v>
      </c>
      <c r="G782" s="29">
        <v>40</v>
      </c>
      <c r="H782" s="29">
        <v>20</v>
      </c>
      <c r="I782" s="29">
        <v>40</v>
      </c>
      <c r="J782" s="29">
        <v>30</v>
      </c>
      <c r="K782" s="29">
        <v>20</v>
      </c>
      <c r="L782" s="29">
        <v>10</v>
      </c>
      <c r="M782" s="29">
        <v>10</v>
      </c>
    </row>
    <row r="783" spans="1:13" x14ac:dyDescent="0.25">
      <c r="A783" s="27">
        <v>74</v>
      </c>
      <c r="B783" s="28">
        <v>1702009464</v>
      </c>
      <c r="C783" s="29" t="s">
        <v>1043</v>
      </c>
      <c r="D783" s="29">
        <v>1702009464</v>
      </c>
      <c r="E783" s="29">
        <v>10</v>
      </c>
      <c r="F783" s="29">
        <v>266</v>
      </c>
      <c r="G783" s="29">
        <v>66</v>
      </c>
      <c r="H783" s="29">
        <v>100</v>
      </c>
      <c r="I783" s="29">
        <v>100</v>
      </c>
      <c r="J783" s="29">
        <v>100</v>
      </c>
      <c r="K783" s="29">
        <v>60</v>
      </c>
      <c r="L783" s="29">
        <v>55</v>
      </c>
      <c r="M783" s="29">
        <v>76</v>
      </c>
    </row>
    <row r="784" spans="1:13" x14ac:dyDescent="0.25">
      <c r="A784" s="27">
        <v>75</v>
      </c>
      <c r="B784" s="28">
        <v>1702001331</v>
      </c>
      <c r="C784" s="29" t="s">
        <v>855</v>
      </c>
      <c r="D784" s="29">
        <v>1702001331</v>
      </c>
      <c r="E784" s="29">
        <v>10</v>
      </c>
      <c r="F784" s="29">
        <v>4557</v>
      </c>
      <c r="G784" s="29">
        <v>25</v>
      </c>
      <c r="H784" s="29">
        <v>28</v>
      </c>
      <c r="I784" s="29">
        <v>33</v>
      </c>
      <c r="J784" s="29">
        <v>18</v>
      </c>
      <c r="K784" s="29">
        <v>19</v>
      </c>
      <c r="L784" s="29">
        <v>25</v>
      </c>
      <c r="M784" s="29">
        <v>30</v>
      </c>
    </row>
    <row r="785" spans="1:13" x14ac:dyDescent="0.25">
      <c r="A785" s="27">
        <v>75</v>
      </c>
      <c r="B785" s="28">
        <v>1902019106</v>
      </c>
      <c r="C785" s="29" t="s">
        <v>1044</v>
      </c>
      <c r="D785" s="29">
        <v>1902019106</v>
      </c>
      <c r="E785" s="29">
        <v>9</v>
      </c>
      <c r="F785" s="29">
        <v>282</v>
      </c>
      <c r="G785" s="29">
        <v>26</v>
      </c>
      <c r="H785" s="29">
        <v>20</v>
      </c>
      <c r="I785" s="29">
        <v>10</v>
      </c>
      <c r="J785" s="29">
        <v>33</v>
      </c>
      <c r="K785" s="29">
        <v>35</v>
      </c>
      <c r="L785" s="29">
        <v>35</v>
      </c>
      <c r="M785" s="29">
        <v>20</v>
      </c>
    </row>
    <row r="786" spans="1:13" x14ac:dyDescent="0.25">
      <c r="A786" s="27">
        <v>75</v>
      </c>
      <c r="B786" s="28">
        <v>1702015976</v>
      </c>
      <c r="C786" s="29" t="s">
        <v>1045</v>
      </c>
      <c r="D786" s="29">
        <v>1702015976</v>
      </c>
      <c r="E786" s="29">
        <v>9</v>
      </c>
      <c r="F786" s="29">
        <v>177</v>
      </c>
      <c r="G786" s="29">
        <v>80</v>
      </c>
      <c r="H786" s="29">
        <v>70</v>
      </c>
      <c r="I786" s="29">
        <v>80</v>
      </c>
      <c r="J786" s="29">
        <v>80</v>
      </c>
      <c r="K786" s="29">
        <v>80</v>
      </c>
      <c r="L786" s="29">
        <v>50</v>
      </c>
      <c r="M786" s="29">
        <v>90</v>
      </c>
    </row>
    <row r="787" spans="1:13" x14ac:dyDescent="0.25">
      <c r="A787" s="27">
        <v>76</v>
      </c>
      <c r="B787" s="28">
        <v>1702002582</v>
      </c>
      <c r="C787" s="29" t="s">
        <v>1046</v>
      </c>
      <c r="D787" s="29">
        <v>1702002582</v>
      </c>
      <c r="E787" s="29">
        <v>10</v>
      </c>
      <c r="F787" s="29">
        <v>4600</v>
      </c>
      <c r="G787" s="29">
        <v>52</v>
      </c>
      <c r="H787" s="29">
        <v>52</v>
      </c>
      <c r="I787" s="29">
        <v>52</v>
      </c>
      <c r="J787" s="29">
        <v>45</v>
      </c>
      <c r="K787" s="29">
        <v>53</v>
      </c>
      <c r="L787" s="29">
        <v>49</v>
      </c>
      <c r="M787" s="29">
        <v>53</v>
      </c>
    </row>
    <row r="788" spans="1:13" x14ac:dyDescent="0.25">
      <c r="A788" s="27">
        <v>76</v>
      </c>
      <c r="B788" s="28">
        <v>1902082315</v>
      </c>
      <c r="C788" s="29" t="s">
        <v>1047</v>
      </c>
      <c r="D788" s="29">
        <v>1902082315</v>
      </c>
      <c r="E788" s="29">
        <v>8</v>
      </c>
      <c r="F788" s="29">
        <v>775</v>
      </c>
      <c r="G788" s="29">
        <v>10</v>
      </c>
      <c r="H788" s="29">
        <v>20</v>
      </c>
      <c r="I788" s="29">
        <v>10</v>
      </c>
      <c r="J788" s="29">
        <v>20</v>
      </c>
      <c r="K788" s="29">
        <v>40</v>
      </c>
      <c r="L788" s="29">
        <v>20</v>
      </c>
      <c r="M788" s="29">
        <v>15</v>
      </c>
    </row>
    <row r="789" spans="1:13" x14ac:dyDescent="0.25">
      <c r="A789" s="27">
        <v>76</v>
      </c>
      <c r="B789" s="28">
        <v>1702051440</v>
      </c>
      <c r="C789" s="29" t="s">
        <v>1048</v>
      </c>
      <c r="D789" s="29">
        <v>1702051440</v>
      </c>
      <c r="E789" s="29">
        <v>10</v>
      </c>
      <c r="F789" s="29">
        <v>221</v>
      </c>
      <c r="G789" s="29">
        <v>50</v>
      </c>
      <c r="H789" s="29">
        <v>95</v>
      </c>
      <c r="I789" s="29">
        <v>100</v>
      </c>
      <c r="J789" s="29">
        <v>100</v>
      </c>
      <c r="K789" s="29">
        <v>50</v>
      </c>
      <c r="L789" s="29">
        <v>100</v>
      </c>
      <c r="M789" s="29">
        <v>100</v>
      </c>
    </row>
    <row r="790" spans="1:13" x14ac:dyDescent="0.25">
      <c r="A790" s="27">
        <v>77</v>
      </c>
      <c r="B790" s="28">
        <v>1802026641</v>
      </c>
      <c r="C790" s="29" t="s">
        <v>1049</v>
      </c>
      <c r="D790" s="29">
        <v>1802026641</v>
      </c>
      <c r="E790" s="29">
        <v>10</v>
      </c>
      <c r="F790" s="29">
        <v>4436</v>
      </c>
      <c r="G790" s="29">
        <v>64</v>
      </c>
      <c r="H790" s="29">
        <v>68</v>
      </c>
      <c r="I790" s="29">
        <v>59</v>
      </c>
      <c r="J790" s="29">
        <v>53</v>
      </c>
      <c r="K790" s="29">
        <v>55</v>
      </c>
      <c r="L790" s="29">
        <v>57</v>
      </c>
      <c r="M790" s="29">
        <v>53</v>
      </c>
    </row>
    <row r="791" spans="1:13" x14ac:dyDescent="0.25">
      <c r="A791" s="30">
        <v>77</v>
      </c>
      <c r="B791" s="31">
        <v>1802029372</v>
      </c>
      <c r="C791" s="32" t="s">
        <v>1050</v>
      </c>
      <c r="D791" s="32">
        <v>1802029372</v>
      </c>
      <c r="E791" s="32">
        <v>10</v>
      </c>
      <c r="F791" s="32">
        <v>587</v>
      </c>
      <c r="G791" s="32">
        <v>72</v>
      </c>
      <c r="H791" s="32">
        <v>60</v>
      </c>
      <c r="I791" s="32">
        <v>58</v>
      </c>
      <c r="J791" s="32">
        <v>52</v>
      </c>
      <c r="K791" s="32">
        <v>65</v>
      </c>
      <c r="L791" s="32">
        <v>55</v>
      </c>
      <c r="M791" s="32">
        <v>53</v>
      </c>
    </row>
    <row r="792" spans="1:13" x14ac:dyDescent="0.25">
      <c r="A792" s="30">
        <v>78</v>
      </c>
      <c r="B792" s="31">
        <v>1902067416</v>
      </c>
      <c r="C792" s="32" t="s">
        <v>1051</v>
      </c>
      <c r="D792" s="32">
        <v>1902067416</v>
      </c>
      <c r="E792" s="32">
        <v>10</v>
      </c>
      <c r="F792" s="32">
        <v>297</v>
      </c>
      <c r="G792" s="32">
        <v>52</v>
      </c>
      <c r="H792" s="32">
        <v>54</v>
      </c>
      <c r="I792" s="32">
        <v>50</v>
      </c>
      <c r="J792" s="32">
        <v>47</v>
      </c>
      <c r="K792" s="32">
        <v>61</v>
      </c>
      <c r="L792" s="32">
        <v>57</v>
      </c>
      <c r="M792" s="32">
        <v>57</v>
      </c>
    </row>
    <row r="793" spans="1:13" x14ac:dyDescent="0.25">
      <c r="A793" s="30">
        <v>79</v>
      </c>
      <c r="B793" s="31">
        <v>3001355766</v>
      </c>
      <c r="C793" s="32" t="s">
        <v>1052</v>
      </c>
      <c r="D793" s="32">
        <v>3001355766</v>
      </c>
      <c r="E793" s="32">
        <v>10</v>
      </c>
      <c r="F793" s="32">
        <v>291</v>
      </c>
      <c r="G793" s="32">
        <v>43</v>
      </c>
      <c r="H793" s="32">
        <v>40</v>
      </c>
      <c r="I793" s="32">
        <v>53</v>
      </c>
      <c r="J793" s="32">
        <v>50</v>
      </c>
      <c r="K793" s="32">
        <v>70</v>
      </c>
      <c r="L793" s="32">
        <v>60</v>
      </c>
      <c r="M793" s="32">
        <v>55</v>
      </c>
    </row>
    <row r="794" spans="1:13" x14ac:dyDescent="0.25">
      <c r="A794" s="30">
        <v>8</v>
      </c>
      <c r="B794" s="31">
        <v>1502008874</v>
      </c>
      <c r="C794" s="32" t="s">
        <v>1053</v>
      </c>
      <c r="D794" s="32">
        <v>1502008874</v>
      </c>
      <c r="E794" s="32">
        <v>10</v>
      </c>
      <c r="F794" s="32">
        <v>733</v>
      </c>
      <c r="G794" s="32">
        <v>54</v>
      </c>
      <c r="H794" s="32">
        <v>55</v>
      </c>
      <c r="I794" s="32">
        <v>73</v>
      </c>
      <c r="J794" s="32">
        <v>100</v>
      </c>
      <c r="K794" s="32">
        <v>70</v>
      </c>
      <c r="L794" s="32">
        <v>90</v>
      </c>
      <c r="M794" s="32">
        <v>100</v>
      </c>
    </row>
    <row r="795" spans="1:13" x14ac:dyDescent="0.25">
      <c r="A795" s="30">
        <v>8</v>
      </c>
      <c r="B795" s="28">
        <v>1502008738</v>
      </c>
      <c r="C795" s="33" t="s">
        <v>1054</v>
      </c>
      <c r="D795" s="34">
        <v>1502008738</v>
      </c>
      <c r="E795" s="29">
        <v>10</v>
      </c>
      <c r="F795" s="33">
        <v>1253</v>
      </c>
      <c r="G795" s="34">
        <v>57</v>
      </c>
      <c r="H795" s="32">
        <v>47</v>
      </c>
      <c r="I795" s="32">
        <v>55</v>
      </c>
      <c r="J795" s="32">
        <v>75</v>
      </c>
      <c r="K795" s="32">
        <v>73</v>
      </c>
      <c r="L795" s="32">
        <v>50</v>
      </c>
      <c r="M795" s="32">
        <v>65</v>
      </c>
    </row>
    <row r="796" spans="1:13" x14ac:dyDescent="0.25">
      <c r="A796" s="30">
        <v>8</v>
      </c>
      <c r="B796" s="28">
        <v>1502116117</v>
      </c>
      <c r="C796" s="33" t="s">
        <v>745</v>
      </c>
      <c r="D796" s="34">
        <v>1502116117</v>
      </c>
      <c r="E796" s="29">
        <v>1</v>
      </c>
      <c r="F796" s="33">
        <v>45</v>
      </c>
      <c r="G796" s="34">
        <v>6.6</v>
      </c>
      <c r="H796" s="32">
        <v>2</v>
      </c>
      <c r="I796" s="32">
        <v>2</v>
      </c>
      <c r="J796" s="32">
        <v>2</v>
      </c>
      <c r="K796" s="32">
        <v>2</v>
      </c>
      <c r="L796" s="32">
        <v>2</v>
      </c>
      <c r="M796" s="32">
        <v>2</v>
      </c>
    </row>
    <row r="797" spans="1:13" x14ac:dyDescent="0.25">
      <c r="A797" s="30">
        <v>8</v>
      </c>
      <c r="B797" s="28">
        <v>1502009478</v>
      </c>
      <c r="C797" s="33" t="s">
        <v>1055</v>
      </c>
      <c r="D797" s="34">
        <v>1502009478</v>
      </c>
      <c r="E797" s="29">
        <v>10</v>
      </c>
      <c r="F797" s="33">
        <v>487</v>
      </c>
      <c r="G797" s="34">
        <v>19</v>
      </c>
      <c r="H797" s="32">
        <v>37</v>
      </c>
      <c r="I797" s="32">
        <v>27</v>
      </c>
      <c r="J797" s="32">
        <v>20</v>
      </c>
      <c r="K797" s="32">
        <v>12</v>
      </c>
      <c r="L797" s="32">
        <v>23</v>
      </c>
      <c r="M797" s="32">
        <v>33</v>
      </c>
    </row>
    <row r="798" spans="1:13" x14ac:dyDescent="0.25">
      <c r="A798" s="30">
        <v>8</v>
      </c>
      <c r="B798" s="28">
        <v>1502012542</v>
      </c>
      <c r="C798" s="33" t="s">
        <v>1056</v>
      </c>
      <c r="D798" s="34">
        <v>1502012542</v>
      </c>
      <c r="E798" s="29">
        <v>10</v>
      </c>
      <c r="F798" s="33">
        <v>422</v>
      </c>
      <c r="G798" s="34">
        <v>45</v>
      </c>
      <c r="H798" s="32">
        <v>17</v>
      </c>
      <c r="I798" s="32">
        <v>36</v>
      </c>
      <c r="J798" s="32">
        <v>29</v>
      </c>
      <c r="K798" s="32">
        <v>30</v>
      </c>
      <c r="L798" s="32">
        <v>23</v>
      </c>
      <c r="M798" s="32">
        <v>25</v>
      </c>
    </row>
    <row r="799" spans="1:13" x14ac:dyDescent="0.25">
      <c r="A799" s="30">
        <v>8</v>
      </c>
      <c r="B799" s="28">
        <v>1502008905</v>
      </c>
      <c r="C799" s="33" t="s">
        <v>1057</v>
      </c>
      <c r="D799" s="34">
        <v>1502008905</v>
      </c>
      <c r="E799" s="32">
        <v>8</v>
      </c>
      <c r="F799" s="32">
        <v>9</v>
      </c>
      <c r="G799" s="32">
        <v>40</v>
      </c>
      <c r="H799" s="32">
        <v>40</v>
      </c>
      <c r="I799" s="32">
        <v>40</v>
      </c>
      <c r="J799" s="32">
        <v>40</v>
      </c>
      <c r="K799" s="32">
        <v>40</v>
      </c>
      <c r="L799" s="32">
        <v>41</v>
      </c>
      <c r="M799" s="32">
        <v>38</v>
      </c>
    </row>
    <row r="800" spans="1:13" x14ac:dyDescent="0.25">
      <c r="A800" s="35">
        <v>8</v>
      </c>
      <c r="B800" s="36">
        <v>1502009554</v>
      </c>
      <c r="C800" s="37" t="s">
        <v>1058</v>
      </c>
      <c r="D800" s="37">
        <v>1502009554</v>
      </c>
      <c r="E800" s="37">
        <v>10</v>
      </c>
      <c r="F800" s="37">
        <v>799</v>
      </c>
      <c r="G800" s="33">
        <v>5</v>
      </c>
      <c r="H800" s="38">
        <v>5</v>
      </c>
      <c r="I800" s="38">
        <v>2</v>
      </c>
      <c r="J800" s="38">
        <v>5</v>
      </c>
      <c r="K800" s="38">
        <v>2</v>
      </c>
      <c r="L800" s="38">
        <v>1</v>
      </c>
      <c r="M800" s="34">
        <v>1</v>
      </c>
    </row>
    <row r="801" spans="1:13" x14ac:dyDescent="0.25">
      <c r="A801" s="39">
        <v>8</v>
      </c>
      <c r="B801" s="40">
        <v>1502026128</v>
      </c>
      <c r="C801" s="41" t="s">
        <v>1059</v>
      </c>
      <c r="D801" s="41">
        <v>1502026128</v>
      </c>
      <c r="E801" s="41">
        <v>10</v>
      </c>
      <c r="F801" s="41">
        <v>584</v>
      </c>
      <c r="G801" s="29">
        <v>5</v>
      </c>
      <c r="H801" s="29">
        <v>5</v>
      </c>
      <c r="I801" s="29">
        <v>4</v>
      </c>
      <c r="J801" s="29">
        <v>3</v>
      </c>
      <c r="K801" s="29">
        <v>2</v>
      </c>
      <c r="L801" s="29">
        <v>5</v>
      </c>
      <c r="M801" s="29">
        <v>4</v>
      </c>
    </row>
    <row r="802" spans="1:13" x14ac:dyDescent="0.25">
      <c r="A802" s="27">
        <v>8</v>
      </c>
      <c r="B802" s="28">
        <v>1502002558</v>
      </c>
      <c r="C802" s="29" t="s">
        <v>1060</v>
      </c>
      <c r="D802" s="29">
        <v>1502002558</v>
      </c>
      <c r="E802" s="29">
        <v>10</v>
      </c>
      <c r="F802" s="29">
        <v>4978</v>
      </c>
      <c r="G802" s="29">
        <v>67</v>
      </c>
      <c r="H802" s="29">
        <v>85</v>
      </c>
      <c r="I802" s="29">
        <v>60</v>
      </c>
      <c r="J802" s="29">
        <v>71</v>
      </c>
      <c r="K802" s="29">
        <v>73</v>
      </c>
      <c r="L802" s="29">
        <v>72</v>
      </c>
      <c r="M802" s="29">
        <v>67</v>
      </c>
    </row>
    <row r="803" spans="1:13" x14ac:dyDescent="0.25">
      <c r="A803" s="27">
        <v>8</v>
      </c>
      <c r="B803" s="28">
        <v>1502010120</v>
      </c>
      <c r="C803" s="29" t="s">
        <v>1061</v>
      </c>
      <c r="D803" s="29">
        <v>1502010120</v>
      </c>
      <c r="E803" s="29">
        <v>5</v>
      </c>
      <c r="F803" s="29">
        <v>783</v>
      </c>
      <c r="G803" s="29">
        <v>10</v>
      </c>
      <c r="H803" s="29">
        <v>10</v>
      </c>
      <c r="I803" s="29">
        <v>10</v>
      </c>
      <c r="J803" s="29">
        <v>15</v>
      </c>
      <c r="K803" s="29">
        <v>50</v>
      </c>
      <c r="L803" s="29">
        <v>10</v>
      </c>
      <c r="M803" s="29">
        <v>10</v>
      </c>
    </row>
    <row r="804" spans="1:13" x14ac:dyDescent="0.25">
      <c r="A804" s="27">
        <v>8</v>
      </c>
      <c r="B804" s="28">
        <v>1602039400</v>
      </c>
      <c r="C804" s="29" t="s">
        <v>771</v>
      </c>
      <c r="D804" s="29">
        <v>1602039400</v>
      </c>
      <c r="E804" s="29">
        <v>9</v>
      </c>
      <c r="F804" s="29">
        <v>1021</v>
      </c>
      <c r="G804" s="29">
        <v>73</v>
      </c>
      <c r="H804" s="29">
        <v>51</v>
      </c>
      <c r="I804" s="29">
        <v>46</v>
      </c>
      <c r="J804" s="29">
        <v>63</v>
      </c>
      <c r="K804" s="29">
        <v>84</v>
      </c>
      <c r="L804" s="29">
        <v>41</v>
      </c>
      <c r="M804" s="29">
        <v>66</v>
      </c>
    </row>
    <row r="805" spans="1:13" x14ac:dyDescent="0.25">
      <c r="A805" s="27">
        <v>8</v>
      </c>
      <c r="B805" s="28">
        <v>1502099761</v>
      </c>
      <c r="C805" s="29" t="s">
        <v>1062</v>
      </c>
      <c r="D805" s="29">
        <v>1502099761</v>
      </c>
      <c r="E805" s="29">
        <v>10</v>
      </c>
      <c r="F805" s="29">
        <v>3073</v>
      </c>
      <c r="G805" s="29">
        <v>70</v>
      </c>
      <c r="H805" s="29">
        <v>63</v>
      </c>
      <c r="I805" s="29">
        <v>83</v>
      </c>
      <c r="J805" s="29">
        <v>67</v>
      </c>
      <c r="K805" s="29">
        <v>64</v>
      </c>
      <c r="L805" s="29">
        <v>80</v>
      </c>
      <c r="M805" s="29">
        <v>80</v>
      </c>
    </row>
    <row r="806" spans="1:13" x14ac:dyDescent="0.25">
      <c r="A806" s="27">
        <v>8</v>
      </c>
      <c r="B806" s="28">
        <v>1502005803</v>
      </c>
      <c r="C806" s="29" t="s">
        <v>1063</v>
      </c>
      <c r="D806" s="29">
        <v>1502005803</v>
      </c>
      <c r="E806" s="29">
        <v>10</v>
      </c>
      <c r="F806" s="29">
        <v>565</v>
      </c>
      <c r="G806" s="29">
        <v>4</v>
      </c>
      <c r="H806" s="29">
        <v>5</v>
      </c>
      <c r="I806" s="29">
        <v>6</v>
      </c>
      <c r="J806" s="29">
        <v>5</v>
      </c>
      <c r="K806" s="29">
        <v>4</v>
      </c>
      <c r="L806" s="29">
        <v>5</v>
      </c>
      <c r="M806" s="29">
        <v>5</v>
      </c>
    </row>
    <row r="807" spans="1:13" x14ac:dyDescent="0.25">
      <c r="A807" s="27">
        <v>8</v>
      </c>
      <c r="B807" s="28">
        <v>1502044955</v>
      </c>
      <c r="C807" s="29" t="s">
        <v>1064</v>
      </c>
      <c r="D807" s="29">
        <v>1502044955</v>
      </c>
      <c r="E807" s="29">
        <v>10</v>
      </c>
      <c r="F807" s="29">
        <v>1363</v>
      </c>
      <c r="G807" s="29">
        <v>78</v>
      </c>
      <c r="H807" s="29">
        <v>73</v>
      </c>
      <c r="I807" s="29">
        <v>50</v>
      </c>
      <c r="J807" s="29">
        <v>60</v>
      </c>
      <c r="K807" s="29">
        <v>20</v>
      </c>
      <c r="L807" s="29">
        <v>50</v>
      </c>
      <c r="M807" s="29">
        <v>50</v>
      </c>
    </row>
    <row r="808" spans="1:13" x14ac:dyDescent="0.25">
      <c r="A808" s="27">
        <v>8</v>
      </c>
      <c r="B808" s="28">
        <v>1502004750</v>
      </c>
      <c r="C808" s="29" t="s">
        <v>608</v>
      </c>
      <c r="D808" s="29">
        <v>1502004750</v>
      </c>
      <c r="E808" s="29">
        <v>10</v>
      </c>
      <c r="F808" s="29">
        <v>370</v>
      </c>
      <c r="G808" s="29">
        <v>42</v>
      </c>
      <c r="H808" s="29">
        <v>45</v>
      </c>
      <c r="I808" s="29">
        <v>47</v>
      </c>
      <c r="J808" s="29">
        <v>47</v>
      </c>
      <c r="K808" s="29">
        <v>40</v>
      </c>
      <c r="L808" s="29">
        <v>45</v>
      </c>
      <c r="M808" s="29">
        <v>47</v>
      </c>
    </row>
    <row r="809" spans="1:13" x14ac:dyDescent="0.25">
      <c r="A809" s="27">
        <v>8</v>
      </c>
      <c r="B809" s="28">
        <v>1502014752</v>
      </c>
      <c r="C809" s="29" t="s">
        <v>1065</v>
      </c>
      <c r="D809" s="29">
        <v>1502014752</v>
      </c>
      <c r="E809" s="29">
        <v>10</v>
      </c>
      <c r="F809" s="29">
        <v>768</v>
      </c>
      <c r="G809" s="29">
        <v>46</v>
      </c>
      <c r="H809" s="29">
        <v>30</v>
      </c>
      <c r="I809" s="29">
        <v>52</v>
      </c>
      <c r="J809" s="29">
        <v>12</v>
      </c>
      <c r="K809" s="29">
        <v>12</v>
      </c>
      <c r="L809" s="29">
        <v>27</v>
      </c>
      <c r="M809" s="29">
        <v>23</v>
      </c>
    </row>
    <row r="810" spans="1:13" x14ac:dyDescent="0.25">
      <c r="A810" s="27">
        <v>8</v>
      </c>
      <c r="B810" s="28">
        <v>1502019035</v>
      </c>
      <c r="C810" s="29" t="s">
        <v>1066</v>
      </c>
      <c r="D810" s="29">
        <v>1502019035</v>
      </c>
      <c r="E810" s="29">
        <v>10</v>
      </c>
      <c r="F810" s="29">
        <v>1054</v>
      </c>
      <c r="G810" s="29">
        <v>73</v>
      </c>
      <c r="H810" s="29">
        <v>73</v>
      </c>
      <c r="I810" s="29">
        <v>62</v>
      </c>
      <c r="J810" s="29">
        <v>71</v>
      </c>
      <c r="K810" s="29">
        <v>57</v>
      </c>
      <c r="L810" s="29">
        <v>52</v>
      </c>
      <c r="M810" s="29">
        <v>58</v>
      </c>
    </row>
    <row r="811" spans="1:13" x14ac:dyDescent="0.25">
      <c r="A811" s="27">
        <v>9</v>
      </c>
      <c r="B811" s="28">
        <v>1502009212</v>
      </c>
      <c r="C811" s="29" t="s">
        <v>1067</v>
      </c>
      <c r="D811" s="29">
        <v>1502009212</v>
      </c>
      <c r="E811" s="29">
        <v>10</v>
      </c>
      <c r="F811" s="29">
        <v>770</v>
      </c>
      <c r="G811" s="29">
        <v>98</v>
      </c>
      <c r="H811" s="29">
        <v>93</v>
      </c>
      <c r="I811" s="29">
        <v>73</v>
      </c>
      <c r="J811" s="29">
        <v>100</v>
      </c>
      <c r="K811" s="29">
        <v>100</v>
      </c>
      <c r="L811" s="29">
        <v>85</v>
      </c>
      <c r="M811" s="29">
        <v>100</v>
      </c>
    </row>
    <row r="812" spans="1:13" x14ac:dyDescent="0.25">
      <c r="A812" s="27">
        <v>9</v>
      </c>
      <c r="B812" s="28">
        <v>1502020600</v>
      </c>
      <c r="C812" s="29" t="s">
        <v>1068</v>
      </c>
      <c r="D812" s="29">
        <v>1502020600</v>
      </c>
      <c r="E812" s="29">
        <v>10</v>
      </c>
      <c r="F812" s="29">
        <v>916</v>
      </c>
      <c r="G812" s="29">
        <v>43</v>
      </c>
      <c r="H812" s="29">
        <v>43</v>
      </c>
      <c r="I812" s="29">
        <v>23</v>
      </c>
      <c r="J812" s="29">
        <v>36</v>
      </c>
      <c r="K812" s="29">
        <v>36</v>
      </c>
      <c r="L812" s="29">
        <v>50</v>
      </c>
      <c r="M812" s="29">
        <v>50</v>
      </c>
    </row>
    <row r="813" spans="1:13" x14ac:dyDescent="0.25">
      <c r="A813" s="27">
        <v>9</v>
      </c>
      <c r="B813" s="28">
        <v>1502120509</v>
      </c>
      <c r="C813" s="29" t="s">
        <v>1069</v>
      </c>
      <c r="D813" s="29">
        <v>1502120509</v>
      </c>
      <c r="E813" s="29">
        <v>1</v>
      </c>
      <c r="F813" s="29">
        <v>45</v>
      </c>
      <c r="G813" s="29">
        <v>6.6</v>
      </c>
      <c r="H813" s="29">
        <v>3</v>
      </c>
      <c r="I813" s="29">
        <v>3</v>
      </c>
      <c r="J813" s="29">
        <v>3</v>
      </c>
      <c r="K813" s="29">
        <v>3</v>
      </c>
      <c r="L813" s="29">
        <v>3</v>
      </c>
      <c r="M813" s="29">
        <v>3</v>
      </c>
    </row>
    <row r="814" spans="1:13" x14ac:dyDescent="0.25">
      <c r="A814" s="27">
        <v>9</v>
      </c>
      <c r="B814" s="28">
        <v>1502009484</v>
      </c>
      <c r="C814" s="29" t="s">
        <v>1070</v>
      </c>
      <c r="D814" s="29" t="s">
        <v>1071</v>
      </c>
      <c r="E814" s="29">
        <v>10</v>
      </c>
      <c r="F814" s="29">
        <v>2911</v>
      </c>
      <c r="G814" s="29">
        <v>58</v>
      </c>
      <c r="H814" s="29">
        <v>52</v>
      </c>
      <c r="I814" s="29">
        <v>63</v>
      </c>
      <c r="J814" s="29">
        <v>66</v>
      </c>
      <c r="K814" s="29">
        <v>54</v>
      </c>
      <c r="L814" s="29">
        <v>61</v>
      </c>
      <c r="M814" s="29">
        <v>47</v>
      </c>
    </row>
    <row r="815" spans="1:13" x14ac:dyDescent="0.25">
      <c r="A815" s="27">
        <v>9</v>
      </c>
      <c r="B815" s="28">
        <v>1502013517</v>
      </c>
      <c r="C815" s="29" t="s">
        <v>1072</v>
      </c>
      <c r="D815" s="29">
        <v>1502013527</v>
      </c>
      <c r="E815" s="29">
        <v>10</v>
      </c>
      <c r="F815" s="29">
        <v>202</v>
      </c>
      <c r="G815" s="29">
        <v>20</v>
      </c>
      <c r="H815" s="29">
        <v>40</v>
      </c>
      <c r="I815" s="29">
        <v>40</v>
      </c>
      <c r="J815" s="29">
        <v>68</v>
      </c>
      <c r="K815" s="29">
        <v>25</v>
      </c>
      <c r="L815" s="29">
        <v>80</v>
      </c>
      <c r="M815" s="29">
        <v>45</v>
      </c>
    </row>
    <row r="816" spans="1:13" x14ac:dyDescent="0.25">
      <c r="A816" s="27">
        <v>9</v>
      </c>
      <c r="B816" s="28">
        <v>1502008942</v>
      </c>
      <c r="C816" s="29" t="s">
        <v>1073</v>
      </c>
      <c r="D816" s="29">
        <v>1502008942</v>
      </c>
      <c r="E816" s="29">
        <v>3</v>
      </c>
      <c r="F816" s="29">
        <v>4</v>
      </c>
      <c r="G816" s="29">
        <v>15</v>
      </c>
      <c r="H816" s="29">
        <v>15</v>
      </c>
      <c r="I816" s="29">
        <v>12</v>
      </c>
      <c r="J816" s="29">
        <v>15</v>
      </c>
      <c r="K816" s="29">
        <v>15</v>
      </c>
      <c r="L816" s="29">
        <v>15</v>
      </c>
      <c r="M816" s="29">
        <v>20</v>
      </c>
    </row>
    <row r="817" spans="1:13" x14ac:dyDescent="0.25">
      <c r="A817" s="27">
        <v>9</v>
      </c>
      <c r="B817" s="28">
        <v>1502017592</v>
      </c>
      <c r="C817" s="29" t="s">
        <v>1074</v>
      </c>
      <c r="D817" s="29">
        <v>1502017592</v>
      </c>
      <c r="E817" s="29">
        <v>10</v>
      </c>
      <c r="F817" s="29">
        <v>752</v>
      </c>
      <c r="G817" s="29">
        <v>10</v>
      </c>
      <c r="H817" s="29">
        <v>3</v>
      </c>
      <c r="I817" s="29">
        <v>2</v>
      </c>
      <c r="J817" s="29">
        <v>4</v>
      </c>
      <c r="K817" s="29">
        <v>1</v>
      </c>
      <c r="L817" s="29">
        <v>1</v>
      </c>
      <c r="M817" s="29">
        <v>1</v>
      </c>
    </row>
    <row r="818" spans="1:13" x14ac:dyDescent="0.25">
      <c r="A818" s="27">
        <v>9</v>
      </c>
      <c r="B818" s="28">
        <v>1502026319</v>
      </c>
      <c r="C818" s="29" t="s">
        <v>1075</v>
      </c>
      <c r="D818" s="29" t="s">
        <v>1076</v>
      </c>
      <c r="E818" s="29">
        <v>10</v>
      </c>
      <c r="F818" s="29">
        <v>2051</v>
      </c>
      <c r="G818" s="29">
        <v>47</v>
      </c>
      <c r="H818" s="29">
        <v>60</v>
      </c>
      <c r="I818" s="29">
        <v>53</v>
      </c>
      <c r="J818" s="29">
        <v>56</v>
      </c>
      <c r="K818" s="29">
        <v>55</v>
      </c>
      <c r="L818" s="29">
        <v>53</v>
      </c>
      <c r="M818" s="29">
        <v>44</v>
      </c>
    </row>
    <row r="819" spans="1:13" x14ac:dyDescent="0.25">
      <c r="A819" s="27">
        <v>9</v>
      </c>
      <c r="B819" s="28">
        <v>1502002840</v>
      </c>
      <c r="C819" s="29" t="s">
        <v>1077</v>
      </c>
      <c r="D819" s="29">
        <v>1502002840</v>
      </c>
      <c r="E819" s="29">
        <v>10</v>
      </c>
      <c r="F819" s="29">
        <v>4849</v>
      </c>
      <c r="G819" s="29">
        <v>62</v>
      </c>
      <c r="H819" s="29">
        <v>71</v>
      </c>
      <c r="I819" s="29">
        <v>75</v>
      </c>
      <c r="J819" s="29">
        <v>74</v>
      </c>
      <c r="K819" s="29">
        <v>64</v>
      </c>
      <c r="L819" s="29">
        <v>66</v>
      </c>
      <c r="M819" s="29">
        <v>64</v>
      </c>
    </row>
    <row r="820" spans="1:13" x14ac:dyDescent="0.25">
      <c r="A820" s="27">
        <v>9</v>
      </c>
      <c r="B820" s="28">
        <v>1502010126</v>
      </c>
      <c r="C820" s="29" t="s">
        <v>1078</v>
      </c>
      <c r="D820" s="29">
        <v>1502010126</v>
      </c>
      <c r="E820" s="29">
        <v>7</v>
      </c>
      <c r="F820" s="29">
        <v>479</v>
      </c>
      <c r="G820" s="29">
        <v>30</v>
      </c>
      <c r="H820" s="29">
        <v>50</v>
      </c>
      <c r="I820" s="29">
        <v>20</v>
      </c>
      <c r="J820" s="29">
        <v>40</v>
      </c>
      <c r="K820" s="29">
        <v>20</v>
      </c>
      <c r="L820" s="29">
        <v>50</v>
      </c>
      <c r="M820" s="29">
        <v>10</v>
      </c>
    </row>
    <row r="821" spans="1:13" x14ac:dyDescent="0.25">
      <c r="A821" s="27">
        <v>9</v>
      </c>
      <c r="B821" s="28">
        <v>1602045023</v>
      </c>
      <c r="C821" s="29" t="s">
        <v>1079</v>
      </c>
      <c r="D821" s="29">
        <v>1602045023</v>
      </c>
      <c r="E821" s="29">
        <v>5</v>
      </c>
      <c r="F821" s="29">
        <v>566</v>
      </c>
      <c r="G821" s="29">
        <v>50</v>
      </c>
      <c r="H821" s="29">
        <v>40</v>
      </c>
      <c r="I821" s="29">
        <v>30</v>
      </c>
      <c r="J821" s="29">
        <v>50</v>
      </c>
      <c r="K821" s="29">
        <v>60</v>
      </c>
      <c r="L821" s="29">
        <v>30</v>
      </c>
      <c r="M821" s="29">
        <v>30</v>
      </c>
    </row>
    <row r="822" spans="1:13" x14ac:dyDescent="0.25">
      <c r="A822" s="27">
        <v>9</v>
      </c>
      <c r="B822" s="28">
        <v>1502102829</v>
      </c>
      <c r="C822" s="29" t="s">
        <v>1080</v>
      </c>
      <c r="D822" s="29">
        <v>1502102829</v>
      </c>
      <c r="E822" s="29">
        <v>10</v>
      </c>
      <c r="F822" s="29">
        <v>2725</v>
      </c>
      <c r="G822" s="29">
        <v>43</v>
      </c>
      <c r="H822" s="29">
        <v>53</v>
      </c>
      <c r="I822" s="29">
        <v>45</v>
      </c>
      <c r="J822" s="29">
        <v>45</v>
      </c>
      <c r="K822" s="29">
        <v>44</v>
      </c>
      <c r="L822" s="29">
        <v>49</v>
      </c>
      <c r="M822" s="29">
        <v>51</v>
      </c>
    </row>
    <row r="823" spans="1:13" x14ac:dyDescent="0.25">
      <c r="A823" s="27">
        <v>9</v>
      </c>
      <c r="B823" s="28">
        <v>1502008608</v>
      </c>
      <c r="C823" s="29" t="s">
        <v>1081</v>
      </c>
      <c r="D823" s="29">
        <v>1502008608</v>
      </c>
      <c r="E823" s="29">
        <v>1</v>
      </c>
      <c r="F823" s="29">
        <v>68</v>
      </c>
      <c r="G823" s="29">
        <v>10</v>
      </c>
      <c r="H823" s="29">
        <v>10</v>
      </c>
      <c r="I823" s="29">
        <v>8</v>
      </c>
      <c r="J823" s="29">
        <v>10</v>
      </c>
      <c r="K823" s="29">
        <v>10</v>
      </c>
      <c r="L823" s="29">
        <v>10</v>
      </c>
      <c r="M823" s="29">
        <v>10</v>
      </c>
    </row>
    <row r="824" spans="1:13" x14ac:dyDescent="0.25">
      <c r="A824" s="27">
        <v>9</v>
      </c>
      <c r="B824" s="28">
        <v>1502050759</v>
      </c>
      <c r="C824" s="29" t="s">
        <v>479</v>
      </c>
      <c r="D824" s="29">
        <v>1502050759</v>
      </c>
      <c r="E824" s="29">
        <v>10</v>
      </c>
      <c r="F824" s="29">
        <v>1200</v>
      </c>
      <c r="G824" s="29">
        <v>37</v>
      </c>
      <c r="H824" s="29">
        <v>20</v>
      </c>
      <c r="I824" s="29">
        <v>20</v>
      </c>
      <c r="J824" s="29">
        <v>60</v>
      </c>
      <c r="K824" s="29">
        <v>40</v>
      </c>
      <c r="L824" s="29">
        <v>40</v>
      </c>
      <c r="M824" s="29">
        <v>20</v>
      </c>
    </row>
    <row r="825" spans="1:13" x14ac:dyDescent="0.25">
      <c r="A825" s="27">
        <v>9</v>
      </c>
      <c r="B825" s="28">
        <v>1502004756</v>
      </c>
      <c r="C825" s="29" t="s">
        <v>1082</v>
      </c>
      <c r="D825" s="29">
        <v>1502004756</v>
      </c>
      <c r="E825" s="29">
        <v>10</v>
      </c>
      <c r="F825" s="29">
        <v>774</v>
      </c>
      <c r="G825" s="29">
        <v>62</v>
      </c>
      <c r="H825" s="29">
        <v>72</v>
      </c>
      <c r="I825" s="29">
        <v>69</v>
      </c>
      <c r="J825" s="29">
        <v>62</v>
      </c>
      <c r="K825" s="29">
        <v>66</v>
      </c>
      <c r="L825" s="29">
        <v>73</v>
      </c>
      <c r="M825" s="29">
        <v>60</v>
      </c>
    </row>
    <row r="826" spans="1:13" x14ac:dyDescent="0.25">
      <c r="A826" s="27">
        <v>9</v>
      </c>
      <c r="B826" s="28">
        <v>1502018965</v>
      </c>
      <c r="C826" s="29" t="s">
        <v>1083</v>
      </c>
      <c r="D826" s="29">
        <v>1502018965</v>
      </c>
      <c r="E826" s="29">
        <v>10</v>
      </c>
      <c r="F826" s="29">
        <v>583</v>
      </c>
      <c r="G826" s="29">
        <v>27</v>
      </c>
      <c r="H826" s="29">
        <v>40</v>
      </c>
      <c r="I826" s="29">
        <v>20</v>
      </c>
      <c r="J826" s="29">
        <v>20</v>
      </c>
      <c r="K826" s="29">
        <v>40</v>
      </c>
      <c r="L826" s="29">
        <v>20</v>
      </c>
      <c r="M826" s="29">
        <v>30</v>
      </c>
    </row>
    <row r="827" spans="1:13" x14ac:dyDescent="0.25">
      <c r="A827" s="27">
        <v>9</v>
      </c>
      <c r="B827" s="28">
        <v>1502022349</v>
      </c>
      <c r="C827" s="29" t="s">
        <v>1084</v>
      </c>
      <c r="D827" s="29">
        <v>1502022349</v>
      </c>
      <c r="E827" s="29">
        <v>10</v>
      </c>
      <c r="F827" s="29">
        <v>600</v>
      </c>
      <c r="G827" s="29">
        <v>30</v>
      </c>
      <c r="H827" s="29">
        <v>25</v>
      </c>
      <c r="I827" s="29">
        <v>33</v>
      </c>
      <c r="J827" s="29">
        <v>25</v>
      </c>
      <c r="K827" s="29">
        <v>19</v>
      </c>
      <c r="L827" s="29">
        <v>28</v>
      </c>
      <c r="M827" s="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TEACHERS</vt:lpstr>
      <vt:lpstr>Sheet4</vt:lpstr>
      <vt:lpstr>ABSTRACT</vt:lpstr>
      <vt:lpstr>Sheet2</vt:lpstr>
      <vt:lpstr>TOTAL - LIST - 3 BATCHES </vt:lpstr>
      <vt:lpstr>RE</vt:lpstr>
      <vt:lpstr>NEW TABS</vt:lpstr>
      <vt:lpstr>PENDING TAGGING</vt:lpstr>
      <vt:lpstr>Sheet1</vt:lpstr>
      <vt:lpstr>Sheet5</vt:lpstr>
      <vt:lpstr>PENDINGTABS</vt:lpstr>
      <vt:lpstr>TEACHERS!Print_Titles</vt:lpstr>
      <vt:lpstr>'TOTAL - LIST - 3 BATCHES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VASU</cp:lastModifiedBy>
  <cp:lastPrinted>2023-03-10T04:39:20Z</cp:lastPrinted>
  <dcterms:created xsi:type="dcterms:W3CDTF">2023-02-03T13:21:20Z</dcterms:created>
  <dcterms:modified xsi:type="dcterms:W3CDTF">2023-04-26T08:24:36Z</dcterms:modified>
</cp:coreProperties>
</file>