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BYJUS\BYJUS LATEST 09032023\"/>
    </mc:Choice>
  </mc:AlternateContent>
  <xr:revisionPtr revIDLastSave="0" documentId="13_ncr:1_{465C0BEE-E011-4332-BE96-231DF8E8880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ACHERS" sheetId="4" r:id="rId1"/>
    <sheet name="ABSTRACT" sheetId="1" r:id="rId2"/>
    <sheet name="TOTAL - LIST - 3 BATCHES " sheetId="2" r:id="rId3"/>
    <sheet name="NEW TABS" sheetId="5" r:id="rId4"/>
    <sheet name="PENDING TAGGING" sheetId="3" r:id="rId5"/>
  </sheets>
  <definedNames>
    <definedName name="_xlnm._FilterDatabase" localSheetId="0" hidden="1">TEACHERS!$A$2:$F$121</definedName>
    <definedName name="_xlnm._FilterDatabase" localSheetId="2" hidden="1">'TOTAL - LIST - 3 BATCHES '!$A$2:$N$121</definedName>
    <definedName name="PENDINGTABS">'PENDING TAGGING'!$A$2:$H$49</definedName>
    <definedName name="_xlnm.Print_Titles" localSheetId="0">TEACHERS!$1:$2</definedName>
    <definedName name="_xlnm.Print_Titles" localSheetId="2">'TOTAL - LIST - 3 BATCHES 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3" l="1"/>
  <c r="N18" i="2"/>
  <c r="N19" i="2"/>
  <c r="N20" i="2"/>
  <c r="N21" i="2"/>
  <c r="N31" i="2"/>
  <c r="N33" i="2"/>
  <c r="N40" i="2"/>
  <c r="N42" i="2"/>
  <c r="N43" i="2"/>
  <c r="N44" i="2"/>
  <c r="N45" i="2"/>
  <c r="N50" i="2"/>
  <c r="N51" i="2"/>
  <c r="N52" i="2"/>
  <c r="N53" i="2"/>
  <c r="N55" i="2"/>
  <c r="N56" i="2"/>
  <c r="N57" i="2"/>
  <c r="N64" i="2"/>
  <c r="N65" i="2"/>
  <c r="N71" i="2"/>
  <c r="N72" i="2"/>
  <c r="N81" i="2"/>
  <c r="N82" i="2"/>
  <c r="N83" i="2"/>
  <c r="N84" i="2"/>
  <c r="N85" i="2"/>
  <c r="N86" i="2"/>
  <c r="N91" i="2"/>
  <c r="N92" i="2"/>
  <c r="N93" i="2"/>
  <c r="N94" i="2"/>
  <c r="N101" i="2"/>
  <c r="N102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</calcChain>
</file>

<file path=xl/sharedStrings.xml><?xml version="1.0" encoding="utf-8"?>
<sst xmlns="http://schemas.openxmlformats.org/spreadsheetml/2006/main" count="1560" uniqueCount="234">
  <si>
    <t xml:space="preserve">New District </t>
  </si>
  <si>
    <t>Alluri Sitharama Raju</t>
  </si>
  <si>
    <t>Anakapalli</t>
  </si>
  <si>
    <t>KURNOOL-330</t>
  </si>
  <si>
    <t>Ananthapuram</t>
  </si>
  <si>
    <t>KURNOOL-275</t>
  </si>
  <si>
    <t>Annamayya</t>
  </si>
  <si>
    <t>Bapatla</t>
  </si>
  <si>
    <t>TIRUPATI-84</t>
  </si>
  <si>
    <t>Chittoor</t>
  </si>
  <si>
    <t>East Godavari</t>
  </si>
  <si>
    <t>Eluru</t>
  </si>
  <si>
    <t>BAPTLA-17</t>
  </si>
  <si>
    <t>Guntur</t>
  </si>
  <si>
    <t>Kakinada</t>
  </si>
  <si>
    <t>Konaseema</t>
  </si>
  <si>
    <t>Krishna</t>
  </si>
  <si>
    <t>Kurnool</t>
  </si>
  <si>
    <t>Manyam</t>
  </si>
  <si>
    <t>Nandyal</t>
  </si>
  <si>
    <t>NTR</t>
  </si>
  <si>
    <t>NANDYAL-211</t>
  </si>
  <si>
    <t>Palnadu</t>
  </si>
  <si>
    <t>Prakasam</t>
  </si>
  <si>
    <t>SPS Nellore</t>
  </si>
  <si>
    <t>KURNOOL-301</t>
  </si>
  <si>
    <t>Sri Satyasai</t>
  </si>
  <si>
    <t>Srikakulam</t>
  </si>
  <si>
    <t>Tirupati</t>
  </si>
  <si>
    <t>Visakhapatnam</t>
  </si>
  <si>
    <t>Vizianagaram</t>
  </si>
  <si>
    <t>West Godavari</t>
  </si>
  <si>
    <t>YSR Kadapa</t>
  </si>
  <si>
    <t>Grand Total</t>
  </si>
  <si>
    <t>Sl.No</t>
  </si>
  <si>
    <t>TOT-ADDL REQ</t>
  </si>
  <si>
    <t>TO BE SENT FROM HQ</t>
  </si>
  <si>
    <t>mandal_name</t>
  </si>
  <si>
    <t>school_code</t>
  </si>
  <si>
    <t xml:space="preserve">management </t>
  </si>
  <si>
    <t>school name</t>
  </si>
  <si>
    <t>treasuryid</t>
  </si>
  <si>
    <t>tch_name</t>
  </si>
  <si>
    <t>MPP_ZPP SCHOOLS</t>
  </si>
  <si>
    <t>School Asst./PGT / JL ( Mathematics )</t>
  </si>
  <si>
    <t>School Asst./PGT /JL ( Telugu )</t>
  </si>
  <si>
    <t>School Asst./PGT ( Bio.Science )</t>
  </si>
  <si>
    <t>School Asst./PGT ( Phy.Science )</t>
  </si>
  <si>
    <t>School Asst./PGT ( Social Studies )</t>
  </si>
  <si>
    <t>School Asst./PGT / JL ( English )</t>
  </si>
  <si>
    <t>Language Pandit ( Telugu )</t>
  </si>
  <si>
    <t>TW DEPT. ASHRAM SCHOOLS</t>
  </si>
  <si>
    <t>STATE GOVT.</t>
  </si>
  <si>
    <t>APTWREI SOCIETY SCHOOLS</t>
  </si>
  <si>
    <t>KGBVS(SSA)</t>
  </si>
  <si>
    <t>MANYAM</t>
  </si>
  <si>
    <t>G.L.PURAM</t>
  </si>
  <si>
    <t>GUPS KEDARIPURAM</t>
  </si>
  <si>
    <t>KUMBURKU RAJESWARI</t>
  </si>
  <si>
    <t>CHALLA SURYANARAYANA</t>
  </si>
  <si>
    <t>BIDDIKA ADAIAH</t>
  </si>
  <si>
    <t>GTWAS  KEDARIPURAM COL</t>
  </si>
  <si>
    <t>BIDDIKA RADHA KUMARI</t>
  </si>
  <si>
    <t>MANDANGI M.S.S.KUMARI</t>
  </si>
  <si>
    <t>TOTA BHARATHI</t>
  </si>
  <si>
    <t>MANDANGI KUMARI</t>
  </si>
  <si>
    <t>TOYAKA CHENCHULAKSHMI</t>
  </si>
  <si>
    <t>PATTIKA JAYAPRADHA</t>
  </si>
  <si>
    <t>GTWAS  KOSANGIBHADRA</t>
  </si>
  <si>
    <t>BIDDIKA PRASADARAO</t>
  </si>
  <si>
    <t>GTWAS  KOTHAGUDA</t>
  </si>
  <si>
    <t>kondagorri SRINIVASARAO</t>
  </si>
  <si>
    <t>BIDDIKA SIVA RAO</t>
  </si>
  <si>
    <t>ARIKA SURI</t>
  </si>
  <si>
    <t>MOOTAKA GURUMURTY</t>
  </si>
  <si>
    <t>MUTAKA APPARAO</t>
  </si>
  <si>
    <t>KILLAKA ANANDA RAO</t>
  </si>
  <si>
    <t>GTWAS TADIKONDA</t>
  </si>
  <si>
    <t xml:space="preserve"> P.ANANTHA RAO</t>
  </si>
  <si>
    <t>VOOYAKA RADHA BAI</t>
  </si>
  <si>
    <t xml:space="preserve">BIDDIKA SUKKU </t>
  </si>
  <si>
    <t>GUNAGENJI G.ADINARAYANA</t>
  </si>
  <si>
    <t>mutaka RAVIKUMAR</t>
  </si>
  <si>
    <t>ZPHS GLPURAM</t>
  </si>
  <si>
    <t>NIMMALA SUNEETA</t>
  </si>
  <si>
    <t>BIDDIKA KURMA RAO</t>
  </si>
  <si>
    <t>ARIKA SANKARARAO</t>
  </si>
  <si>
    <t>MELLIKA PRAMILA</t>
  </si>
  <si>
    <t>GOWDU SRIHARI</t>
  </si>
  <si>
    <t>ARIKA SURYA PRAKASA RAO</t>
  </si>
  <si>
    <t>KOMMANABILLI CHANDRAMOULI</t>
  </si>
  <si>
    <t>JANNIMARRI SANTOSH KUMAR</t>
  </si>
  <si>
    <t>BIDDIKA PRIYANKA</t>
  </si>
  <si>
    <t>KOLAKA AMBIKA</t>
  </si>
  <si>
    <t>NIMMALA TRINADHARAO</t>
  </si>
  <si>
    <t>THOTAPALLI VIJETHA</t>
  </si>
  <si>
    <t>BARNIKALA MURALIDHARARAO</t>
  </si>
  <si>
    <t>GTWAS BHADRAGIRI</t>
  </si>
  <si>
    <t>THEEDA NAGAMANI</t>
  </si>
  <si>
    <t>KADRAKA RAJESWARI</t>
  </si>
  <si>
    <t>VANJARAPU SUDHA RANI</t>
  </si>
  <si>
    <t>KUMBURKU PRABHA</t>
  </si>
  <si>
    <t>BIDDIKA BHUDEVI</t>
  </si>
  <si>
    <t>GTWASGIRLS P AMITI</t>
  </si>
  <si>
    <t>MANDANGI PARVATHI</t>
  </si>
  <si>
    <t>NIMMAKA BHARATAMMA</t>
  </si>
  <si>
    <t>MALLIPURAM RAJESWARI</t>
  </si>
  <si>
    <t>PUVVALA  KUMARI</t>
  </si>
  <si>
    <t>BIDDIKA BHARATHI</t>
  </si>
  <si>
    <t>ADDAKULA PRAVEENA</t>
  </si>
  <si>
    <t>GTWAHSGIRLS  REGIDI</t>
  </si>
  <si>
    <t>MANDANGI VAJRAM</t>
  </si>
  <si>
    <t>PATNANA P KONDAMMA</t>
  </si>
  <si>
    <t>NALLI SWATHI</t>
  </si>
  <si>
    <t>URITI KRISHNAVENI</t>
  </si>
  <si>
    <t>VANJARAPU SWATHI</t>
  </si>
  <si>
    <t>MANDANGI GEETA</t>
  </si>
  <si>
    <t>GTWAS DUDDUKHALLU</t>
  </si>
  <si>
    <t>VATAKA MOHAN RAO</t>
  </si>
  <si>
    <t>JEELAKARRA KANTHA RAO</t>
  </si>
  <si>
    <t>GTWAS DORAJAMMU</t>
  </si>
  <si>
    <t>ARIKA ANANDARAO</t>
  </si>
  <si>
    <t xml:space="preserve">KUMBURKU  CHIRANJEEVULU </t>
  </si>
  <si>
    <t>VATAKA CHAKRAPANI</t>
  </si>
  <si>
    <t>GTWAS TIKKABAI</t>
  </si>
  <si>
    <t>KORO SRINIVASA RAO</t>
  </si>
  <si>
    <t>BIDDIKA LAXMAYYA</t>
  </si>
  <si>
    <t>KONDAGORRI TIRUPATHI RAO</t>
  </si>
  <si>
    <t>BIDDIKA BHASKARA RAO</t>
  </si>
  <si>
    <t>VATAKA KRISHNA RAO</t>
  </si>
  <si>
    <t>KILLAKA KURMA RAO</t>
  </si>
  <si>
    <t>PATTIKA DHARMA RAO</t>
  </si>
  <si>
    <t>MANDANGI BHASKARA RAO</t>
  </si>
  <si>
    <t>School Asst./PGT/JL ( Hindi )</t>
  </si>
  <si>
    <t>Language Pandit ( Hindi )</t>
  </si>
  <si>
    <t>YEPPARIKA KEERTHANA</t>
  </si>
  <si>
    <t>ULAKA U JANAKI</t>
  </si>
  <si>
    <t>KONDAGORRI DUNIA</t>
  </si>
  <si>
    <t>NIMMALA RANGA RAO</t>
  </si>
  <si>
    <t>NIMMALA NAGAYYA</t>
  </si>
  <si>
    <t>KANCHARI VINAYAKA MAHARANA</t>
  </si>
  <si>
    <t>BIDDIKA PARAMMA</t>
  </si>
  <si>
    <t>BORIGI SIVA PRIYA</t>
  </si>
  <si>
    <t>NIMMALA VIJAYA KUMARI</t>
  </si>
  <si>
    <t>JANNI  SRIDEVI</t>
  </si>
  <si>
    <t>PATTIKA ROJA KUMARI</t>
  </si>
  <si>
    <t>kolaka indirameenakshi</t>
  </si>
  <si>
    <t>POLA JAYALAKSHMI</t>
  </si>
  <si>
    <t>HIMARAKA SANTHI KUMAR</t>
  </si>
  <si>
    <t>JEELAKARRA  MANTRAJOLOVILLAGE</t>
  </si>
  <si>
    <t>ADDANKI VENUGOPAL</t>
  </si>
  <si>
    <t>KIMMI NAVEEN KUMAR</t>
  </si>
  <si>
    <t>KODANDA SARALA KUMARI</t>
  </si>
  <si>
    <t>KADRAKA BALARAJU</t>
  </si>
  <si>
    <t>MAALI UMAMAHESWARARAO</t>
  </si>
  <si>
    <t>PUVVALA LINGARAJU</t>
  </si>
  <si>
    <t>BOLE RAJESH</t>
  </si>
  <si>
    <t>VOOYAKA ADINARAYANA</t>
  </si>
  <si>
    <t>APTWRSBOYS  BHADRAGIRI</t>
  </si>
  <si>
    <t>SEERAPU RAVI KUMAR</t>
  </si>
  <si>
    <t>ONTI KAMESWARA RAO</t>
  </si>
  <si>
    <t>VOONNA HARISCHANDRUDU</t>
  </si>
  <si>
    <t>F002718</t>
  </si>
  <si>
    <t>ADDAKAKULA JAGADEESH</t>
  </si>
  <si>
    <t>kondagorri kishore</t>
  </si>
  <si>
    <t>F002681</t>
  </si>
  <si>
    <t>GUNTREDDI HARIBABU</t>
  </si>
  <si>
    <t>F001990</t>
  </si>
  <si>
    <t>VUYAKA LAKSHMANA RAO</t>
  </si>
  <si>
    <t>CHELLARAPU RAMBABU</t>
  </si>
  <si>
    <t>APTWRSGIRLS BHADRAGIRI</t>
  </si>
  <si>
    <t>GOPALASETTI BANGARRAJU</t>
  </si>
  <si>
    <t>F004227</t>
  </si>
  <si>
    <t>KANTA VENKATA RAMANA</t>
  </si>
  <si>
    <t>F001647</t>
  </si>
  <si>
    <t>ADDAKULA KAVITHA</t>
  </si>
  <si>
    <t>YEGIREDDI USHARANI</t>
  </si>
  <si>
    <t>KURANGI KUMARI</t>
  </si>
  <si>
    <t>KGBV G.L.PURAM</t>
  </si>
  <si>
    <t>MARISARLA RAJINI</t>
  </si>
  <si>
    <t>TELUGU ADILAKSHMI</t>
  </si>
  <si>
    <t>MEENAKA JYOTHI</t>
  </si>
  <si>
    <t>TIMMAKA SUGUNA</t>
  </si>
  <si>
    <t>NIMMAKA GEETA</t>
  </si>
  <si>
    <t>NIMMAKA RAJESWARI</t>
  </si>
  <si>
    <t>PARISILLA VIMALA</t>
  </si>
  <si>
    <t>MELLAKA AMMAJI</t>
  </si>
  <si>
    <t>MOOTAKA VENKATARAO</t>
  </si>
  <si>
    <t>GOWDU SUDHIR KUMAR</t>
  </si>
  <si>
    <t>SRIRAMA MANASA</t>
  </si>
  <si>
    <t>BATCHALA SOMULU</t>
  </si>
  <si>
    <t>GONDELA PATTABHIRAMAMURTY</t>
  </si>
  <si>
    <t>KOLAKA NARESH</t>
  </si>
  <si>
    <t>PALLA CHIRANJEEVULU</t>
  </si>
  <si>
    <t>TALADA NEELIMA</t>
  </si>
  <si>
    <t>MANDANGI NARAYANA RAO</t>
  </si>
  <si>
    <t>KODANDA RAMESH BABU</t>
  </si>
  <si>
    <t>NEWLY ADDED</t>
  </si>
  <si>
    <t>HINDI TEACHERS</t>
  </si>
  <si>
    <t>TELUGU TEACHERS</t>
  </si>
  <si>
    <t>IDENTIFICATION REMARKS</t>
  </si>
  <si>
    <t>TO BE SHIFTED FROM SURPLUS DIST</t>
  </si>
  <si>
    <t>LAST BATCH TABS DISTRIBUTION FOR TEACHERS</t>
  </si>
  <si>
    <t>S.NO</t>
  </si>
  <si>
    <t>DISTRICT</t>
  </si>
  <si>
    <t xml:space="preserve">BYJUs  TABS ALLOTMENT FOR TEACHERS </t>
  </si>
  <si>
    <t>IN FIRST BATCH ALREADY GIVEN</t>
  </si>
  <si>
    <t>TEACHER PHONE NUMBER</t>
  </si>
  <si>
    <t>IF ANY REMARKS</t>
  </si>
  <si>
    <t>TAB TAGGED in online (YES/NO)</t>
  </si>
  <si>
    <t>designation</t>
  </si>
  <si>
    <t>S.No.</t>
  </si>
  <si>
    <t>DISTRICT_NAME</t>
  </si>
  <si>
    <t>MANDAL_NAME</t>
  </si>
  <si>
    <t>SCHOOL_CODE</t>
  </si>
  <si>
    <t>SCHOOL_NAME</t>
  </si>
  <si>
    <t>EMPLOYEE_ID</t>
  </si>
  <si>
    <t>TEACHER_NAME</t>
  </si>
  <si>
    <t>28120201204</t>
  </si>
  <si>
    <t>28120201205</t>
  </si>
  <si>
    <t>28120201603</t>
  </si>
  <si>
    <t>28120201803</t>
  </si>
  <si>
    <t>28120202803</t>
  </si>
  <si>
    <t>28120207604</t>
  </si>
  <si>
    <t>28120207615</t>
  </si>
  <si>
    <t>28120210205</t>
  </si>
  <si>
    <t>28120210804</t>
  </si>
  <si>
    <t>28120212104</t>
  </si>
  <si>
    <t>28120212403</t>
  </si>
  <si>
    <t>NOT TAGGED</t>
  </si>
  <si>
    <t>SCHOOL ATTENDANCE APP PASSWORD</t>
  </si>
  <si>
    <t>DEPUTED TO OTHER MANDAL</t>
  </si>
  <si>
    <t>BYJUS ICON NOT DISPLAY</t>
  </si>
  <si>
    <t>TRANSFERED TO OTHER 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</si>
</sst>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20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2D53-24DE-4CA6-821E-D71D2E5AE843}">
  <sheetPr>
    <pageSetUpPr fitToPage="1"/>
  </sheetPr>
  <dimension ref="A1:G121"/>
  <sheetViews>
    <sheetView workbookViewId="0">
      <selection activeCell="E16" sqref="E16"/>
    </sheetView>
  </sheetViews>
  <sheetFormatPr defaultRowHeight="18.75" customHeight="1" x14ac:dyDescent="0.25"/>
  <cols>
    <col min="1" max="1" width="5.28515625" style="12" customWidth="1"/>
    <col min="2" max="2" width="11.7109375" style="7" bestFit="1" customWidth="1"/>
    <col min="3" max="3" width="27.42578125" style="7" customWidth="1"/>
    <col min="4" max="4" width="11.7109375" style="7" bestFit="1" customWidth="1"/>
    <col min="5" max="5" width="31.85546875" style="7" customWidth="1"/>
    <col min="6" max="6" width="34.140625" style="7" bestFit="1" customWidth="1"/>
    <col min="7" max="7" width="26.5703125" style="7" customWidth="1"/>
    <col min="8" max="16384" width="9.140625" style="7"/>
  </cols>
  <sheetData>
    <row r="1" spans="1:7" ht="18.75" customHeight="1" x14ac:dyDescent="0.25">
      <c r="A1" s="24" t="s">
        <v>205</v>
      </c>
      <c r="B1" s="24"/>
      <c r="C1" s="24"/>
      <c r="D1" s="24"/>
      <c r="E1" s="24"/>
      <c r="F1" s="24"/>
      <c r="G1" s="24"/>
    </row>
    <row r="2" spans="1:7" s="23" customFormat="1" ht="41.25" customHeight="1" x14ac:dyDescent="0.25">
      <c r="A2" s="20" t="s">
        <v>203</v>
      </c>
      <c r="B2" s="21" t="s">
        <v>38</v>
      </c>
      <c r="C2" s="22" t="s">
        <v>40</v>
      </c>
      <c r="D2" s="22" t="s">
        <v>41</v>
      </c>
      <c r="E2" s="22" t="s">
        <v>42</v>
      </c>
      <c r="F2" s="22" t="s">
        <v>210</v>
      </c>
      <c r="G2" s="20" t="s">
        <v>230</v>
      </c>
    </row>
    <row r="3" spans="1:7" ht="18.75" customHeight="1" x14ac:dyDescent="0.25">
      <c r="A3" s="8">
        <v>1</v>
      </c>
      <c r="B3" s="9">
        <v>28120207506</v>
      </c>
      <c r="C3" s="9" t="s">
        <v>158</v>
      </c>
      <c r="D3" s="9" t="s">
        <v>167</v>
      </c>
      <c r="E3" s="9" t="s">
        <v>168</v>
      </c>
      <c r="F3" s="9" t="s">
        <v>44</v>
      </c>
      <c r="G3" s="19"/>
    </row>
    <row r="4" spans="1:7" ht="18.75" customHeight="1" x14ac:dyDescent="0.25">
      <c r="A4" s="8">
        <v>2</v>
      </c>
      <c r="B4" s="9">
        <v>28120207506</v>
      </c>
      <c r="C4" s="9" t="s">
        <v>158</v>
      </c>
      <c r="D4" s="9">
        <v>1008203997</v>
      </c>
      <c r="E4" s="9" t="s">
        <v>161</v>
      </c>
      <c r="F4" s="9" t="s">
        <v>48</v>
      </c>
      <c r="G4" s="19"/>
    </row>
    <row r="5" spans="1:7" ht="18.75" customHeight="1" x14ac:dyDescent="0.25">
      <c r="A5" s="8">
        <v>3</v>
      </c>
      <c r="B5" s="9">
        <v>28120207506</v>
      </c>
      <c r="C5" s="9" t="s">
        <v>158</v>
      </c>
      <c r="D5" s="9">
        <v>1234564</v>
      </c>
      <c r="E5" s="9" t="s">
        <v>160</v>
      </c>
      <c r="F5" s="9" t="s">
        <v>44</v>
      </c>
      <c r="G5" s="19"/>
    </row>
    <row r="6" spans="1:7" ht="18.75" customHeight="1" x14ac:dyDescent="0.25">
      <c r="A6" s="8">
        <v>4</v>
      </c>
      <c r="B6" s="9">
        <v>28120207506</v>
      </c>
      <c r="C6" s="9" t="s">
        <v>158</v>
      </c>
      <c r="D6" s="9" t="s">
        <v>165</v>
      </c>
      <c r="E6" s="9" t="s">
        <v>166</v>
      </c>
      <c r="F6" s="9" t="s">
        <v>49</v>
      </c>
      <c r="G6" s="19"/>
    </row>
    <row r="7" spans="1:7" ht="18.75" customHeight="1" x14ac:dyDescent="0.25">
      <c r="A7" s="8">
        <v>5</v>
      </c>
      <c r="B7" s="9">
        <v>28120207506</v>
      </c>
      <c r="C7" s="9" t="s">
        <v>158</v>
      </c>
      <c r="D7" s="9">
        <v>2345486</v>
      </c>
      <c r="E7" s="9" t="s">
        <v>169</v>
      </c>
      <c r="F7" s="9" t="s">
        <v>49</v>
      </c>
      <c r="G7" s="19"/>
    </row>
    <row r="8" spans="1:7" ht="18.75" customHeight="1" x14ac:dyDescent="0.25">
      <c r="A8" s="8">
        <v>6</v>
      </c>
      <c r="B8" s="9">
        <v>28120207506</v>
      </c>
      <c r="C8" s="9" t="s">
        <v>158</v>
      </c>
      <c r="D8" s="9">
        <v>4569870</v>
      </c>
      <c r="E8" s="9" t="s">
        <v>164</v>
      </c>
      <c r="F8" s="9" t="s">
        <v>46</v>
      </c>
      <c r="G8" s="19"/>
    </row>
    <row r="9" spans="1:7" ht="18.75" customHeight="1" x14ac:dyDescent="0.25">
      <c r="A9" s="8">
        <v>7</v>
      </c>
      <c r="B9" s="9">
        <v>28120207506</v>
      </c>
      <c r="C9" s="9" t="s">
        <v>158</v>
      </c>
      <c r="D9" s="9">
        <v>1008162260</v>
      </c>
      <c r="E9" s="9" t="s">
        <v>159</v>
      </c>
      <c r="F9" s="9" t="s">
        <v>47</v>
      </c>
      <c r="G9" s="19"/>
    </row>
    <row r="10" spans="1:7" ht="18.75" customHeight="1" x14ac:dyDescent="0.25">
      <c r="A10" s="8">
        <v>8</v>
      </c>
      <c r="B10" s="9">
        <v>28120207506</v>
      </c>
      <c r="C10" s="9" t="s">
        <v>158</v>
      </c>
      <c r="D10" s="9" t="s">
        <v>162</v>
      </c>
      <c r="E10" s="9" t="s">
        <v>163</v>
      </c>
      <c r="F10" s="9" t="s">
        <v>45</v>
      </c>
      <c r="G10" s="19"/>
    </row>
    <row r="11" spans="1:7" ht="18.75" customHeight="1" x14ac:dyDescent="0.25">
      <c r="A11" s="8">
        <v>9</v>
      </c>
      <c r="B11" s="9">
        <v>28120207507</v>
      </c>
      <c r="C11" s="9" t="s">
        <v>170</v>
      </c>
      <c r="D11" s="9" t="s">
        <v>174</v>
      </c>
      <c r="E11" s="9" t="s">
        <v>175</v>
      </c>
      <c r="F11" s="9" t="s">
        <v>45</v>
      </c>
      <c r="G11" s="19"/>
    </row>
    <row r="12" spans="1:7" ht="18.75" customHeight="1" x14ac:dyDescent="0.25">
      <c r="A12" s="8">
        <v>10</v>
      </c>
      <c r="B12" s="9">
        <v>28120207507</v>
      </c>
      <c r="C12" s="9" t="s">
        <v>170</v>
      </c>
      <c r="D12" s="9">
        <v>1008158565</v>
      </c>
      <c r="E12" s="9" t="s">
        <v>171</v>
      </c>
      <c r="F12" s="9" t="s">
        <v>46</v>
      </c>
      <c r="G12" s="19"/>
    </row>
    <row r="13" spans="1:7" ht="18.75" customHeight="1" x14ac:dyDescent="0.25">
      <c r="A13" s="8">
        <v>11</v>
      </c>
      <c r="B13" s="9">
        <v>28120207507</v>
      </c>
      <c r="C13" s="9" t="s">
        <v>170</v>
      </c>
      <c r="D13" s="9">
        <v>1003141639</v>
      </c>
      <c r="E13" s="9" t="s">
        <v>177</v>
      </c>
      <c r="F13" s="9" t="s">
        <v>48</v>
      </c>
      <c r="G13" s="19"/>
    </row>
    <row r="14" spans="1:7" ht="18.75" customHeight="1" x14ac:dyDescent="0.25">
      <c r="A14" s="8">
        <v>12</v>
      </c>
      <c r="B14" s="9">
        <v>28120207507</v>
      </c>
      <c r="C14" s="9" t="s">
        <v>170</v>
      </c>
      <c r="D14" s="9">
        <v>4965790</v>
      </c>
      <c r="E14" s="9" t="s">
        <v>176</v>
      </c>
      <c r="F14" s="9" t="s">
        <v>44</v>
      </c>
      <c r="G14" s="19"/>
    </row>
    <row r="15" spans="1:7" ht="18.75" customHeight="1" x14ac:dyDescent="0.25">
      <c r="A15" s="8">
        <v>13</v>
      </c>
      <c r="B15" s="9">
        <v>28120207507</v>
      </c>
      <c r="C15" s="9" t="s">
        <v>170</v>
      </c>
      <c r="D15" s="9" t="s">
        <v>172</v>
      </c>
      <c r="E15" s="9" t="s">
        <v>173</v>
      </c>
      <c r="F15" s="9" t="s">
        <v>49</v>
      </c>
      <c r="G15" s="19"/>
    </row>
    <row r="16" spans="1:7" ht="18.75" customHeight="1" x14ac:dyDescent="0.25">
      <c r="A16" s="8">
        <v>14</v>
      </c>
      <c r="B16" s="9">
        <v>28120210804</v>
      </c>
      <c r="C16" s="9" t="s">
        <v>110</v>
      </c>
      <c r="D16" s="9">
        <v>2255888</v>
      </c>
      <c r="E16" s="9" t="s">
        <v>146</v>
      </c>
      <c r="F16" s="9" t="s">
        <v>134</v>
      </c>
      <c r="G16" s="19"/>
    </row>
    <row r="17" spans="1:7" ht="18.75" customHeight="1" x14ac:dyDescent="0.25">
      <c r="A17" s="8">
        <v>15</v>
      </c>
      <c r="B17" s="9">
        <v>28120210804</v>
      </c>
      <c r="C17" s="9" t="s">
        <v>110</v>
      </c>
      <c r="D17" s="9">
        <v>14348054</v>
      </c>
      <c r="E17" s="9" t="s">
        <v>147</v>
      </c>
      <c r="F17" s="9" t="s">
        <v>133</v>
      </c>
      <c r="G17" s="19"/>
    </row>
    <row r="18" spans="1:7" ht="18.75" customHeight="1" x14ac:dyDescent="0.25">
      <c r="A18" s="8">
        <v>16</v>
      </c>
      <c r="B18" s="9">
        <v>28120210804</v>
      </c>
      <c r="C18" s="9" t="s">
        <v>110</v>
      </c>
      <c r="D18" s="9">
        <v>2247140</v>
      </c>
      <c r="E18" s="9" t="s">
        <v>112</v>
      </c>
      <c r="F18" s="9" t="s">
        <v>48</v>
      </c>
      <c r="G18" s="19"/>
    </row>
    <row r="19" spans="1:7" ht="18.75" customHeight="1" x14ac:dyDescent="0.25">
      <c r="A19" s="8">
        <v>17</v>
      </c>
      <c r="B19" s="9">
        <v>28120210804</v>
      </c>
      <c r="C19" s="9" t="s">
        <v>110</v>
      </c>
      <c r="D19" s="9">
        <v>14344976</v>
      </c>
      <c r="E19" s="9" t="s">
        <v>114</v>
      </c>
      <c r="F19" s="9" t="s">
        <v>48</v>
      </c>
      <c r="G19" s="19"/>
    </row>
    <row r="20" spans="1:7" ht="18.75" customHeight="1" x14ac:dyDescent="0.25">
      <c r="A20" s="8">
        <v>18</v>
      </c>
      <c r="B20" s="9">
        <v>28120210804</v>
      </c>
      <c r="C20" s="9" t="s">
        <v>110</v>
      </c>
      <c r="D20" s="9">
        <v>2244737</v>
      </c>
      <c r="E20" s="9" t="s">
        <v>113</v>
      </c>
      <c r="F20" s="9" t="s">
        <v>46</v>
      </c>
      <c r="G20" s="19"/>
    </row>
    <row r="21" spans="1:7" ht="18.75" customHeight="1" x14ac:dyDescent="0.25">
      <c r="A21" s="8">
        <v>19</v>
      </c>
      <c r="B21" s="9">
        <v>28120210804</v>
      </c>
      <c r="C21" s="9" t="s">
        <v>110</v>
      </c>
      <c r="D21" s="9">
        <v>2244805</v>
      </c>
      <c r="E21" s="9" t="s">
        <v>115</v>
      </c>
      <c r="F21" s="9" t="s">
        <v>46</v>
      </c>
      <c r="G21" s="19"/>
    </row>
    <row r="22" spans="1:7" ht="18.75" customHeight="1" x14ac:dyDescent="0.25">
      <c r="A22" s="8">
        <v>20</v>
      </c>
      <c r="B22" s="9">
        <v>28120210804</v>
      </c>
      <c r="C22" s="9" t="s">
        <v>110</v>
      </c>
      <c r="D22" s="9">
        <v>1000215633</v>
      </c>
      <c r="E22" s="9" t="s">
        <v>189</v>
      </c>
      <c r="F22" s="9" t="s">
        <v>47</v>
      </c>
      <c r="G22" s="19"/>
    </row>
    <row r="23" spans="1:7" ht="18.75" customHeight="1" x14ac:dyDescent="0.25">
      <c r="A23" s="8">
        <v>21</v>
      </c>
      <c r="B23" s="9">
        <v>28120210804</v>
      </c>
      <c r="C23" s="9" t="s">
        <v>110</v>
      </c>
      <c r="D23" s="9">
        <v>1000204781</v>
      </c>
      <c r="E23" s="9" t="s">
        <v>185</v>
      </c>
      <c r="F23" s="9" t="s">
        <v>49</v>
      </c>
      <c r="G23" s="19"/>
    </row>
    <row r="24" spans="1:7" ht="18.75" customHeight="1" x14ac:dyDescent="0.25">
      <c r="A24" s="8">
        <v>22</v>
      </c>
      <c r="B24" s="9">
        <v>28120210804</v>
      </c>
      <c r="C24" s="9" t="s">
        <v>110</v>
      </c>
      <c r="D24" s="9">
        <v>1000214214</v>
      </c>
      <c r="E24" s="9" t="s">
        <v>188</v>
      </c>
      <c r="F24" s="9" t="s">
        <v>44</v>
      </c>
      <c r="G24" s="19"/>
    </row>
    <row r="25" spans="1:7" ht="18.75" customHeight="1" x14ac:dyDescent="0.25">
      <c r="A25" s="8">
        <v>23</v>
      </c>
      <c r="B25" s="9">
        <v>28120210804</v>
      </c>
      <c r="C25" s="9" t="s">
        <v>110</v>
      </c>
      <c r="D25" s="9">
        <v>1000214134</v>
      </c>
      <c r="E25" s="9" t="s">
        <v>187</v>
      </c>
      <c r="F25" s="9" t="s">
        <v>49</v>
      </c>
      <c r="G25" s="19"/>
    </row>
    <row r="26" spans="1:7" ht="18.75" customHeight="1" x14ac:dyDescent="0.25">
      <c r="A26" s="8">
        <v>24</v>
      </c>
      <c r="B26" s="9">
        <v>28120210804</v>
      </c>
      <c r="C26" s="9" t="s">
        <v>110</v>
      </c>
      <c r="D26" s="9">
        <v>1000138324</v>
      </c>
      <c r="E26" s="9" t="s">
        <v>186</v>
      </c>
      <c r="F26" s="9" t="s">
        <v>45</v>
      </c>
      <c r="G26" s="19"/>
    </row>
    <row r="27" spans="1:7" ht="18.75" customHeight="1" x14ac:dyDescent="0.25">
      <c r="A27" s="8">
        <v>25</v>
      </c>
      <c r="B27" s="9">
        <v>28120210804</v>
      </c>
      <c r="C27" s="9" t="s">
        <v>110</v>
      </c>
      <c r="D27" s="9">
        <v>14353839</v>
      </c>
      <c r="E27" s="9" t="s">
        <v>111</v>
      </c>
      <c r="F27" s="9" t="s">
        <v>50</v>
      </c>
      <c r="G27" s="19"/>
    </row>
    <row r="28" spans="1:7" ht="18.75" customHeight="1" x14ac:dyDescent="0.25">
      <c r="A28" s="8">
        <v>26</v>
      </c>
      <c r="B28" s="9">
        <v>28120210804</v>
      </c>
      <c r="C28" s="9" t="s">
        <v>110</v>
      </c>
      <c r="D28" s="9">
        <v>14353845</v>
      </c>
      <c r="E28" s="9" t="s">
        <v>116</v>
      </c>
      <c r="F28" s="9" t="s">
        <v>50</v>
      </c>
      <c r="G28" s="19"/>
    </row>
    <row r="29" spans="1:7" ht="18.75" customHeight="1" x14ac:dyDescent="0.25">
      <c r="A29" s="8">
        <v>27</v>
      </c>
      <c r="B29" s="9">
        <v>28120201205</v>
      </c>
      <c r="C29" s="9" t="s">
        <v>61</v>
      </c>
      <c r="D29" s="9">
        <v>2255870</v>
      </c>
      <c r="E29" s="9" t="s">
        <v>135</v>
      </c>
      <c r="F29" s="9" t="s">
        <v>134</v>
      </c>
      <c r="G29" s="19"/>
    </row>
    <row r="30" spans="1:7" ht="18.75" customHeight="1" x14ac:dyDescent="0.25">
      <c r="A30" s="8">
        <v>28</v>
      </c>
      <c r="B30" s="9">
        <v>28120201205</v>
      </c>
      <c r="C30" s="9" t="s">
        <v>61</v>
      </c>
      <c r="D30" s="9">
        <v>2246634</v>
      </c>
      <c r="E30" s="9" t="s">
        <v>136</v>
      </c>
      <c r="F30" s="9" t="s">
        <v>133</v>
      </c>
      <c r="G30" s="19"/>
    </row>
    <row r="31" spans="1:7" ht="18.75" customHeight="1" x14ac:dyDescent="0.25">
      <c r="A31" s="8">
        <v>29</v>
      </c>
      <c r="B31" s="9">
        <v>28120201205</v>
      </c>
      <c r="C31" s="9" t="s">
        <v>61</v>
      </c>
      <c r="D31" s="9">
        <v>2224960</v>
      </c>
      <c r="E31" s="9" t="s">
        <v>65</v>
      </c>
      <c r="F31" s="9" t="s">
        <v>49</v>
      </c>
      <c r="G31" s="19"/>
    </row>
    <row r="32" spans="1:7" ht="18.75" customHeight="1" x14ac:dyDescent="0.25">
      <c r="A32" s="8">
        <v>30</v>
      </c>
      <c r="B32" s="9">
        <v>28120201205</v>
      </c>
      <c r="C32" s="9" t="s">
        <v>61</v>
      </c>
      <c r="D32" s="9">
        <v>2225169</v>
      </c>
      <c r="E32" s="9" t="s">
        <v>64</v>
      </c>
      <c r="F32" s="9" t="s">
        <v>46</v>
      </c>
      <c r="G32" s="19"/>
    </row>
    <row r="33" spans="1:7" ht="18.75" customHeight="1" x14ac:dyDescent="0.25">
      <c r="A33" s="8">
        <v>31</v>
      </c>
      <c r="B33" s="9">
        <v>28120201205</v>
      </c>
      <c r="C33" s="9" t="s">
        <v>61</v>
      </c>
      <c r="D33" s="9">
        <v>2224980</v>
      </c>
      <c r="E33" s="9" t="s">
        <v>63</v>
      </c>
      <c r="F33" s="9" t="s">
        <v>48</v>
      </c>
      <c r="G33" s="19"/>
    </row>
    <row r="34" spans="1:7" ht="18.75" customHeight="1" x14ac:dyDescent="0.25">
      <c r="A34" s="8">
        <v>32</v>
      </c>
      <c r="B34" s="9">
        <v>28120201205</v>
      </c>
      <c r="C34" s="9" t="s">
        <v>61</v>
      </c>
      <c r="D34" s="9">
        <v>1000153506</v>
      </c>
      <c r="E34" s="9" t="s">
        <v>152</v>
      </c>
      <c r="F34" s="9" t="s">
        <v>47</v>
      </c>
      <c r="G34" s="19"/>
    </row>
    <row r="35" spans="1:7" ht="18.75" customHeight="1" x14ac:dyDescent="0.25">
      <c r="A35" s="8">
        <v>33</v>
      </c>
      <c r="B35" s="9">
        <v>28120201205</v>
      </c>
      <c r="C35" s="9" t="s">
        <v>61</v>
      </c>
      <c r="D35" s="9">
        <v>1000204907</v>
      </c>
      <c r="E35" s="9" t="s">
        <v>153</v>
      </c>
      <c r="F35" s="9" t="s">
        <v>44</v>
      </c>
      <c r="G35" s="19"/>
    </row>
    <row r="36" spans="1:7" ht="18.75" customHeight="1" x14ac:dyDescent="0.25">
      <c r="A36" s="8">
        <v>34</v>
      </c>
      <c r="B36" s="9">
        <v>28120201205</v>
      </c>
      <c r="C36" s="9" t="s">
        <v>61</v>
      </c>
      <c r="D36" s="9">
        <v>2245669</v>
      </c>
      <c r="E36" s="9" t="s">
        <v>66</v>
      </c>
      <c r="F36" s="9" t="s">
        <v>45</v>
      </c>
      <c r="G36" s="19"/>
    </row>
    <row r="37" spans="1:7" ht="18.75" customHeight="1" x14ac:dyDescent="0.25">
      <c r="A37" s="8">
        <v>35</v>
      </c>
      <c r="B37" s="9">
        <v>28120201205</v>
      </c>
      <c r="C37" s="9" t="s">
        <v>61</v>
      </c>
      <c r="D37" s="9">
        <v>2245680</v>
      </c>
      <c r="E37" s="9" t="s">
        <v>67</v>
      </c>
      <c r="F37" s="9" t="s">
        <v>50</v>
      </c>
      <c r="G37" s="19"/>
    </row>
    <row r="38" spans="1:7" ht="18.75" customHeight="1" x14ac:dyDescent="0.25">
      <c r="A38" s="8">
        <v>36</v>
      </c>
      <c r="B38" s="9">
        <v>28120201205</v>
      </c>
      <c r="C38" s="9" t="s">
        <v>61</v>
      </c>
      <c r="D38" s="9">
        <v>2245630</v>
      </c>
      <c r="E38" s="9" t="s">
        <v>62</v>
      </c>
      <c r="F38" s="9" t="s">
        <v>50</v>
      </c>
      <c r="G38" s="19"/>
    </row>
    <row r="39" spans="1:7" ht="18.75" customHeight="1" x14ac:dyDescent="0.25">
      <c r="A39" s="8">
        <v>37</v>
      </c>
      <c r="B39" s="9">
        <v>28120201603</v>
      </c>
      <c r="C39" s="9" t="s">
        <v>68</v>
      </c>
      <c r="D39" s="9">
        <v>2255890</v>
      </c>
      <c r="E39" s="9" t="s">
        <v>137</v>
      </c>
      <c r="F39" s="9" t="s">
        <v>134</v>
      </c>
      <c r="G39" s="19"/>
    </row>
    <row r="40" spans="1:7" ht="18.75" customHeight="1" x14ac:dyDescent="0.25">
      <c r="A40" s="8">
        <v>38</v>
      </c>
      <c r="B40" s="9">
        <v>28120201603</v>
      </c>
      <c r="C40" s="9" t="s">
        <v>68</v>
      </c>
      <c r="D40" s="9">
        <v>2224166</v>
      </c>
      <c r="E40" s="9" t="s">
        <v>69</v>
      </c>
      <c r="F40" s="9" t="s">
        <v>48</v>
      </c>
      <c r="G40" s="19"/>
    </row>
    <row r="41" spans="1:7" ht="18.75" customHeight="1" x14ac:dyDescent="0.25">
      <c r="A41" s="8">
        <v>39</v>
      </c>
      <c r="B41" s="9">
        <v>28120201803</v>
      </c>
      <c r="C41" s="9" t="s">
        <v>70</v>
      </c>
      <c r="D41" s="9">
        <v>2243061</v>
      </c>
      <c r="E41" s="9" t="s">
        <v>138</v>
      </c>
      <c r="F41" s="9" t="s">
        <v>133</v>
      </c>
      <c r="G41" s="19"/>
    </row>
    <row r="42" spans="1:7" ht="18.75" customHeight="1" x14ac:dyDescent="0.25">
      <c r="A42" s="8">
        <v>40</v>
      </c>
      <c r="B42" s="9">
        <v>28120201803</v>
      </c>
      <c r="C42" s="9" t="s">
        <v>70</v>
      </c>
      <c r="D42" s="9">
        <v>2225002</v>
      </c>
      <c r="E42" s="9" t="s">
        <v>71</v>
      </c>
      <c r="F42" s="9" t="s">
        <v>49</v>
      </c>
      <c r="G42" s="19"/>
    </row>
    <row r="43" spans="1:7" ht="18.75" customHeight="1" x14ac:dyDescent="0.25">
      <c r="A43" s="8">
        <v>41</v>
      </c>
      <c r="B43" s="9">
        <v>28120201803</v>
      </c>
      <c r="C43" s="9" t="s">
        <v>70</v>
      </c>
      <c r="D43" s="9">
        <v>2244807</v>
      </c>
      <c r="E43" s="9" t="s">
        <v>76</v>
      </c>
      <c r="F43" s="9" t="s">
        <v>44</v>
      </c>
      <c r="G43" s="19"/>
    </row>
    <row r="44" spans="1:7" ht="18.75" customHeight="1" x14ac:dyDescent="0.25">
      <c r="A44" s="8">
        <v>42</v>
      </c>
      <c r="B44" s="9">
        <v>28120201803</v>
      </c>
      <c r="C44" s="9" t="s">
        <v>70</v>
      </c>
      <c r="D44" s="9">
        <v>2233626</v>
      </c>
      <c r="E44" s="9" t="s">
        <v>74</v>
      </c>
      <c r="F44" s="9" t="s">
        <v>44</v>
      </c>
      <c r="G44" s="19"/>
    </row>
    <row r="45" spans="1:7" ht="18.75" customHeight="1" x14ac:dyDescent="0.25">
      <c r="A45" s="8">
        <v>43</v>
      </c>
      <c r="B45" s="9">
        <v>28120201803</v>
      </c>
      <c r="C45" s="9" t="s">
        <v>70</v>
      </c>
      <c r="D45" s="9">
        <v>2224121</v>
      </c>
      <c r="E45" s="9" t="s">
        <v>72</v>
      </c>
      <c r="F45" s="9" t="s">
        <v>48</v>
      </c>
      <c r="G45" s="19"/>
    </row>
    <row r="46" spans="1:7" ht="18.75" customHeight="1" x14ac:dyDescent="0.25">
      <c r="A46" s="8">
        <v>44</v>
      </c>
      <c r="B46" s="9">
        <v>28120201803</v>
      </c>
      <c r="C46" s="9" t="s">
        <v>70</v>
      </c>
      <c r="D46" s="9">
        <v>1000205191</v>
      </c>
      <c r="E46" s="9" t="s">
        <v>154</v>
      </c>
      <c r="F46" s="9" t="s">
        <v>47</v>
      </c>
      <c r="G46" s="19"/>
    </row>
    <row r="47" spans="1:7" ht="18.75" customHeight="1" x14ac:dyDescent="0.25">
      <c r="A47" s="8">
        <v>45</v>
      </c>
      <c r="B47" s="9">
        <v>28120201803</v>
      </c>
      <c r="C47" s="9" t="s">
        <v>70</v>
      </c>
      <c r="D47" s="9">
        <v>2247467</v>
      </c>
      <c r="E47" s="9" t="s">
        <v>75</v>
      </c>
      <c r="F47" s="9" t="s">
        <v>50</v>
      </c>
      <c r="G47" s="19"/>
    </row>
    <row r="48" spans="1:7" ht="18.75" customHeight="1" x14ac:dyDescent="0.25">
      <c r="A48" s="8">
        <v>46</v>
      </c>
      <c r="B48" s="9">
        <v>28120201803</v>
      </c>
      <c r="C48" s="9" t="s">
        <v>70</v>
      </c>
      <c r="D48" s="9">
        <v>2224090</v>
      </c>
      <c r="E48" s="9" t="s">
        <v>73</v>
      </c>
      <c r="F48" s="9" t="s">
        <v>45</v>
      </c>
      <c r="G48" s="19"/>
    </row>
    <row r="49" spans="1:7" ht="18.75" customHeight="1" x14ac:dyDescent="0.25">
      <c r="A49" s="8">
        <v>47</v>
      </c>
      <c r="B49" s="9">
        <v>28120207615</v>
      </c>
      <c r="C49" s="9" t="s">
        <v>97</v>
      </c>
      <c r="D49" s="9">
        <v>2246590</v>
      </c>
      <c r="E49" s="9" t="s">
        <v>143</v>
      </c>
      <c r="F49" s="9" t="s">
        <v>133</v>
      </c>
      <c r="G49" s="19"/>
    </row>
    <row r="50" spans="1:7" ht="18.75" customHeight="1" x14ac:dyDescent="0.25">
      <c r="A50" s="8">
        <v>48</v>
      </c>
      <c r="B50" s="9">
        <v>28120207615</v>
      </c>
      <c r="C50" s="9" t="s">
        <v>97</v>
      </c>
      <c r="D50" s="9">
        <v>2247466</v>
      </c>
      <c r="E50" s="9" t="s">
        <v>99</v>
      </c>
      <c r="F50" s="9" t="s">
        <v>47</v>
      </c>
      <c r="G50" s="19"/>
    </row>
    <row r="51" spans="1:7" ht="18.75" customHeight="1" x14ac:dyDescent="0.25">
      <c r="A51" s="8">
        <v>49</v>
      </c>
      <c r="B51" s="9">
        <v>28120207615</v>
      </c>
      <c r="C51" s="9" t="s">
        <v>97</v>
      </c>
      <c r="D51" s="9">
        <v>2244736</v>
      </c>
      <c r="E51" s="9" t="s">
        <v>102</v>
      </c>
      <c r="F51" s="9" t="s">
        <v>46</v>
      </c>
      <c r="G51" s="19"/>
    </row>
    <row r="52" spans="1:7" ht="18.75" customHeight="1" x14ac:dyDescent="0.25">
      <c r="A52" s="8">
        <v>50</v>
      </c>
      <c r="B52" s="9">
        <v>28120207615</v>
      </c>
      <c r="C52" s="9" t="s">
        <v>97</v>
      </c>
      <c r="D52" s="9">
        <v>2249032</v>
      </c>
      <c r="E52" s="9" t="s">
        <v>100</v>
      </c>
      <c r="F52" s="9" t="s">
        <v>44</v>
      </c>
      <c r="G52" s="19"/>
    </row>
    <row r="53" spans="1:7" ht="18.75" customHeight="1" x14ac:dyDescent="0.25">
      <c r="A53" s="8">
        <v>51</v>
      </c>
      <c r="B53" s="9">
        <v>28120207615</v>
      </c>
      <c r="C53" s="9" t="s">
        <v>97</v>
      </c>
      <c r="D53" s="9">
        <v>2247138</v>
      </c>
      <c r="E53" s="9" t="s">
        <v>98</v>
      </c>
      <c r="F53" s="9" t="s">
        <v>49</v>
      </c>
      <c r="G53" s="19"/>
    </row>
    <row r="54" spans="1:7" ht="18.75" customHeight="1" x14ac:dyDescent="0.25">
      <c r="A54" s="8">
        <v>52</v>
      </c>
      <c r="B54" s="9">
        <v>28120207615</v>
      </c>
      <c r="C54" s="9" t="s">
        <v>97</v>
      </c>
      <c r="D54" s="9">
        <v>2246148</v>
      </c>
      <c r="E54" s="9" t="s">
        <v>101</v>
      </c>
      <c r="F54" s="9" t="s">
        <v>45</v>
      </c>
      <c r="G54" s="19"/>
    </row>
    <row r="55" spans="1:7" ht="18.75" customHeight="1" x14ac:dyDescent="0.25">
      <c r="A55" s="8">
        <v>53</v>
      </c>
      <c r="B55" s="9">
        <v>28120212206</v>
      </c>
      <c r="C55" s="9" t="s">
        <v>120</v>
      </c>
      <c r="D55" s="9">
        <v>2224831</v>
      </c>
      <c r="E55" s="9" t="s">
        <v>121</v>
      </c>
      <c r="F55" s="9" t="s">
        <v>44</v>
      </c>
      <c r="G55" s="19"/>
    </row>
    <row r="56" spans="1:7" ht="18.75" customHeight="1" x14ac:dyDescent="0.25">
      <c r="A56" s="8">
        <v>54</v>
      </c>
      <c r="B56" s="9">
        <v>28120212206</v>
      </c>
      <c r="C56" s="9" t="s">
        <v>120</v>
      </c>
      <c r="D56" s="9">
        <v>2224076</v>
      </c>
      <c r="E56" s="9" t="s">
        <v>123</v>
      </c>
      <c r="F56" s="9" t="s">
        <v>44</v>
      </c>
      <c r="G56" s="19"/>
    </row>
    <row r="57" spans="1:7" ht="18.75" customHeight="1" x14ac:dyDescent="0.25">
      <c r="A57" s="8">
        <v>55</v>
      </c>
      <c r="B57" s="9">
        <v>28120212206</v>
      </c>
      <c r="C57" s="9" t="s">
        <v>120</v>
      </c>
      <c r="D57" s="9">
        <v>2244397</v>
      </c>
      <c r="E57" s="9" t="s">
        <v>122</v>
      </c>
      <c r="F57" s="9" t="s">
        <v>46</v>
      </c>
      <c r="G57" s="19"/>
    </row>
    <row r="58" spans="1:7" ht="18.75" customHeight="1" x14ac:dyDescent="0.25">
      <c r="A58" s="8">
        <v>56</v>
      </c>
      <c r="B58" s="9">
        <v>28120212206</v>
      </c>
      <c r="C58" s="9" t="s">
        <v>120</v>
      </c>
      <c r="D58" s="9">
        <v>1000204857</v>
      </c>
      <c r="E58" s="9" t="s">
        <v>195</v>
      </c>
      <c r="F58" s="9" t="s">
        <v>48</v>
      </c>
      <c r="G58" s="19"/>
    </row>
    <row r="59" spans="1:7" ht="18.75" customHeight="1" x14ac:dyDescent="0.25">
      <c r="A59" s="8">
        <v>57</v>
      </c>
      <c r="B59" s="9">
        <v>28120212206</v>
      </c>
      <c r="C59" s="9" t="s">
        <v>120</v>
      </c>
      <c r="D59" s="9">
        <v>1000227826</v>
      </c>
      <c r="E59" s="9" t="s">
        <v>196</v>
      </c>
      <c r="F59" s="9" t="s">
        <v>49</v>
      </c>
      <c r="G59" s="19"/>
    </row>
    <row r="60" spans="1:7" ht="18.75" customHeight="1" x14ac:dyDescent="0.25">
      <c r="A60" s="8">
        <v>58</v>
      </c>
      <c r="B60" s="9">
        <v>28120212206</v>
      </c>
      <c r="C60" s="9" t="s">
        <v>120</v>
      </c>
      <c r="D60" s="9">
        <v>1000215981</v>
      </c>
      <c r="E60" s="9" t="s">
        <v>194</v>
      </c>
      <c r="F60" s="9" t="s">
        <v>45</v>
      </c>
      <c r="G60" s="19"/>
    </row>
    <row r="61" spans="1:7" ht="18.75" customHeight="1" x14ac:dyDescent="0.25">
      <c r="A61" s="8">
        <v>59</v>
      </c>
      <c r="B61" s="9">
        <v>28120212206</v>
      </c>
      <c r="C61" s="9" t="s">
        <v>120</v>
      </c>
      <c r="D61" s="9">
        <v>2246536</v>
      </c>
      <c r="E61" s="9" t="s">
        <v>104</v>
      </c>
      <c r="F61" s="9" t="s">
        <v>50</v>
      </c>
      <c r="G61" s="19"/>
    </row>
    <row r="62" spans="1:7" ht="18.75" customHeight="1" x14ac:dyDescent="0.25">
      <c r="A62" s="8">
        <v>60</v>
      </c>
      <c r="B62" s="9">
        <v>28120212104</v>
      </c>
      <c r="C62" s="9" t="s">
        <v>117</v>
      </c>
      <c r="D62" s="9">
        <v>2255889</v>
      </c>
      <c r="E62" s="9" t="s">
        <v>148</v>
      </c>
      <c r="F62" s="9" t="s">
        <v>134</v>
      </c>
      <c r="G62" s="19"/>
    </row>
    <row r="63" spans="1:7" ht="18.75" customHeight="1" x14ac:dyDescent="0.25">
      <c r="A63" s="8">
        <v>61</v>
      </c>
      <c r="B63" s="9">
        <v>28120212104</v>
      </c>
      <c r="C63" s="9" t="s">
        <v>117</v>
      </c>
      <c r="D63" s="9">
        <v>2242557</v>
      </c>
      <c r="E63" s="9" t="s">
        <v>149</v>
      </c>
      <c r="F63" s="9" t="s">
        <v>133</v>
      </c>
      <c r="G63" s="19"/>
    </row>
    <row r="64" spans="1:7" ht="18.75" customHeight="1" x14ac:dyDescent="0.25">
      <c r="A64" s="8">
        <v>62</v>
      </c>
      <c r="B64" s="9">
        <v>28120212104</v>
      </c>
      <c r="C64" s="9" t="s">
        <v>117</v>
      </c>
      <c r="D64" s="9">
        <v>2244691</v>
      </c>
      <c r="E64" s="9" t="s">
        <v>118</v>
      </c>
      <c r="F64" s="9" t="s">
        <v>46</v>
      </c>
      <c r="G64" s="19"/>
    </row>
    <row r="65" spans="1:7" ht="18.75" customHeight="1" x14ac:dyDescent="0.25">
      <c r="A65" s="8">
        <v>63</v>
      </c>
      <c r="B65" s="9">
        <v>28120212104</v>
      </c>
      <c r="C65" s="9" t="s">
        <v>117</v>
      </c>
      <c r="D65" s="9">
        <v>2230485</v>
      </c>
      <c r="E65" s="9" t="s">
        <v>119</v>
      </c>
      <c r="F65" s="9" t="s">
        <v>44</v>
      </c>
      <c r="G65" s="19"/>
    </row>
    <row r="66" spans="1:7" ht="18.75" customHeight="1" x14ac:dyDescent="0.25">
      <c r="A66" s="8">
        <v>64</v>
      </c>
      <c r="B66" s="9">
        <v>28120212104</v>
      </c>
      <c r="C66" s="9" t="s">
        <v>117</v>
      </c>
      <c r="D66" s="9">
        <v>1000204883</v>
      </c>
      <c r="E66" s="9" t="s">
        <v>192</v>
      </c>
      <c r="F66" s="9" t="s">
        <v>49</v>
      </c>
      <c r="G66" s="19"/>
    </row>
    <row r="67" spans="1:7" ht="18.75" customHeight="1" x14ac:dyDescent="0.25">
      <c r="A67" s="8">
        <v>65</v>
      </c>
      <c r="B67" s="9">
        <v>28120212104</v>
      </c>
      <c r="C67" s="9" t="s">
        <v>117</v>
      </c>
      <c r="D67" s="9">
        <v>1000587</v>
      </c>
      <c r="E67" s="9" t="s">
        <v>190</v>
      </c>
      <c r="F67" s="9" t="s">
        <v>45</v>
      </c>
      <c r="G67" s="19"/>
    </row>
    <row r="68" spans="1:7" ht="18.75" customHeight="1" x14ac:dyDescent="0.25">
      <c r="A68" s="8">
        <v>66</v>
      </c>
      <c r="B68" s="9">
        <v>28120212104</v>
      </c>
      <c r="C68" s="9" t="s">
        <v>117</v>
      </c>
      <c r="D68" s="9">
        <v>1000218942</v>
      </c>
      <c r="E68" s="9" t="s">
        <v>193</v>
      </c>
      <c r="F68" s="9" t="s">
        <v>48</v>
      </c>
      <c r="G68" s="19"/>
    </row>
    <row r="69" spans="1:7" ht="18.75" customHeight="1" x14ac:dyDescent="0.25">
      <c r="A69" s="8">
        <v>67</v>
      </c>
      <c r="B69" s="9">
        <v>28120212104</v>
      </c>
      <c r="C69" s="9" t="s">
        <v>117</v>
      </c>
      <c r="D69" s="9">
        <v>1000138328</v>
      </c>
      <c r="E69" s="9" t="s">
        <v>191</v>
      </c>
      <c r="F69" s="9" t="s">
        <v>47</v>
      </c>
      <c r="G69" s="19"/>
    </row>
    <row r="70" spans="1:7" ht="18.75" customHeight="1" x14ac:dyDescent="0.25">
      <c r="A70" s="8">
        <v>68</v>
      </c>
      <c r="B70" s="9">
        <v>28120202803</v>
      </c>
      <c r="C70" s="9" t="s">
        <v>77</v>
      </c>
      <c r="D70" s="9">
        <v>2242956</v>
      </c>
      <c r="E70" s="9" t="s">
        <v>139</v>
      </c>
      <c r="F70" s="9" t="s">
        <v>133</v>
      </c>
      <c r="G70" s="19"/>
    </row>
    <row r="71" spans="1:7" ht="18.75" customHeight="1" x14ac:dyDescent="0.25">
      <c r="A71" s="8">
        <v>69</v>
      </c>
      <c r="B71" s="9">
        <v>28120202803</v>
      </c>
      <c r="C71" s="9" t="s">
        <v>77</v>
      </c>
      <c r="D71" s="9">
        <v>2224075</v>
      </c>
      <c r="E71" s="9" t="s">
        <v>80</v>
      </c>
      <c r="F71" s="9" t="s">
        <v>48</v>
      </c>
      <c r="G71" s="19"/>
    </row>
    <row r="72" spans="1:7" ht="18.75" customHeight="1" x14ac:dyDescent="0.25">
      <c r="A72" s="8">
        <v>70</v>
      </c>
      <c r="B72" s="9">
        <v>28120202803</v>
      </c>
      <c r="C72" s="9" t="s">
        <v>77</v>
      </c>
      <c r="D72" s="9">
        <v>2230481</v>
      </c>
      <c r="E72" s="9" t="s">
        <v>78</v>
      </c>
      <c r="F72" s="9" t="s">
        <v>49</v>
      </c>
      <c r="G72" s="19"/>
    </row>
    <row r="73" spans="1:7" ht="18.75" customHeight="1" x14ac:dyDescent="0.25">
      <c r="A73" s="8">
        <v>71</v>
      </c>
      <c r="B73" s="9">
        <v>28120202803</v>
      </c>
      <c r="C73" s="9" t="s">
        <v>77</v>
      </c>
      <c r="D73" s="9">
        <v>1000134792</v>
      </c>
      <c r="E73" s="9" t="s">
        <v>156</v>
      </c>
      <c r="F73" s="9" t="s">
        <v>44</v>
      </c>
      <c r="G73" s="19"/>
    </row>
    <row r="74" spans="1:7" ht="18.75" customHeight="1" x14ac:dyDescent="0.25">
      <c r="A74" s="8">
        <v>72</v>
      </c>
      <c r="B74" s="9">
        <v>28120202803</v>
      </c>
      <c r="C74" s="9" t="s">
        <v>77</v>
      </c>
      <c r="D74" s="9">
        <v>1000138382</v>
      </c>
      <c r="E74" s="9" t="s">
        <v>157</v>
      </c>
      <c r="F74" s="9" t="s">
        <v>46</v>
      </c>
      <c r="G74" s="19"/>
    </row>
    <row r="75" spans="1:7" ht="18.75" customHeight="1" x14ac:dyDescent="0.25">
      <c r="A75" s="8">
        <v>73</v>
      </c>
      <c r="B75" s="9">
        <v>28120202803</v>
      </c>
      <c r="C75" s="9" t="s">
        <v>77</v>
      </c>
      <c r="D75" s="9">
        <v>1000229741</v>
      </c>
      <c r="E75" s="9" t="s">
        <v>155</v>
      </c>
      <c r="F75" s="9" t="s">
        <v>47</v>
      </c>
      <c r="G75" s="19"/>
    </row>
    <row r="76" spans="1:7" ht="18.75" customHeight="1" x14ac:dyDescent="0.25">
      <c r="A76" s="8">
        <v>74</v>
      </c>
      <c r="B76" s="9">
        <v>28120202803</v>
      </c>
      <c r="C76" s="9" t="s">
        <v>77</v>
      </c>
      <c r="D76" s="9">
        <v>2247829</v>
      </c>
      <c r="E76" s="9" t="s">
        <v>81</v>
      </c>
      <c r="F76" s="9" t="s">
        <v>50</v>
      </c>
      <c r="G76" s="19"/>
    </row>
    <row r="77" spans="1:7" ht="18.75" customHeight="1" x14ac:dyDescent="0.25">
      <c r="A77" s="8">
        <v>75</v>
      </c>
      <c r="B77" s="9">
        <v>28120202803</v>
      </c>
      <c r="C77" s="9" t="s">
        <v>77</v>
      </c>
      <c r="D77" s="9">
        <v>2224120</v>
      </c>
      <c r="E77" s="9" t="s">
        <v>82</v>
      </c>
      <c r="F77" s="9" t="s">
        <v>45</v>
      </c>
      <c r="G77" s="19"/>
    </row>
    <row r="78" spans="1:7" ht="18.75" customHeight="1" x14ac:dyDescent="0.25">
      <c r="A78" s="8">
        <v>76</v>
      </c>
      <c r="B78" s="9">
        <v>28120202803</v>
      </c>
      <c r="C78" s="9" t="s">
        <v>77</v>
      </c>
      <c r="D78" s="9">
        <v>2247480</v>
      </c>
      <c r="E78" s="9" t="s">
        <v>79</v>
      </c>
      <c r="F78" s="9" t="s">
        <v>50</v>
      </c>
      <c r="G78" s="19"/>
    </row>
    <row r="79" spans="1:7" ht="18.75" customHeight="1" x14ac:dyDescent="0.25">
      <c r="A79" s="8">
        <v>77</v>
      </c>
      <c r="B79" s="9">
        <v>28120212403</v>
      </c>
      <c r="C79" s="9" t="s">
        <v>124</v>
      </c>
      <c r="D79" s="9">
        <v>14345038</v>
      </c>
      <c r="E79" s="9" t="s">
        <v>150</v>
      </c>
      <c r="F79" s="9" t="s">
        <v>133</v>
      </c>
      <c r="G79" s="19"/>
    </row>
    <row r="80" spans="1:7" ht="18.75" customHeight="1" x14ac:dyDescent="0.25">
      <c r="A80" s="8">
        <v>78</v>
      </c>
      <c r="B80" s="9">
        <v>28120212403</v>
      </c>
      <c r="C80" s="9" t="s">
        <v>124</v>
      </c>
      <c r="D80" s="9">
        <v>14998647</v>
      </c>
      <c r="E80" s="9" t="s">
        <v>151</v>
      </c>
      <c r="F80" s="9" t="s">
        <v>134</v>
      </c>
      <c r="G80" s="19"/>
    </row>
    <row r="81" spans="1:7" ht="18.75" customHeight="1" x14ac:dyDescent="0.25">
      <c r="A81" s="8">
        <v>79</v>
      </c>
      <c r="B81" s="9">
        <v>28120212403</v>
      </c>
      <c r="C81" s="9" t="s">
        <v>124</v>
      </c>
      <c r="D81" s="9">
        <v>2234487</v>
      </c>
      <c r="E81" s="9" t="s">
        <v>126</v>
      </c>
      <c r="F81" s="9" t="s">
        <v>44</v>
      </c>
      <c r="G81" s="19"/>
    </row>
    <row r="82" spans="1:7" ht="18.75" customHeight="1" x14ac:dyDescent="0.25">
      <c r="A82" s="8">
        <v>80</v>
      </c>
      <c r="B82" s="9">
        <v>28120212403</v>
      </c>
      <c r="C82" s="9" t="s">
        <v>124</v>
      </c>
      <c r="D82" s="9">
        <v>14352186</v>
      </c>
      <c r="E82" s="9" t="s">
        <v>132</v>
      </c>
      <c r="F82" s="9" t="s">
        <v>46</v>
      </c>
      <c r="G82" s="19"/>
    </row>
    <row r="83" spans="1:7" ht="18.75" customHeight="1" x14ac:dyDescent="0.25">
      <c r="A83" s="8">
        <v>81</v>
      </c>
      <c r="B83" s="9">
        <v>28120212403</v>
      </c>
      <c r="C83" s="9" t="s">
        <v>124</v>
      </c>
      <c r="D83" s="9">
        <v>14352157</v>
      </c>
      <c r="E83" s="9" t="s">
        <v>127</v>
      </c>
      <c r="F83" s="9" t="s">
        <v>49</v>
      </c>
      <c r="G83" s="19"/>
    </row>
    <row r="84" spans="1:7" ht="18.75" customHeight="1" x14ac:dyDescent="0.25">
      <c r="A84" s="8">
        <v>82</v>
      </c>
      <c r="B84" s="9">
        <v>28120212403</v>
      </c>
      <c r="C84" s="9" t="s">
        <v>124</v>
      </c>
      <c r="D84" s="9">
        <v>14344299</v>
      </c>
      <c r="E84" s="9" t="s">
        <v>125</v>
      </c>
      <c r="F84" s="9" t="s">
        <v>48</v>
      </c>
      <c r="G84" s="19"/>
    </row>
    <row r="85" spans="1:7" ht="18.75" customHeight="1" x14ac:dyDescent="0.25">
      <c r="A85" s="8">
        <v>83</v>
      </c>
      <c r="B85" s="9">
        <v>28120212403</v>
      </c>
      <c r="C85" s="9" t="s">
        <v>124</v>
      </c>
      <c r="D85" s="9">
        <v>14346928</v>
      </c>
      <c r="E85" s="9" t="s">
        <v>128</v>
      </c>
      <c r="F85" s="9" t="s">
        <v>44</v>
      </c>
      <c r="G85" s="19"/>
    </row>
    <row r="86" spans="1:7" ht="18.75" customHeight="1" x14ac:dyDescent="0.25">
      <c r="A86" s="8">
        <v>84</v>
      </c>
      <c r="B86" s="9">
        <v>28120212403</v>
      </c>
      <c r="C86" s="9" t="s">
        <v>124</v>
      </c>
      <c r="D86" s="9">
        <v>14344285</v>
      </c>
      <c r="E86" s="9" t="s">
        <v>130</v>
      </c>
      <c r="F86" s="9" t="s">
        <v>48</v>
      </c>
      <c r="G86" s="19"/>
    </row>
    <row r="87" spans="1:7" ht="18.75" customHeight="1" x14ac:dyDescent="0.25">
      <c r="A87" s="8">
        <v>85</v>
      </c>
      <c r="B87" s="9">
        <v>28120212403</v>
      </c>
      <c r="C87" s="9" t="s">
        <v>124</v>
      </c>
      <c r="D87" s="9">
        <v>14353842</v>
      </c>
      <c r="E87" s="9" t="s">
        <v>129</v>
      </c>
      <c r="F87" s="9" t="s">
        <v>50</v>
      </c>
      <c r="G87" s="19"/>
    </row>
    <row r="88" spans="1:7" ht="18.75" customHeight="1" x14ac:dyDescent="0.25">
      <c r="A88" s="8">
        <v>86</v>
      </c>
      <c r="B88" s="9">
        <v>28120212403</v>
      </c>
      <c r="C88" s="9" t="s">
        <v>124</v>
      </c>
      <c r="D88" s="9">
        <v>14352158</v>
      </c>
      <c r="E88" s="9" t="s">
        <v>131</v>
      </c>
      <c r="F88" s="9" t="s">
        <v>45</v>
      </c>
      <c r="G88" s="19"/>
    </row>
    <row r="89" spans="1:7" ht="18.75" customHeight="1" x14ac:dyDescent="0.25">
      <c r="A89" s="8">
        <v>87</v>
      </c>
      <c r="B89" s="9">
        <v>28120210205</v>
      </c>
      <c r="C89" s="9" t="s">
        <v>103</v>
      </c>
      <c r="D89" s="9">
        <v>2246650</v>
      </c>
      <c r="E89" s="9" t="s">
        <v>144</v>
      </c>
      <c r="F89" s="9" t="s">
        <v>133</v>
      </c>
      <c r="G89" s="19"/>
    </row>
    <row r="90" spans="1:7" ht="18.75" customHeight="1" x14ac:dyDescent="0.25">
      <c r="A90" s="8">
        <v>88</v>
      </c>
      <c r="B90" s="9">
        <v>28120210205</v>
      </c>
      <c r="C90" s="9" t="s">
        <v>103</v>
      </c>
      <c r="D90" s="9">
        <v>1000216877</v>
      </c>
      <c r="E90" s="9" t="s">
        <v>145</v>
      </c>
      <c r="F90" s="9" t="s">
        <v>134</v>
      </c>
      <c r="G90" s="19"/>
    </row>
    <row r="91" spans="1:7" ht="18.75" customHeight="1" x14ac:dyDescent="0.25">
      <c r="A91" s="8">
        <v>89</v>
      </c>
      <c r="B91" s="9">
        <v>28120210205</v>
      </c>
      <c r="C91" s="9" t="s">
        <v>103</v>
      </c>
      <c r="D91" s="9">
        <v>2245668</v>
      </c>
      <c r="E91" s="9" t="s">
        <v>104</v>
      </c>
      <c r="F91" s="9" t="s">
        <v>49</v>
      </c>
      <c r="G91" s="19"/>
    </row>
    <row r="92" spans="1:7" ht="18.75" customHeight="1" x14ac:dyDescent="0.25">
      <c r="A92" s="8">
        <v>90</v>
      </c>
      <c r="B92" s="9">
        <v>28120210205</v>
      </c>
      <c r="C92" s="9" t="s">
        <v>103</v>
      </c>
      <c r="D92" s="9">
        <v>2224828</v>
      </c>
      <c r="E92" s="9" t="s">
        <v>106</v>
      </c>
      <c r="F92" s="9" t="s">
        <v>48</v>
      </c>
      <c r="G92" s="19"/>
    </row>
    <row r="93" spans="1:7" ht="18.75" customHeight="1" x14ac:dyDescent="0.25">
      <c r="A93" s="8">
        <v>91</v>
      </c>
      <c r="B93" s="9">
        <v>28120210205</v>
      </c>
      <c r="C93" s="9" t="s">
        <v>103</v>
      </c>
      <c r="D93" s="9">
        <v>2249034</v>
      </c>
      <c r="E93" s="9" t="s">
        <v>108</v>
      </c>
      <c r="F93" s="9" t="s">
        <v>48</v>
      </c>
      <c r="G93" s="19"/>
    </row>
    <row r="94" spans="1:7" ht="18.75" customHeight="1" x14ac:dyDescent="0.25">
      <c r="A94" s="8">
        <v>92</v>
      </c>
      <c r="B94" s="9">
        <v>28120210205</v>
      </c>
      <c r="C94" s="9" t="s">
        <v>103</v>
      </c>
      <c r="D94" s="9">
        <v>2244308</v>
      </c>
      <c r="E94" s="9" t="s">
        <v>107</v>
      </c>
      <c r="F94" s="9" t="s">
        <v>46</v>
      </c>
      <c r="G94" s="19"/>
    </row>
    <row r="95" spans="1:7" ht="18.75" customHeight="1" x14ac:dyDescent="0.25">
      <c r="A95" s="8">
        <v>93</v>
      </c>
      <c r="B95" s="9">
        <v>28120210205</v>
      </c>
      <c r="C95" s="9" t="s">
        <v>103</v>
      </c>
      <c r="D95" s="9">
        <v>1000138313</v>
      </c>
      <c r="E95" s="9" t="s">
        <v>184</v>
      </c>
      <c r="F95" s="9" t="s">
        <v>44</v>
      </c>
      <c r="G95" s="19"/>
    </row>
    <row r="96" spans="1:7" ht="18.75" customHeight="1" x14ac:dyDescent="0.25">
      <c r="A96" s="8">
        <v>94</v>
      </c>
      <c r="B96" s="9">
        <v>28120210205</v>
      </c>
      <c r="C96" s="9" t="s">
        <v>103</v>
      </c>
      <c r="D96" s="9">
        <v>1000218789</v>
      </c>
      <c r="E96" s="9" t="s">
        <v>183</v>
      </c>
      <c r="F96" s="9" t="s">
        <v>47</v>
      </c>
      <c r="G96" s="19"/>
    </row>
    <row r="97" spans="1:7" ht="18.75" customHeight="1" x14ac:dyDescent="0.25">
      <c r="A97" s="8">
        <v>95</v>
      </c>
      <c r="B97" s="9">
        <v>28120210205</v>
      </c>
      <c r="C97" s="9" t="s">
        <v>103</v>
      </c>
      <c r="D97" s="9">
        <v>1000216957</v>
      </c>
      <c r="E97" s="9" t="s">
        <v>181</v>
      </c>
      <c r="F97" s="9" t="s">
        <v>47</v>
      </c>
      <c r="G97" s="19"/>
    </row>
    <row r="98" spans="1:7" ht="18.75" customHeight="1" x14ac:dyDescent="0.25">
      <c r="A98" s="8">
        <v>96</v>
      </c>
      <c r="B98" s="9">
        <v>28120210205</v>
      </c>
      <c r="C98" s="9" t="s">
        <v>103</v>
      </c>
      <c r="D98" s="9">
        <v>1000545967</v>
      </c>
      <c r="E98" s="9" t="s">
        <v>182</v>
      </c>
      <c r="F98" s="9" t="s">
        <v>44</v>
      </c>
      <c r="G98" s="19"/>
    </row>
    <row r="99" spans="1:7" ht="18.75" customHeight="1" x14ac:dyDescent="0.25">
      <c r="A99" s="8">
        <v>97</v>
      </c>
      <c r="B99" s="9">
        <v>28120210205</v>
      </c>
      <c r="C99" s="9" t="s">
        <v>103</v>
      </c>
      <c r="D99" s="9">
        <v>14352581</v>
      </c>
      <c r="E99" s="9" t="s">
        <v>109</v>
      </c>
      <c r="F99" s="9" t="s">
        <v>50</v>
      </c>
      <c r="G99" s="19"/>
    </row>
    <row r="100" spans="1:7" ht="18.75" customHeight="1" x14ac:dyDescent="0.25">
      <c r="A100" s="8">
        <v>98</v>
      </c>
      <c r="B100" s="9">
        <v>28120210205</v>
      </c>
      <c r="C100" s="9" t="s">
        <v>103</v>
      </c>
      <c r="D100" s="9">
        <v>2244309</v>
      </c>
      <c r="E100" s="9" t="s">
        <v>105</v>
      </c>
      <c r="F100" s="9" t="s">
        <v>45</v>
      </c>
      <c r="G100" s="19"/>
    </row>
    <row r="101" spans="1:7" ht="18.75" customHeight="1" x14ac:dyDescent="0.25">
      <c r="A101" s="8">
        <v>99</v>
      </c>
      <c r="B101" s="9">
        <v>28120201204</v>
      </c>
      <c r="C101" s="9" t="s">
        <v>57</v>
      </c>
      <c r="D101" s="9">
        <v>2224224</v>
      </c>
      <c r="E101" s="9" t="s">
        <v>59</v>
      </c>
      <c r="F101" s="9" t="s">
        <v>48</v>
      </c>
      <c r="G101" s="19"/>
    </row>
    <row r="102" spans="1:7" ht="18.75" customHeight="1" x14ac:dyDescent="0.25">
      <c r="A102" s="8">
        <v>100</v>
      </c>
      <c r="B102" s="9">
        <v>28120201204</v>
      </c>
      <c r="C102" s="9" t="s">
        <v>57</v>
      </c>
      <c r="D102" s="9">
        <v>2224641</v>
      </c>
      <c r="E102" s="9" t="s">
        <v>60</v>
      </c>
      <c r="F102" s="9" t="s">
        <v>44</v>
      </c>
      <c r="G102" s="19"/>
    </row>
    <row r="103" spans="1:7" ht="18.75" customHeight="1" x14ac:dyDescent="0.25">
      <c r="A103" s="8">
        <v>101</v>
      </c>
      <c r="B103" s="9">
        <v>28120201204</v>
      </c>
      <c r="C103" s="9" t="s">
        <v>57</v>
      </c>
      <c r="D103" s="9">
        <v>2224180</v>
      </c>
      <c r="E103" s="9" t="s">
        <v>58</v>
      </c>
      <c r="F103" s="9" t="s">
        <v>45</v>
      </c>
      <c r="G103" s="19"/>
    </row>
    <row r="104" spans="1:7" ht="18.75" customHeight="1" x14ac:dyDescent="0.25">
      <c r="A104" s="8">
        <v>102</v>
      </c>
      <c r="B104" s="9">
        <v>28120207607</v>
      </c>
      <c r="C104" s="9" t="s">
        <v>178</v>
      </c>
      <c r="D104" s="9">
        <v>1002255175</v>
      </c>
      <c r="E104" s="9" t="s">
        <v>180</v>
      </c>
      <c r="F104" s="9" t="s">
        <v>45</v>
      </c>
      <c r="G104" s="19"/>
    </row>
    <row r="105" spans="1:7" ht="18.75" customHeight="1" x14ac:dyDescent="0.25">
      <c r="A105" s="8">
        <v>103</v>
      </c>
      <c r="B105" s="9">
        <v>28120207607</v>
      </c>
      <c r="C105" s="9" t="s">
        <v>178</v>
      </c>
      <c r="D105" s="9">
        <v>1002254166</v>
      </c>
      <c r="E105" s="9" t="s">
        <v>179</v>
      </c>
      <c r="F105" s="9" t="s">
        <v>46</v>
      </c>
      <c r="G105" s="19"/>
    </row>
    <row r="106" spans="1:7" ht="18.75" customHeight="1" x14ac:dyDescent="0.25">
      <c r="A106" s="8">
        <v>104</v>
      </c>
      <c r="B106" s="9">
        <v>28120207604</v>
      </c>
      <c r="C106" s="9" t="s">
        <v>83</v>
      </c>
      <c r="D106" s="9">
        <v>2214131</v>
      </c>
      <c r="E106" s="9" t="s">
        <v>140</v>
      </c>
      <c r="F106" s="9" t="s">
        <v>133</v>
      </c>
      <c r="G106" s="19"/>
    </row>
    <row r="107" spans="1:7" ht="18.75" customHeight="1" x14ac:dyDescent="0.25">
      <c r="A107" s="8">
        <v>105</v>
      </c>
      <c r="B107" s="9">
        <v>28120207604</v>
      </c>
      <c r="C107" s="9" t="s">
        <v>83</v>
      </c>
      <c r="D107" s="9">
        <v>2246589</v>
      </c>
      <c r="E107" s="9" t="s">
        <v>141</v>
      </c>
      <c r="F107" s="9" t="s">
        <v>133</v>
      </c>
      <c r="G107" s="19"/>
    </row>
    <row r="108" spans="1:7" ht="18.75" customHeight="1" x14ac:dyDescent="0.25">
      <c r="A108" s="8">
        <v>106</v>
      </c>
      <c r="B108" s="9">
        <v>28120207604</v>
      </c>
      <c r="C108" s="9" t="s">
        <v>83</v>
      </c>
      <c r="D108" s="9">
        <v>2243163</v>
      </c>
      <c r="E108" s="9" t="s">
        <v>142</v>
      </c>
      <c r="F108" s="9" t="s">
        <v>133</v>
      </c>
      <c r="G108" s="19"/>
    </row>
    <row r="109" spans="1:7" ht="18.75" customHeight="1" x14ac:dyDescent="0.25">
      <c r="A109" s="8">
        <v>107</v>
      </c>
      <c r="B109" s="9">
        <v>28120207604</v>
      </c>
      <c r="C109" s="9" t="s">
        <v>83</v>
      </c>
      <c r="D109" s="9">
        <v>2247020</v>
      </c>
      <c r="E109" s="9" t="s">
        <v>90</v>
      </c>
      <c r="F109" s="9" t="s">
        <v>46</v>
      </c>
      <c r="G109" s="19"/>
    </row>
    <row r="110" spans="1:7" ht="18.75" customHeight="1" x14ac:dyDescent="0.25">
      <c r="A110" s="8">
        <v>108</v>
      </c>
      <c r="B110" s="9">
        <v>28120207604</v>
      </c>
      <c r="C110" s="9" t="s">
        <v>83</v>
      </c>
      <c r="D110" s="9">
        <v>2224700</v>
      </c>
      <c r="E110" s="9" t="s">
        <v>86</v>
      </c>
      <c r="F110" s="9" t="s">
        <v>44</v>
      </c>
      <c r="G110" s="19"/>
    </row>
    <row r="111" spans="1:7" ht="18.75" customHeight="1" x14ac:dyDescent="0.25">
      <c r="A111" s="8">
        <v>109</v>
      </c>
      <c r="B111" s="9">
        <v>28120207604</v>
      </c>
      <c r="C111" s="9" t="s">
        <v>83</v>
      </c>
      <c r="D111" s="9">
        <v>2255488</v>
      </c>
      <c r="E111" s="9" t="s">
        <v>93</v>
      </c>
      <c r="F111" s="9" t="s">
        <v>46</v>
      </c>
      <c r="G111" s="19"/>
    </row>
    <row r="112" spans="1:7" ht="18.75" customHeight="1" x14ac:dyDescent="0.25">
      <c r="A112" s="8">
        <v>110</v>
      </c>
      <c r="B112" s="9">
        <v>28120207604</v>
      </c>
      <c r="C112" s="9" t="s">
        <v>83</v>
      </c>
      <c r="D112" s="9">
        <v>2255489</v>
      </c>
      <c r="E112" s="9" t="s">
        <v>92</v>
      </c>
      <c r="F112" s="9" t="s">
        <v>49</v>
      </c>
      <c r="G112" s="19"/>
    </row>
    <row r="113" spans="1:7" ht="18.75" customHeight="1" x14ac:dyDescent="0.25">
      <c r="A113" s="8">
        <v>111</v>
      </c>
      <c r="B113" s="9">
        <v>28120207604</v>
      </c>
      <c r="C113" s="9" t="s">
        <v>83</v>
      </c>
      <c r="D113" s="9">
        <v>2255487</v>
      </c>
      <c r="E113" s="9" t="s">
        <v>95</v>
      </c>
      <c r="F113" s="9" t="s">
        <v>49</v>
      </c>
      <c r="G113" s="19"/>
    </row>
    <row r="114" spans="1:7" ht="18.75" customHeight="1" x14ac:dyDescent="0.25">
      <c r="A114" s="8">
        <v>112</v>
      </c>
      <c r="B114" s="9">
        <v>28120207604</v>
      </c>
      <c r="C114" s="9" t="s">
        <v>83</v>
      </c>
      <c r="D114" s="9">
        <v>2224775</v>
      </c>
      <c r="E114" s="9" t="s">
        <v>89</v>
      </c>
      <c r="F114" s="9" t="s">
        <v>44</v>
      </c>
      <c r="G114" s="19"/>
    </row>
    <row r="115" spans="1:7" ht="18.75" customHeight="1" x14ac:dyDescent="0.25">
      <c r="A115" s="8">
        <v>113</v>
      </c>
      <c r="B115" s="9">
        <v>28120207604</v>
      </c>
      <c r="C115" s="9" t="s">
        <v>83</v>
      </c>
      <c r="D115" s="9">
        <v>2207206</v>
      </c>
      <c r="E115" s="9" t="s">
        <v>96</v>
      </c>
      <c r="F115" s="9" t="s">
        <v>48</v>
      </c>
      <c r="G115" s="19"/>
    </row>
    <row r="116" spans="1:7" ht="18.75" customHeight="1" x14ac:dyDescent="0.25">
      <c r="A116" s="8">
        <v>114</v>
      </c>
      <c r="B116" s="9">
        <v>28120207604</v>
      </c>
      <c r="C116" s="9" t="s">
        <v>83</v>
      </c>
      <c r="D116" s="9">
        <v>2246509</v>
      </c>
      <c r="E116" s="9" t="s">
        <v>87</v>
      </c>
      <c r="F116" s="9" t="s">
        <v>44</v>
      </c>
      <c r="G116" s="19"/>
    </row>
    <row r="117" spans="1:7" ht="18.75" customHeight="1" x14ac:dyDescent="0.25">
      <c r="A117" s="8">
        <v>115</v>
      </c>
      <c r="B117" s="9">
        <v>28120207604</v>
      </c>
      <c r="C117" s="9" t="s">
        <v>83</v>
      </c>
      <c r="D117" s="9">
        <v>2224298</v>
      </c>
      <c r="E117" s="9" t="s">
        <v>88</v>
      </c>
      <c r="F117" s="9" t="s">
        <v>48</v>
      </c>
      <c r="G117" s="19"/>
    </row>
    <row r="118" spans="1:7" ht="18.75" customHeight="1" x14ac:dyDescent="0.25">
      <c r="A118" s="8">
        <v>116</v>
      </c>
      <c r="B118" s="9">
        <v>28120207604</v>
      </c>
      <c r="C118" s="9" t="s">
        <v>83</v>
      </c>
      <c r="D118" s="9">
        <v>2224171</v>
      </c>
      <c r="E118" s="9" t="s">
        <v>85</v>
      </c>
      <c r="F118" s="9" t="s">
        <v>47</v>
      </c>
      <c r="G118" s="19"/>
    </row>
    <row r="119" spans="1:7" ht="18.75" customHeight="1" x14ac:dyDescent="0.25">
      <c r="A119" s="8">
        <v>117</v>
      </c>
      <c r="B119" s="9">
        <v>28120207604</v>
      </c>
      <c r="C119" s="9" t="s">
        <v>83</v>
      </c>
      <c r="D119" s="9">
        <v>2224294</v>
      </c>
      <c r="E119" s="9" t="s">
        <v>94</v>
      </c>
      <c r="F119" s="9" t="s">
        <v>44</v>
      </c>
      <c r="G119" s="19"/>
    </row>
    <row r="120" spans="1:7" ht="18.75" customHeight="1" x14ac:dyDescent="0.25">
      <c r="A120" s="8">
        <v>118</v>
      </c>
      <c r="B120" s="9">
        <v>28120207604</v>
      </c>
      <c r="C120" s="9" t="s">
        <v>83</v>
      </c>
      <c r="D120" s="9">
        <v>2244647</v>
      </c>
      <c r="E120" s="9" t="s">
        <v>84</v>
      </c>
      <c r="F120" s="9" t="s">
        <v>47</v>
      </c>
      <c r="G120" s="19"/>
    </row>
    <row r="121" spans="1:7" ht="18.75" customHeight="1" x14ac:dyDescent="0.25">
      <c r="A121" s="8">
        <v>119</v>
      </c>
      <c r="B121" s="9">
        <v>28120207604</v>
      </c>
      <c r="C121" s="9" t="s">
        <v>83</v>
      </c>
      <c r="D121" s="9">
        <v>2242961</v>
      </c>
      <c r="E121" s="9" t="s">
        <v>91</v>
      </c>
      <c r="F121" s="9" t="s">
        <v>47</v>
      </c>
      <c r="G121" s="19"/>
    </row>
  </sheetData>
  <autoFilter ref="A2:F121" xr:uid="{00000000-0001-0000-0100-000000000000}"/>
  <mergeCells count="1">
    <mergeCell ref="A1:G1"/>
  </mergeCells>
  <conditionalFormatting sqref="D2:D121">
    <cfRule type="duplicateValues" dxfId="5" priority="1"/>
    <cfRule type="duplicateValues" dxfId="4" priority="2"/>
    <cfRule type="duplicateValues" dxfId="3" priority="3"/>
  </conditionalFormatting>
  <pageMargins left="0.23622047244094491" right="0.23622047244094491" top="0.35433070866141736" bottom="0.43307086614173229" header="0.31496062992125984" footer="0.31496062992125984"/>
  <pageSetup paperSize="9" scale="6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A4" workbookViewId="0">
      <selection activeCell="J28" sqref="J28"/>
    </sheetView>
  </sheetViews>
  <sheetFormatPr defaultRowHeight="15" x14ac:dyDescent="0.25"/>
  <cols>
    <col min="1" max="1" width="6.7109375" style="1" customWidth="1"/>
    <col min="2" max="2" width="22.28515625" bestFit="1" customWidth="1"/>
    <col min="3" max="3" width="13.28515625" style="1" bestFit="1" customWidth="1"/>
    <col min="4" max="4" width="20" style="1" bestFit="1" customWidth="1"/>
    <col min="5" max="5" width="17" customWidth="1"/>
  </cols>
  <sheetData>
    <row r="1" spans="1:5" x14ac:dyDescent="0.25">
      <c r="A1" s="26" t="s">
        <v>202</v>
      </c>
      <c r="B1" s="26"/>
      <c r="C1" s="26"/>
      <c r="D1" s="26"/>
      <c r="E1" s="26"/>
    </row>
    <row r="2" spans="1:5" x14ac:dyDescent="0.25">
      <c r="A2" s="26"/>
      <c r="B2" s="26"/>
      <c r="C2" s="26"/>
      <c r="D2" s="26"/>
      <c r="E2" s="26"/>
    </row>
    <row r="3" spans="1:5" ht="71.45" customHeight="1" x14ac:dyDescent="0.25">
      <c r="A3" s="2" t="s">
        <v>34</v>
      </c>
      <c r="B3" s="2" t="s">
        <v>0</v>
      </c>
      <c r="C3" s="4" t="s">
        <v>35</v>
      </c>
      <c r="D3" s="4" t="s">
        <v>36</v>
      </c>
      <c r="E3" s="4" t="s">
        <v>201</v>
      </c>
    </row>
    <row r="4" spans="1:5" x14ac:dyDescent="0.25">
      <c r="A4" s="5">
        <v>1</v>
      </c>
      <c r="B4" s="6" t="s">
        <v>1</v>
      </c>
      <c r="C4" s="5">
        <v>458</v>
      </c>
      <c r="D4" s="5">
        <v>458</v>
      </c>
      <c r="E4" s="6"/>
    </row>
    <row r="5" spans="1:5" x14ac:dyDescent="0.25">
      <c r="A5" s="5">
        <v>2</v>
      </c>
      <c r="B5" s="6" t="s">
        <v>2</v>
      </c>
      <c r="C5" s="5">
        <v>192</v>
      </c>
      <c r="D5" s="5">
        <v>192</v>
      </c>
      <c r="E5" s="6"/>
    </row>
    <row r="6" spans="1:5" x14ac:dyDescent="0.25">
      <c r="A6" s="5">
        <v>3</v>
      </c>
      <c r="B6" s="6" t="s">
        <v>4</v>
      </c>
      <c r="C6" s="5">
        <v>330</v>
      </c>
      <c r="D6" s="5">
        <v>0</v>
      </c>
      <c r="E6" s="6" t="s">
        <v>3</v>
      </c>
    </row>
    <row r="7" spans="1:5" x14ac:dyDescent="0.25">
      <c r="A7" s="5">
        <v>4</v>
      </c>
      <c r="B7" s="6" t="s">
        <v>6</v>
      </c>
      <c r="C7" s="5">
        <v>275</v>
      </c>
      <c r="D7" s="5">
        <v>0</v>
      </c>
      <c r="E7" s="6" t="s">
        <v>5</v>
      </c>
    </row>
    <row r="8" spans="1:5" x14ac:dyDescent="0.25">
      <c r="A8" s="5">
        <v>5</v>
      </c>
      <c r="B8" s="6" t="s">
        <v>7</v>
      </c>
      <c r="C8" s="5">
        <v>-19</v>
      </c>
      <c r="D8" s="5">
        <v>0</v>
      </c>
      <c r="E8" s="6"/>
    </row>
    <row r="9" spans="1:5" x14ac:dyDescent="0.25">
      <c r="A9" s="5">
        <v>6</v>
      </c>
      <c r="B9" s="6" t="s">
        <v>9</v>
      </c>
      <c r="C9" s="5">
        <v>110</v>
      </c>
      <c r="D9" s="5">
        <v>26</v>
      </c>
      <c r="E9" s="6" t="s">
        <v>8</v>
      </c>
    </row>
    <row r="10" spans="1:5" x14ac:dyDescent="0.25">
      <c r="A10" s="5">
        <v>7</v>
      </c>
      <c r="B10" s="6" t="s">
        <v>10</v>
      </c>
      <c r="C10" s="5">
        <v>61</v>
      </c>
      <c r="D10" s="5">
        <v>61</v>
      </c>
      <c r="E10" s="6"/>
    </row>
    <row r="11" spans="1:5" x14ac:dyDescent="0.25">
      <c r="A11" s="5">
        <v>8</v>
      </c>
      <c r="B11" s="6" t="s">
        <v>11</v>
      </c>
      <c r="C11" s="5">
        <v>126</v>
      </c>
      <c r="D11" s="5">
        <v>126</v>
      </c>
      <c r="E11" s="6"/>
    </row>
    <row r="12" spans="1:5" x14ac:dyDescent="0.25">
      <c r="A12" s="5">
        <v>9</v>
      </c>
      <c r="B12" s="6" t="s">
        <v>13</v>
      </c>
      <c r="C12" s="5">
        <v>17</v>
      </c>
      <c r="D12" s="5">
        <v>0</v>
      </c>
      <c r="E12" s="6" t="s">
        <v>12</v>
      </c>
    </row>
    <row r="13" spans="1:5" x14ac:dyDescent="0.25">
      <c r="A13" s="5">
        <v>10</v>
      </c>
      <c r="B13" s="6" t="s">
        <v>14</v>
      </c>
      <c r="C13" s="5">
        <v>116</v>
      </c>
      <c r="D13" s="5">
        <v>116</v>
      </c>
      <c r="E13" s="6"/>
    </row>
    <row r="14" spans="1:5" x14ac:dyDescent="0.25">
      <c r="A14" s="5">
        <v>11</v>
      </c>
      <c r="B14" s="6" t="s">
        <v>15</v>
      </c>
      <c r="C14" s="5">
        <v>81</v>
      </c>
      <c r="D14" s="5">
        <v>81</v>
      </c>
      <c r="E14" s="6"/>
    </row>
    <row r="15" spans="1:5" x14ac:dyDescent="0.25">
      <c r="A15" s="5">
        <v>12</v>
      </c>
      <c r="B15" s="6" t="s">
        <v>16</v>
      </c>
      <c r="C15" s="5">
        <v>60</v>
      </c>
      <c r="D15" s="5">
        <v>60</v>
      </c>
      <c r="E15" s="6"/>
    </row>
    <row r="16" spans="1:5" x14ac:dyDescent="0.25">
      <c r="A16" s="5">
        <v>13</v>
      </c>
      <c r="B16" s="6" t="s">
        <v>17</v>
      </c>
      <c r="C16" s="5">
        <v>-922</v>
      </c>
      <c r="D16" s="5">
        <v>0</v>
      </c>
      <c r="E16" s="6"/>
    </row>
    <row r="17" spans="1:5" x14ac:dyDescent="0.25">
      <c r="A17" s="5">
        <v>14</v>
      </c>
      <c r="B17" s="6" t="s">
        <v>18</v>
      </c>
      <c r="C17" s="5">
        <v>401</v>
      </c>
      <c r="D17" s="5">
        <v>401</v>
      </c>
      <c r="E17" s="6"/>
    </row>
    <row r="18" spans="1:5" x14ac:dyDescent="0.25">
      <c r="A18" s="5">
        <v>15</v>
      </c>
      <c r="B18" s="6" t="s">
        <v>19</v>
      </c>
      <c r="C18" s="5">
        <v>-211</v>
      </c>
      <c r="D18" s="5">
        <v>0</v>
      </c>
      <c r="E18" s="6"/>
    </row>
    <row r="19" spans="1:5" x14ac:dyDescent="0.25">
      <c r="A19" s="5">
        <v>16</v>
      </c>
      <c r="B19" s="6" t="s">
        <v>20</v>
      </c>
      <c r="C19" s="5">
        <v>127</v>
      </c>
      <c r="D19" s="5">
        <v>127</v>
      </c>
      <c r="E19" s="6"/>
    </row>
    <row r="20" spans="1:5" x14ac:dyDescent="0.25">
      <c r="A20" s="5">
        <v>17</v>
      </c>
      <c r="B20" s="6" t="s">
        <v>22</v>
      </c>
      <c r="C20" s="5">
        <v>309</v>
      </c>
      <c r="D20" s="5">
        <v>98</v>
      </c>
      <c r="E20" s="6" t="s">
        <v>21</v>
      </c>
    </row>
    <row r="21" spans="1:5" x14ac:dyDescent="0.25">
      <c r="A21" s="5">
        <v>18</v>
      </c>
      <c r="B21" s="6" t="s">
        <v>23</v>
      </c>
      <c r="C21" s="5">
        <v>324</v>
      </c>
      <c r="D21" s="5">
        <v>324</v>
      </c>
      <c r="E21" s="6"/>
    </row>
    <row r="22" spans="1:5" x14ac:dyDescent="0.25">
      <c r="A22" s="5">
        <v>19</v>
      </c>
      <c r="B22" s="6" t="s">
        <v>24</v>
      </c>
      <c r="C22" s="5">
        <v>163</v>
      </c>
      <c r="D22" s="5">
        <v>163</v>
      </c>
      <c r="E22" s="6"/>
    </row>
    <row r="23" spans="1:5" x14ac:dyDescent="0.25">
      <c r="A23" s="5">
        <v>20</v>
      </c>
      <c r="B23" s="6" t="s">
        <v>26</v>
      </c>
      <c r="C23" s="5">
        <v>301</v>
      </c>
      <c r="D23" s="5">
        <v>0</v>
      </c>
      <c r="E23" s="6" t="s">
        <v>25</v>
      </c>
    </row>
    <row r="24" spans="1:5" x14ac:dyDescent="0.25">
      <c r="A24" s="5">
        <v>21</v>
      </c>
      <c r="B24" s="6" t="s">
        <v>27</v>
      </c>
      <c r="C24" s="5">
        <v>409</v>
      </c>
      <c r="D24" s="5">
        <v>409</v>
      </c>
      <c r="E24" s="6"/>
    </row>
    <row r="25" spans="1:5" x14ac:dyDescent="0.25">
      <c r="A25" s="5">
        <v>22</v>
      </c>
      <c r="B25" s="6" t="s">
        <v>28</v>
      </c>
      <c r="C25" s="5">
        <v>-84</v>
      </c>
      <c r="D25" s="5">
        <v>0</v>
      </c>
      <c r="E25" s="6"/>
    </row>
    <row r="26" spans="1:5" x14ac:dyDescent="0.25">
      <c r="A26" s="5">
        <v>23</v>
      </c>
      <c r="B26" s="6" t="s">
        <v>29</v>
      </c>
      <c r="C26" s="5">
        <v>57</v>
      </c>
      <c r="D26" s="5">
        <v>57</v>
      </c>
      <c r="E26" s="6"/>
    </row>
    <row r="27" spans="1:5" x14ac:dyDescent="0.25">
      <c r="A27" s="5">
        <v>24</v>
      </c>
      <c r="B27" s="6" t="s">
        <v>30</v>
      </c>
      <c r="C27" s="5">
        <v>340</v>
      </c>
      <c r="D27" s="5">
        <v>340</v>
      </c>
      <c r="E27" s="6"/>
    </row>
    <row r="28" spans="1:5" x14ac:dyDescent="0.25">
      <c r="A28" s="5">
        <v>25</v>
      </c>
      <c r="B28" s="6" t="s">
        <v>31</v>
      </c>
      <c r="C28" s="5">
        <v>69</v>
      </c>
      <c r="D28" s="5">
        <v>69</v>
      </c>
      <c r="E28" s="6"/>
    </row>
    <row r="29" spans="1:5" x14ac:dyDescent="0.25">
      <c r="A29" s="5">
        <v>26</v>
      </c>
      <c r="B29" s="6" t="s">
        <v>32</v>
      </c>
      <c r="C29" s="5">
        <v>239</v>
      </c>
      <c r="D29" s="5">
        <v>239</v>
      </c>
      <c r="E29" s="6"/>
    </row>
    <row r="30" spans="1:5" ht="25.15" customHeight="1" x14ac:dyDescent="0.25">
      <c r="A30" s="25" t="s">
        <v>33</v>
      </c>
      <c r="B30" s="25"/>
      <c r="C30" s="2">
        <v>3458</v>
      </c>
      <c r="D30" s="2">
        <v>3347</v>
      </c>
      <c r="E30" s="3"/>
    </row>
  </sheetData>
  <mergeCells count="2">
    <mergeCell ref="A30:B30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N121"/>
  <sheetViews>
    <sheetView tabSelected="1" zoomScaleNormal="100" workbookViewId="0">
      <pane xSplit="3" ySplit="2" topLeftCell="F73" activePane="bottomRight" state="frozen"/>
      <selection pane="topRight" activeCell="D1" sqref="D1"/>
      <selection pane="bottomLeft" activeCell="A3" sqref="A3"/>
      <selection pane="bottomRight" activeCell="M3" sqref="M3:M108"/>
    </sheetView>
  </sheetViews>
  <sheetFormatPr defaultRowHeight="18.75" customHeight="1" x14ac:dyDescent="0.25"/>
  <cols>
    <col min="1" max="1" width="9" style="12" bestFit="1" customWidth="1"/>
    <col min="2" max="2" width="15.42578125" style="7" customWidth="1"/>
    <col min="3" max="3" width="17.7109375" style="7" customWidth="1"/>
    <col min="4" max="4" width="14.140625" style="7" bestFit="1" customWidth="1"/>
    <col min="5" max="5" width="26.5703125" style="7" customWidth="1"/>
    <col min="6" max="6" width="20" style="7" customWidth="1"/>
    <col min="7" max="7" width="13" style="7" bestFit="1" customWidth="1"/>
    <col min="8" max="8" width="24.7109375" style="7" customWidth="1"/>
    <col min="9" max="9" width="34.140625" style="7" customWidth="1"/>
    <col min="10" max="10" width="18.140625" style="12" customWidth="1"/>
    <col min="11" max="11" width="29.7109375" style="7" customWidth="1"/>
    <col min="12" max="12" width="21.7109375" style="7" customWidth="1"/>
    <col min="13" max="13" width="35.5703125" style="7" bestFit="1" customWidth="1"/>
    <col min="14" max="14" width="13.42578125" style="12" bestFit="1" customWidth="1"/>
    <col min="15" max="16384" width="9.140625" style="7"/>
  </cols>
  <sheetData>
    <row r="1" spans="1:14" ht="18.75" customHeight="1" x14ac:dyDescent="0.25">
      <c r="A1" s="27" t="s">
        <v>205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14" s="30" customFormat="1" ht="26.25" customHeight="1" x14ac:dyDescent="0.25">
      <c r="A2" s="8" t="s">
        <v>203</v>
      </c>
      <c r="B2" s="8" t="s">
        <v>204</v>
      </c>
      <c r="C2" s="8" t="s">
        <v>37</v>
      </c>
      <c r="D2" s="29" t="s">
        <v>38</v>
      </c>
      <c r="E2" s="8" t="s">
        <v>39</v>
      </c>
      <c r="F2" s="8" t="s">
        <v>40</v>
      </c>
      <c r="G2" s="8" t="s">
        <v>41</v>
      </c>
      <c r="H2" s="8" t="s">
        <v>42</v>
      </c>
      <c r="I2" s="8" t="s">
        <v>210</v>
      </c>
      <c r="J2" s="29" t="s">
        <v>200</v>
      </c>
      <c r="K2" s="29" t="s">
        <v>207</v>
      </c>
      <c r="L2" s="29" t="s">
        <v>209</v>
      </c>
      <c r="M2" s="29" t="s">
        <v>208</v>
      </c>
      <c r="N2" s="28" t="s">
        <v>229</v>
      </c>
    </row>
    <row r="3" spans="1:14" ht="42" customHeight="1" x14ac:dyDescent="0.25">
      <c r="A3" s="8">
        <v>1</v>
      </c>
      <c r="B3" s="9" t="s">
        <v>55</v>
      </c>
      <c r="C3" s="9" t="s">
        <v>56</v>
      </c>
      <c r="D3" s="9">
        <v>28120207506</v>
      </c>
      <c r="E3" s="9" t="s">
        <v>53</v>
      </c>
      <c r="F3" s="9" t="s">
        <v>158</v>
      </c>
      <c r="G3" s="9" t="s">
        <v>167</v>
      </c>
      <c r="H3" s="9" t="s">
        <v>168</v>
      </c>
      <c r="I3" s="9" t="s">
        <v>44</v>
      </c>
      <c r="J3" s="9" t="s">
        <v>197</v>
      </c>
      <c r="K3" s="11"/>
      <c r="L3" s="11"/>
      <c r="M3" s="11" t="s">
        <v>232</v>
      </c>
      <c r="N3" s="28" t="s">
        <v>167</v>
      </c>
    </row>
    <row r="4" spans="1:14" ht="42" customHeight="1" x14ac:dyDescent="0.25">
      <c r="A4" s="8">
        <v>2</v>
      </c>
      <c r="B4" s="9" t="s">
        <v>55</v>
      </c>
      <c r="C4" s="9" t="s">
        <v>56</v>
      </c>
      <c r="D4" s="9">
        <v>28120207506</v>
      </c>
      <c r="E4" s="9" t="s">
        <v>53</v>
      </c>
      <c r="F4" s="9" t="s">
        <v>158</v>
      </c>
      <c r="G4" s="9">
        <v>1008203997</v>
      </c>
      <c r="H4" s="9" t="s">
        <v>161</v>
      </c>
      <c r="I4" s="9" t="s">
        <v>48</v>
      </c>
      <c r="J4" s="9" t="s">
        <v>197</v>
      </c>
      <c r="K4" s="11"/>
      <c r="L4" s="11"/>
      <c r="M4" s="11" t="s">
        <v>232</v>
      </c>
      <c r="N4" s="28">
        <v>1008203997</v>
      </c>
    </row>
    <row r="5" spans="1:14" ht="42" customHeight="1" x14ac:dyDescent="0.25">
      <c r="A5" s="8">
        <v>3</v>
      </c>
      <c r="B5" s="9" t="s">
        <v>55</v>
      </c>
      <c r="C5" s="9" t="s">
        <v>56</v>
      </c>
      <c r="D5" s="9">
        <v>28120207506</v>
      </c>
      <c r="E5" s="9" t="s">
        <v>53</v>
      </c>
      <c r="F5" s="9" t="s">
        <v>158</v>
      </c>
      <c r="G5" s="9">
        <v>1234564</v>
      </c>
      <c r="H5" s="9" t="s">
        <v>160</v>
      </c>
      <c r="I5" s="9" t="s">
        <v>44</v>
      </c>
      <c r="J5" s="9" t="s">
        <v>197</v>
      </c>
      <c r="K5" s="11"/>
      <c r="L5" s="11"/>
      <c r="M5" s="11" t="s">
        <v>232</v>
      </c>
      <c r="N5" s="28">
        <v>1234564</v>
      </c>
    </row>
    <row r="6" spans="1:14" ht="42" customHeight="1" x14ac:dyDescent="0.25">
      <c r="A6" s="8">
        <v>4</v>
      </c>
      <c r="B6" s="9" t="s">
        <v>55</v>
      </c>
      <c r="C6" s="9" t="s">
        <v>56</v>
      </c>
      <c r="D6" s="9">
        <v>28120207506</v>
      </c>
      <c r="E6" s="9" t="s">
        <v>53</v>
      </c>
      <c r="F6" s="9" t="s">
        <v>158</v>
      </c>
      <c r="G6" s="9" t="s">
        <v>165</v>
      </c>
      <c r="H6" s="9" t="s">
        <v>166</v>
      </c>
      <c r="I6" s="9" t="s">
        <v>49</v>
      </c>
      <c r="J6" s="9" t="s">
        <v>197</v>
      </c>
      <c r="K6" s="11"/>
      <c r="L6" s="11"/>
      <c r="M6" s="11" t="s">
        <v>232</v>
      </c>
      <c r="N6" s="28" t="s">
        <v>165</v>
      </c>
    </row>
    <row r="7" spans="1:14" ht="42" customHeight="1" x14ac:dyDescent="0.25">
      <c r="A7" s="8">
        <v>5</v>
      </c>
      <c r="B7" s="9" t="s">
        <v>55</v>
      </c>
      <c r="C7" s="9" t="s">
        <v>56</v>
      </c>
      <c r="D7" s="9">
        <v>28120207506</v>
      </c>
      <c r="E7" s="9" t="s">
        <v>53</v>
      </c>
      <c r="F7" s="9" t="s">
        <v>158</v>
      </c>
      <c r="G7" s="9">
        <v>2345486</v>
      </c>
      <c r="H7" s="9" t="s">
        <v>169</v>
      </c>
      <c r="I7" s="9" t="s">
        <v>49</v>
      </c>
      <c r="J7" s="9" t="s">
        <v>197</v>
      </c>
      <c r="K7" s="11"/>
      <c r="L7" s="11"/>
      <c r="M7" s="11" t="s">
        <v>232</v>
      </c>
      <c r="N7" s="28">
        <v>2345486</v>
      </c>
    </row>
    <row r="8" spans="1:14" ht="42" customHeight="1" x14ac:dyDescent="0.25">
      <c r="A8" s="8">
        <v>6</v>
      </c>
      <c r="B8" s="9" t="s">
        <v>55</v>
      </c>
      <c r="C8" s="9" t="s">
        <v>56</v>
      </c>
      <c r="D8" s="9">
        <v>28120207506</v>
      </c>
      <c r="E8" s="9" t="s">
        <v>53</v>
      </c>
      <c r="F8" s="9" t="s">
        <v>158</v>
      </c>
      <c r="G8" s="9">
        <v>4569870</v>
      </c>
      <c r="H8" s="9" t="s">
        <v>164</v>
      </c>
      <c r="I8" s="9" t="s">
        <v>46</v>
      </c>
      <c r="J8" s="9" t="s">
        <v>197</v>
      </c>
      <c r="K8" s="11"/>
      <c r="L8" s="11"/>
      <c r="M8" s="11" t="s">
        <v>232</v>
      </c>
      <c r="N8" s="28">
        <v>4569870</v>
      </c>
    </row>
    <row r="9" spans="1:14" ht="42" customHeight="1" x14ac:dyDescent="0.25">
      <c r="A9" s="8">
        <v>7</v>
      </c>
      <c r="B9" s="9" t="s">
        <v>55</v>
      </c>
      <c r="C9" s="9" t="s">
        <v>56</v>
      </c>
      <c r="D9" s="9">
        <v>28120207506</v>
      </c>
      <c r="E9" s="9" t="s">
        <v>53</v>
      </c>
      <c r="F9" s="9" t="s">
        <v>158</v>
      </c>
      <c r="G9" s="9">
        <v>1008162260</v>
      </c>
      <c r="H9" s="9" t="s">
        <v>159</v>
      </c>
      <c r="I9" s="9" t="s">
        <v>47</v>
      </c>
      <c r="J9" s="9" t="s">
        <v>197</v>
      </c>
      <c r="K9" s="11"/>
      <c r="L9" s="11"/>
      <c r="M9" s="11" t="s">
        <v>232</v>
      </c>
      <c r="N9" s="28">
        <v>1008162260</v>
      </c>
    </row>
    <row r="10" spans="1:14" ht="42" customHeight="1" x14ac:dyDescent="0.25">
      <c r="A10" s="8">
        <v>8</v>
      </c>
      <c r="B10" s="9" t="s">
        <v>55</v>
      </c>
      <c r="C10" s="9" t="s">
        <v>56</v>
      </c>
      <c r="D10" s="9">
        <v>28120207506</v>
      </c>
      <c r="E10" s="9" t="s">
        <v>53</v>
      </c>
      <c r="F10" s="9" t="s">
        <v>158</v>
      </c>
      <c r="G10" s="9" t="s">
        <v>162</v>
      </c>
      <c r="H10" s="9" t="s">
        <v>163</v>
      </c>
      <c r="I10" s="9" t="s">
        <v>45</v>
      </c>
      <c r="J10" s="9" t="s">
        <v>197</v>
      </c>
      <c r="K10" s="11"/>
      <c r="L10" s="11"/>
      <c r="M10" s="11" t="s">
        <v>232</v>
      </c>
      <c r="N10" s="28" t="s">
        <v>162</v>
      </c>
    </row>
    <row r="11" spans="1:14" ht="42" customHeight="1" x14ac:dyDescent="0.25">
      <c r="A11" s="8">
        <v>9</v>
      </c>
      <c r="B11" s="9" t="s">
        <v>55</v>
      </c>
      <c r="C11" s="9" t="s">
        <v>56</v>
      </c>
      <c r="D11" s="9">
        <v>28120207507</v>
      </c>
      <c r="E11" s="9" t="s">
        <v>53</v>
      </c>
      <c r="F11" s="9" t="s">
        <v>170</v>
      </c>
      <c r="G11" s="9" t="s">
        <v>174</v>
      </c>
      <c r="H11" s="9" t="s">
        <v>175</v>
      </c>
      <c r="I11" s="9" t="s">
        <v>45</v>
      </c>
      <c r="J11" s="9" t="s">
        <v>197</v>
      </c>
      <c r="K11" s="11"/>
      <c r="L11" s="11"/>
      <c r="M11" s="11" t="s">
        <v>232</v>
      </c>
      <c r="N11" s="28" t="s">
        <v>174</v>
      </c>
    </row>
    <row r="12" spans="1:14" ht="42" customHeight="1" x14ac:dyDescent="0.25">
      <c r="A12" s="8">
        <v>10</v>
      </c>
      <c r="B12" s="9" t="s">
        <v>55</v>
      </c>
      <c r="C12" s="9" t="s">
        <v>56</v>
      </c>
      <c r="D12" s="9">
        <v>28120207507</v>
      </c>
      <c r="E12" s="9" t="s">
        <v>53</v>
      </c>
      <c r="F12" s="9" t="s">
        <v>170</v>
      </c>
      <c r="G12" s="9">
        <v>1008158565</v>
      </c>
      <c r="H12" s="9" t="s">
        <v>171</v>
      </c>
      <c r="I12" s="9" t="s">
        <v>46</v>
      </c>
      <c r="J12" s="9" t="s">
        <v>197</v>
      </c>
      <c r="K12" s="11"/>
      <c r="L12" s="11"/>
      <c r="M12" s="11" t="s">
        <v>232</v>
      </c>
      <c r="N12" s="28">
        <v>1008158565</v>
      </c>
    </row>
    <row r="13" spans="1:14" ht="42" customHeight="1" x14ac:dyDescent="0.25">
      <c r="A13" s="8">
        <v>11</v>
      </c>
      <c r="B13" s="9" t="s">
        <v>55</v>
      </c>
      <c r="C13" s="9" t="s">
        <v>56</v>
      </c>
      <c r="D13" s="9">
        <v>28120207507</v>
      </c>
      <c r="E13" s="9" t="s">
        <v>53</v>
      </c>
      <c r="F13" s="9" t="s">
        <v>170</v>
      </c>
      <c r="G13" s="9">
        <v>1003141639</v>
      </c>
      <c r="H13" s="9" t="s">
        <v>177</v>
      </c>
      <c r="I13" s="9" t="s">
        <v>48</v>
      </c>
      <c r="J13" s="9" t="s">
        <v>197</v>
      </c>
      <c r="K13" s="11"/>
      <c r="L13" s="11"/>
      <c r="M13" s="11" t="s">
        <v>232</v>
      </c>
      <c r="N13" s="28">
        <v>1003141639</v>
      </c>
    </row>
    <row r="14" spans="1:14" ht="42" customHeight="1" x14ac:dyDescent="0.25">
      <c r="A14" s="8">
        <v>12</v>
      </c>
      <c r="B14" s="9" t="s">
        <v>55</v>
      </c>
      <c r="C14" s="9" t="s">
        <v>56</v>
      </c>
      <c r="D14" s="9">
        <v>28120207507</v>
      </c>
      <c r="E14" s="9" t="s">
        <v>53</v>
      </c>
      <c r="F14" s="9" t="s">
        <v>170</v>
      </c>
      <c r="G14" s="9">
        <v>4965790</v>
      </c>
      <c r="H14" s="9" t="s">
        <v>176</v>
      </c>
      <c r="I14" s="9" t="s">
        <v>44</v>
      </c>
      <c r="J14" s="9" t="s">
        <v>197</v>
      </c>
      <c r="K14" s="11"/>
      <c r="L14" s="11"/>
      <c r="M14" s="11" t="s">
        <v>232</v>
      </c>
      <c r="N14" s="28">
        <v>4965790</v>
      </c>
    </row>
    <row r="15" spans="1:14" ht="42" customHeight="1" x14ac:dyDescent="0.25">
      <c r="A15" s="8">
        <v>13</v>
      </c>
      <c r="B15" s="9" t="s">
        <v>55</v>
      </c>
      <c r="C15" s="9" t="s">
        <v>56</v>
      </c>
      <c r="D15" s="9">
        <v>28120207507</v>
      </c>
      <c r="E15" s="9" t="s">
        <v>53</v>
      </c>
      <c r="F15" s="9" t="s">
        <v>170</v>
      </c>
      <c r="G15" s="9" t="s">
        <v>172</v>
      </c>
      <c r="H15" s="9" t="s">
        <v>173</v>
      </c>
      <c r="I15" s="9" t="s">
        <v>49</v>
      </c>
      <c r="J15" s="9" t="s">
        <v>197</v>
      </c>
      <c r="K15" s="11"/>
      <c r="L15" s="11"/>
      <c r="M15" s="11" t="s">
        <v>232</v>
      </c>
      <c r="N15" s="28" t="s">
        <v>172</v>
      </c>
    </row>
    <row r="16" spans="1:14" ht="42" hidden="1" customHeight="1" x14ac:dyDescent="0.25">
      <c r="A16" s="8">
        <v>14</v>
      </c>
      <c r="B16" s="9" t="s">
        <v>55</v>
      </c>
      <c r="C16" s="9" t="s">
        <v>56</v>
      </c>
      <c r="D16" s="9">
        <v>28120210804</v>
      </c>
      <c r="E16" s="9" t="s">
        <v>51</v>
      </c>
      <c r="F16" s="9" t="s">
        <v>110</v>
      </c>
      <c r="G16" s="9">
        <v>2255888</v>
      </c>
      <c r="H16" s="9" t="s">
        <v>146</v>
      </c>
      <c r="I16" s="9" t="s">
        <v>134</v>
      </c>
      <c r="J16" s="9" t="s">
        <v>198</v>
      </c>
      <c r="K16" s="11"/>
      <c r="L16" s="11"/>
      <c r="M16" s="11"/>
      <c r="N16" s="28">
        <v>2255888</v>
      </c>
    </row>
    <row r="17" spans="1:14" ht="42" hidden="1" customHeight="1" x14ac:dyDescent="0.25">
      <c r="A17" s="8">
        <v>15</v>
      </c>
      <c r="B17" s="9" t="s">
        <v>55</v>
      </c>
      <c r="C17" s="9" t="s">
        <v>56</v>
      </c>
      <c r="D17" s="9">
        <v>28120210804</v>
      </c>
      <c r="E17" s="9" t="s">
        <v>51</v>
      </c>
      <c r="F17" s="9" t="s">
        <v>110</v>
      </c>
      <c r="G17" s="9">
        <v>14348054</v>
      </c>
      <c r="H17" s="9" t="s">
        <v>147</v>
      </c>
      <c r="I17" s="9" t="s">
        <v>133</v>
      </c>
      <c r="J17" s="9" t="s">
        <v>198</v>
      </c>
      <c r="K17" s="11"/>
      <c r="L17" s="11"/>
      <c r="M17" s="11"/>
      <c r="N17" s="28">
        <v>14348054</v>
      </c>
    </row>
    <row r="18" spans="1:14" ht="42" customHeight="1" x14ac:dyDescent="0.25">
      <c r="A18" s="8">
        <v>16</v>
      </c>
      <c r="B18" s="9" t="s">
        <v>55</v>
      </c>
      <c r="C18" s="9" t="s">
        <v>56</v>
      </c>
      <c r="D18" s="9">
        <v>28120210804</v>
      </c>
      <c r="E18" s="9" t="s">
        <v>51</v>
      </c>
      <c r="F18" s="9" t="s">
        <v>110</v>
      </c>
      <c r="G18" s="9">
        <v>2247140</v>
      </c>
      <c r="H18" s="9" t="s">
        <v>112</v>
      </c>
      <c r="I18" s="9" t="s">
        <v>48</v>
      </c>
      <c r="J18" s="10" t="s">
        <v>206</v>
      </c>
      <c r="K18" s="11"/>
      <c r="L18" s="11"/>
      <c r="M18" s="11" t="s">
        <v>232</v>
      </c>
      <c r="N18" s="28">
        <f>IFERROR(VLOOKUP(G18,PENDINGTABS,1,FALSE),"")</f>
        <v>2247140</v>
      </c>
    </row>
    <row r="19" spans="1:14" ht="42" hidden="1" customHeight="1" x14ac:dyDescent="0.25">
      <c r="A19" s="8">
        <v>17</v>
      </c>
      <c r="B19" s="9" t="s">
        <v>55</v>
      </c>
      <c r="C19" s="9" t="s">
        <v>56</v>
      </c>
      <c r="D19" s="9">
        <v>28120210804</v>
      </c>
      <c r="E19" s="9" t="s">
        <v>51</v>
      </c>
      <c r="F19" s="9" t="s">
        <v>110</v>
      </c>
      <c r="G19" s="9">
        <v>14344976</v>
      </c>
      <c r="H19" s="9" t="s">
        <v>114</v>
      </c>
      <c r="I19" s="9" t="s">
        <v>48</v>
      </c>
      <c r="J19" s="10" t="s">
        <v>206</v>
      </c>
      <c r="K19" s="11"/>
      <c r="L19" s="11"/>
      <c r="M19" s="11"/>
      <c r="N19" s="28">
        <f>IFERROR(VLOOKUP(G19,PENDINGTABS,1,FALSE),"")</f>
        <v>14344976</v>
      </c>
    </row>
    <row r="20" spans="1:14" ht="42" customHeight="1" x14ac:dyDescent="0.25">
      <c r="A20" s="8">
        <v>18</v>
      </c>
      <c r="B20" s="9" t="s">
        <v>55</v>
      </c>
      <c r="C20" s="9" t="s">
        <v>56</v>
      </c>
      <c r="D20" s="9">
        <v>28120210804</v>
      </c>
      <c r="E20" s="9" t="s">
        <v>51</v>
      </c>
      <c r="F20" s="9" t="s">
        <v>110</v>
      </c>
      <c r="G20" s="9">
        <v>2244737</v>
      </c>
      <c r="H20" s="9" t="s">
        <v>113</v>
      </c>
      <c r="I20" s="9" t="s">
        <v>46</v>
      </c>
      <c r="J20" s="10" t="s">
        <v>206</v>
      </c>
      <c r="K20" s="11"/>
      <c r="L20" s="11"/>
      <c r="M20" s="11" t="s">
        <v>232</v>
      </c>
      <c r="N20" s="28">
        <f>IFERROR(VLOOKUP(G20,PENDINGTABS,1,FALSE),"")</f>
        <v>2244737</v>
      </c>
    </row>
    <row r="21" spans="1:14" ht="42" customHeight="1" x14ac:dyDescent="0.25">
      <c r="A21" s="8">
        <v>19</v>
      </c>
      <c r="B21" s="9" t="s">
        <v>55</v>
      </c>
      <c r="C21" s="9" t="s">
        <v>56</v>
      </c>
      <c r="D21" s="9">
        <v>28120210804</v>
      </c>
      <c r="E21" s="9" t="s">
        <v>51</v>
      </c>
      <c r="F21" s="9" t="s">
        <v>110</v>
      </c>
      <c r="G21" s="9">
        <v>2244805</v>
      </c>
      <c r="H21" s="9" t="s">
        <v>115</v>
      </c>
      <c r="I21" s="9" t="s">
        <v>46</v>
      </c>
      <c r="J21" s="10" t="s">
        <v>206</v>
      </c>
      <c r="K21" s="11"/>
      <c r="L21" s="11"/>
      <c r="M21" s="11" t="s">
        <v>232</v>
      </c>
      <c r="N21" s="28">
        <f>IFERROR(VLOOKUP(G21,PENDINGTABS,1,FALSE),"")</f>
        <v>2244805</v>
      </c>
    </row>
    <row r="22" spans="1:14" ht="42" customHeight="1" x14ac:dyDescent="0.25">
      <c r="A22" s="8">
        <v>20</v>
      </c>
      <c r="B22" s="9" t="s">
        <v>55</v>
      </c>
      <c r="C22" s="9" t="s">
        <v>56</v>
      </c>
      <c r="D22" s="9">
        <v>28120210804</v>
      </c>
      <c r="E22" s="9" t="s">
        <v>51</v>
      </c>
      <c r="F22" s="9" t="s">
        <v>110</v>
      </c>
      <c r="G22" s="9">
        <v>1000215633</v>
      </c>
      <c r="H22" s="9" t="s">
        <v>189</v>
      </c>
      <c r="I22" s="9" t="s">
        <v>47</v>
      </c>
      <c r="J22" s="9" t="s">
        <v>197</v>
      </c>
      <c r="K22" s="11"/>
      <c r="L22" s="11"/>
      <c r="M22" s="11" t="s">
        <v>232</v>
      </c>
      <c r="N22" s="28">
        <v>1000215633</v>
      </c>
    </row>
    <row r="23" spans="1:14" ht="42" customHeight="1" x14ac:dyDescent="0.25">
      <c r="A23" s="8">
        <v>21</v>
      </c>
      <c r="B23" s="9" t="s">
        <v>55</v>
      </c>
      <c r="C23" s="9" t="s">
        <v>56</v>
      </c>
      <c r="D23" s="9">
        <v>28120210804</v>
      </c>
      <c r="E23" s="9" t="s">
        <v>51</v>
      </c>
      <c r="F23" s="9" t="s">
        <v>110</v>
      </c>
      <c r="G23" s="9">
        <v>1000204781</v>
      </c>
      <c r="H23" s="9" t="s">
        <v>185</v>
      </c>
      <c r="I23" s="9" t="s">
        <v>49</v>
      </c>
      <c r="J23" s="9" t="s">
        <v>197</v>
      </c>
      <c r="K23" s="11"/>
      <c r="L23" s="11"/>
      <c r="M23" s="11" t="s">
        <v>232</v>
      </c>
      <c r="N23" s="28">
        <v>1000204781</v>
      </c>
    </row>
    <row r="24" spans="1:14" ht="42" customHeight="1" x14ac:dyDescent="0.25">
      <c r="A24" s="8">
        <v>22</v>
      </c>
      <c r="B24" s="9" t="s">
        <v>55</v>
      </c>
      <c r="C24" s="9" t="s">
        <v>56</v>
      </c>
      <c r="D24" s="9">
        <v>28120210804</v>
      </c>
      <c r="E24" s="9" t="s">
        <v>51</v>
      </c>
      <c r="F24" s="9" t="s">
        <v>110</v>
      </c>
      <c r="G24" s="9">
        <v>1000214214</v>
      </c>
      <c r="H24" s="9" t="s">
        <v>188</v>
      </c>
      <c r="I24" s="9" t="s">
        <v>44</v>
      </c>
      <c r="J24" s="9" t="s">
        <v>197</v>
      </c>
      <c r="K24" s="11"/>
      <c r="L24" s="11"/>
      <c r="M24" s="11" t="s">
        <v>232</v>
      </c>
      <c r="N24" s="28">
        <v>1000214214</v>
      </c>
    </row>
    <row r="25" spans="1:14" ht="42" customHeight="1" x14ac:dyDescent="0.25">
      <c r="A25" s="8">
        <v>23</v>
      </c>
      <c r="B25" s="9" t="s">
        <v>55</v>
      </c>
      <c r="C25" s="9" t="s">
        <v>56</v>
      </c>
      <c r="D25" s="9">
        <v>28120210804</v>
      </c>
      <c r="E25" s="9" t="s">
        <v>51</v>
      </c>
      <c r="F25" s="9" t="s">
        <v>110</v>
      </c>
      <c r="G25" s="9">
        <v>1000214134</v>
      </c>
      <c r="H25" s="9" t="s">
        <v>187</v>
      </c>
      <c r="I25" s="9" t="s">
        <v>49</v>
      </c>
      <c r="J25" s="9" t="s">
        <v>197</v>
      </c>
      <c r="K25" s="11"/>
      <c r="L25" s="11"/>
      <c r="M25" s="11" t="s">
        <v>232</v>
      </c>
      <c r="N25" s="28">
        <v>1000214134</v>
      </c>
    </row>
    <row r="26" spans="1:14" ht="42" customHeight="1" x14ac:dyDescent="0.25">
      <c r="A26" s="8">
        <v>24</v>
      </c>
      <c r="B26" s="9" t="s">
        <v>55</v>
      </c>
      <c r="C26" s="9" t="s">
        <v>56</v>
      </c>
      <c r="D26" s="9">
        <v>28120210804</v>
      </c>
      <c r="E26" s="9" t="s">
        <v>51</v>
      </c>
      <c r="F26" s="9" t="s">
        <v>110</v>
      </c>
      <c r="G26" s="9">
        <v>1000138324</v>
      </c>
      <c r="H26" s="9" t="s">
        <v>186</v>
      </c>
      <c r="I26" s="9" t="s">
        <v>45</v>
      </c>
      <c r="J26" s="9" t="s">
        <v>197</v>
      </c>
      <c r="K26" s="11"/>
      <c r="L26" s="11"/>
      <c r="M26" s="11" t="s">
        <v>232</v>
      </c>
      <c r="N26" s="28">
        <v>1000138324</v>
      </c>
    </row>
    <row r="27" spans="1:14" ht="42" hidden="1" customHeight="1" x14ac:dyDescent="0.25">
      <c r="A27" s="8">
        <v>25</v>
      </c>
      <c r="B27" s="9" t="s">
        <v>55</v>
      </c>
      <c r="C27" s="9" t="s">
        <v>56</v>
      </c>
      <c r="D27" s="9">
        <v>28120210804</v>
      </c>
      <c r="E27" s="9" t="s">
        <v>51</v>
      </c>
      <c r="F27" s="9" t="s">
        <v>110</v>
      </c>
      <c r="G27" s="9">
        <v>14353839</v>
      </c>
      <c r="H27" s="9" t="s">
        <v>111</v>
      </c>
      <c r="I27" s="9" t="s">
        <v>50</v>
      </c>
      <c r="J27" s="10" t="s">
        <v>199</v>
      </c>
      <c r="K27" s="11"/>
      <c r="L27" s="11"/>
      <c r="M27" s="11"/>
      <c r="N27" s="28">
        <v>14353839</v>
      </c>
    </row>
    <row r="28" spans="1:14" ht="42" hidden="1" customHeight="1" x14ac:dyDescent="0.25">
      <c r="A28" s="8">
        <v>26</v>
      </c>
      <c r="B28" s="9" t="s">
        <v>55</v>
      </c>
      <c r="C28" s="9" t="s">
        <v>56</v>
      </c>
      <c r="D28" s="9">
        <v>28120210804</v>
      </c>
      <c r="E28" s="9" t="s">
        <v>51</v>
      </c>
      <c r="F28" s="9" t="s">
        <v>110</v>
      </c>
      <c r="G28" s="9">
        <v>14353845</v>
      </c>
      <c r="H28" s="9" t="s">
        <v>116</v>
      </c>
      <c r="I28" s="9" t="s">
        <v>50</v>
      </c>
      <c r="J28" s="10" t="s">
        <v>199</v>
      </c>
      <c r="K28" s="11"/>
      <c r="L28" s="11"/>
      <c r="M28" s="11"/>
      <c r="N28" s="28">
        <v>14353845</v>
      </c>
    </row>
    <row r="29" spans="1:14" ht="42" customHeight="1" x14ac:dyDescent="0.25">
      <c r="A29" s="8">
        <v>27</v>
      </c>
      <c r="B29" s="9" t="s">
        <v>55</v>
      </c>
      <c r="C29" s="9" t="s">
        <v>56</v>
      </c>
      <c r="D29" s="9">
        <v>28120201205</v>
      </c>
      <c r="E29" s="9" t="s">
        <v>51</v>
      </c>
      <c r="F29" s="9" t="s">
        <v>61</v>
      </c>
      <c r="G29" s="9">
        <v>2255870</v>
      </c>
      <c r="H29" s="9" t="s">
        <v>135</v>
      </c>
      <c r="I29" s="9" t="s">
        <v>134</v>
      </c>
      <c r="J29" s="9" t="s">
        <v>198</v>
      </c>
      <c r="K29" s="11"/>
      <c r="L29" s="11"/>
      <c r="M29" s="11" t="s">
        <v>232</v>
      </c>
      <c r="N29" s="28">
        <v>2255870</v>
      </c>
    </row>
    <row r="30" spans="1:14" ht="42" hidden="1" customHeight="1" x14ac:dyDescent="0.25">
      <c r="A30" s="8">
        <v>28</v>
      </c>
      <c r="B30" s="9" t="s">
        <v>55</v>
      </c>
      <c r="C30" s="9" t="s">
        <v>56</v>
      </c>
      <c r="D30" s="9">
        <v>28120201205</v>
      </c>
      <c r="E30" s="9" t="s">
        <v>51</v>
      </c>
      <c r="F30" s="9" t="s">
        <v>61</v>
      </c>
      <c r="G30" s="9">
        <v>2246634</v>
      </c>
      <c r="H30" s="9" t="s">
        <v>136</v>
      </c>
      <c r="I30" s="9" t="s">
        <v>133</v>
      </c>
      <c r="J30" s="9" t="s">
        <v>198</v>
      </c>
      <c r="K30" s="11"/>
      <c r="L30" s="11"/>
      <c r="M30" s="11"/>
      <c r="N30" s="28">
        <v>2246634</v>
      </c>
    </row>
    <row r="31" spans="1:14" ht="42" hidden="1" customHeight="1" x14ac:dyDescent="0.25">
      <c r="A31" s="8">
        <v>29</v>
      </c>
      <c r="B31" s="9" t="s">
        <v>55</v>
      </c>
      <c r="C31" s="9" t="s">
        <v>56</v>
      </c>
      <c r="D31" s="9">
        <v>28120201205</v>
      </c>
      <c r="E31" s="9" t="s">
        <v>51</v>
      </c>
      <c r="F31" s="9" t="s">
        <v>61</v>
      </c>
      <c r="G31" s="9">
        <v>2224960</v>
      </c>
      <c r="H31" s="9" t="s">
        <v>65</v>
      </c>
      <c r="I31" s="9" t="s">
        <v>49</v>
      </c>
      <c r="J31" s="10" t="s">
        <v>206</v>
      </c>
      <c r="K31" s="11"/>
      <c r="L31" s="11"/>
      <c r="M31" s="11"/>
      <c r="N31" s="28" t="str">
        <f>IFERROR(VLOOKUP(G31,PENDINGTABS,1,FALSE),"")</f>
        <v/>
      </c>
    </row>
    <row r="32" spans="1:14" ht="42" hidden="1" customHeight="1" x14ac:dyDescent="0.25">
      <c r="A32" s="8">
        <v>30</v>
      </c>
      <c r="B32" s="9" t="s">
        <v>55</v>
      </c>
      <c r="C32" s="9" t="s">
        <v>56</v>
      </c>
      <c r="D32" s="9">
        <v>28120201205</v>
      </c>
      <c r="E32" s="9" t="s">
        <v>51</v>
      </c>
      <c r="F32" s="9" t="s">
        <v>61</v>
      </c>
      <c r="G32" s="9">
        <v>2225169</v>
      </c>
      <c r="H32" s="9" t="s">
        <v>64</v>
      </c>
      <c r="I32" s="9" t="s">
        <v>46</v>
      </c>
      <c r="J32" s="10" t="s">
        <v>206</v>
      </c>
      <c r="K32" s="11"/>
      <c r="L32" s="11"/>
      <c r="M32" s="11"/>
      <c r="N32" s="28"/>
    </row>
    <row r="33" spans="1:14" ht="42" hidden="1" customHeight="1" x14ac:dyDescent="0.25">
      <c r="A33" s="8">
        <v>31</v>
      </c>
      <c r="B33" s="9" t="s">
        <v>55</v>
      </c>
      <c r="C33" s="9" t="s">
        <v>56</v>
      </c>
      <c r="D33" s="9">
        <v>28120201205</v>
      </c>
      <c r="E33" s="9" t="s">
        <v>51</v>
      </c>
      <c r="F33" s="9" t="s">
        <v>61</v>
      </c>
      <c r="G33" s="9">
        <v>2224980</v>
      </c>
      <c r="H33" s="9" t="s">
        <v>63</v>
      </c>
      <c r="I33" s="9" t="s">
        <v>48</v>
      </c>
      <c r="J33" s="10" t="s">
        <v>206</v>
      </c>
      <c r="K33" s="11"/>
      <c r="L33" s="11"/>
      <c r="M33" s="11"/>
      <c r="N33" s="28" t="str">
        <f>IFERROR(VLOOKUP(G33,PENDINGTABS,1,FALSE),"")</f>
        <v/>
      </c>
    </row>
    <row r="34" spans="1:14" ht="42" customHeight="1" x14ac:dyDescent="0.25">
      <c r="A34" s="8">
        <v>32</v>
      </c>
      <c r="B34" s="9" t="s">
        <v>55</v>
      </c>
      <c r="C34" s="9" t="s">
        <v>56</v>
      </c>
      <c r="D34" s="9">
        <v>28120201205</v>
      </c>
      <c r="E34" s="9" t="s">
        <v>51</v>
      </c>
      <c r="F34" s="9" t="s">
        <v>61</v>
      </c>
      <c r="G34" s="9">
        <v>1000153506</v>
      </c>
      <c r="H34" s="9" t="s">
        <v>152</v>
      </c>
      <c r="I34" s="9" t="s">
        <v>47</v>
      </c>
      <c r="J34" s="9" t="s">
        <v>197</v>
      </c>
      <c r="K34" s="11"/>
      <c r="L34" s="11"/>
      <c r="M34" s="11" t="s">
        <v>231</v>
      </c>
      <c r="N34" s="28">
        <v>1000153506</v>
      </c>
    </row>
    <row r="35" spans="1:14" ht="42" customHeight="1" x14ac:dyDescent="0.25">
      <c r="A35" s="8">
        <v>33</v>
      </c>
      <c r="B35" s="9" t="s">
        <v>55</v>
      </c>
      <c r="C35" s="9" t="s">
        <v>56</v>
      </c>
      <c r="D35" s="9">
        <v>28120201205</v>
      </c>
      <c r="E35" s="9" t="s">
        <v>51</v>
      </c>
      <c r="F35" s="9" t="s">
        <v>61</v>
      </c>
      <c r="G35" s="9">
        <v>1000204907</v>
      </c>
      <c r="H35" s="9" t="s">
        <v>153</v>
      </c>
      <c r="I35" s="9" t="s">
        <v>44</v>
      </c>
      <c r="J35" s="9" t="s">
        <v>197</v>
      </c>
      <c r="K35" s="11"/>
      <c r="L35" s="11"/>
      <c r="M35" s="11" t="s">
        <v>232</v>
      </c>
      <c r="N35" s="28">
        <v>1000204907</v>
      </c>
    </row>
    <row r="36" spans="1:14" ht="42" hidden="1" customHeight="1" x14ac:dyDescent="0.25">
      <c r="A36" s="8">
        <v>34</v>
      </c>
      <c r="B36" s="9" t="s">
        <v>55</v>
      </c>
      <c r="C36" s="9" t="s">
        <v>56</v>
      </c>
      <c r="D36" s="9">
        <v>28120201205</v>
      </c>
      <c r="E36" s="9" t="s">
        <v>51</v>
      </c>
      <c r="F36" s="9" t="s">
        <v>61</v>
      </c>
      <c r="G36" s="9">
        <v>2245669</v>
      </c>
      <c r="H36" s="9" t="s">
        <v>66</v>
      </c>
      <c r="I36" s="9" t="s">
        <v>45</v>
      </c>
      <c r="J36" s="10" t="s">
        <v>199</v>
      </c>
      <c r="K36" s="11"/>
      <c r="L36" s="11"/>
      <c r="M36" s="11"/>
      <c r="N36" s="28">
        <v>2245669</v>
      </c>
    </row>
    <row r="37" spans="1:14" ht="42" customHeight="1" x14ac:dyDescent="0.25">
      <c r="A37" s="8">
        <v>35</v>
      </c>
      <c r="B37" s="9" t="s">
        <v>55</v>
      </c>
      <c r="C37" s="9" t="s">
        <v>56</v>
      </c>
      <c r="D37" s="9">
        <v>28120201205</v>
      </c>
      <c r="E37" s="9" t="s">
        <v>51</v>
      </c>
      <c r="F37" s="9" t="s">
        <v>61</v>
      </c>
      <c r="G37" s="9">
        <v>2245680</v>
      </c>
      <c r="H37" s="9" t="s">
        <v>67</v>
      </c>
      <c r="I37" s="9" t="s">
        <v>50</v>
      </c>
      <c r="J37" s="10" t="s">
        <v>199</v>
      </c>
      <c r="K37" s="11"/>
      <c r="L37" s="11"/>
      <c r="M37" s="11" t="s">
        <v>231</v>
      </c>
      <c r="N37" s="28">
        <v>2245680</v>
      </c>
    </row>
    <row r="38" spans="1:14" ht="42" hidden="1" customHeight="1" x14ac:dyDescent="0.25">
      <c r="A38" s="8">
        <v>36</v>
      </c>
      <c r="B38" s="9" t="s">
        <v>55</v>
      </c>
      <c r="C38" s="9" t="s">
        <v>56</v>
      </c>
      <c r="D38" s="9">
        <v>28120201205</v>
      </c>
      <c r="E38" s="9" t="s">
        <v>51</v>
      </c>
      <c r="F38" s="9" t="s">
        <v>61</v>
      </c>
      <c r="G38" s="9">
        <v>2245630</v>
      </c>
      <c r="H38" s="9" t="s">
        <v>62</v>
      </c>
      <c r="I38" s="9" t="s">
        <v>50</v>
      </c>
      <c r="J38" s="10" t="s">
        <v>199</v>
      </c>
      <c r="K38" s="11"/>
      <c r="L38" s="11"/>
      <c r="M38" s="11"/>
      <c r="N38" s="28">
        <v>2245630</v>
      </c>
    </row>
    <row r="39" spans="1:14" ht="42" hidden="1" customHeight="1" x14ac:dyDescent="0.25">
      <c r="A39" s="8">
        <v>37</v>
      </c>
      <c r="B39" s="9" t="s">
        <v>55</v>
      </c>
      <c r="C39" s="9" t="s">
        <v>56</v>
      </c>
      <c r="D39" s="9">
        <v>28120201603</v>
      </c>
      <c r="E39" s="9" t="s">
        <v>51</v>
      </c>
      <c r="F39" s="9" t="s">
        <v>68</v>
      </c>
      <c r="G39" s="9">
        <v>2255890</v>
      </c>
      <c r="H39" s="9" t="s">
        <v>137</v>
      </c>
      <c r="I39" s="9" t="s">
        <v>134</v>
      </c>
      <c r="J39" s="9" t="s">
        <v>198</v>
      </c>
      <c r="K39" s="11"/>
      <c r="L39" s="11"/>
      <c r="M39" s="11"/>
      <c r="N39" s="28">
        <v>2255890</v>
      </c>
    </row>
    <row r="40" spans="1:14" ht="42" hidden="1" customHeight="1" x14ac:dyDescent="0.25">
      <c r="A40" s="8">
        <v>38</v>
      </c>
      <c r="B40" s="9" t="s">
        <v>55</v>
      </c>
      <c r="C40" s="9" t="s">
        <v>56</v>
      </c>
      <c r="D40" s="9">
        <v>28120201603</v>
      </c>
      <c r="E40" s="9" t="s">
        <v>51</v>
      </c>
      <c r="F40" s="9" t="s">
        <v>68</v>
      </c>
      <c r="G40" s="9">
        <v>2224166</v>
      </c>
      <c r="H40" s="9" t="s">
        <v>69</v>
      </c>
      <c r="I40" s="9" t="s">
        <v>48</v>
      </c>
      <c r="J40" s="10" t="s">
        <v>206</v>
      </c>
      <c r="K40" s="11"/>
      <c r="L40" s="11"/>
      <c r="M40" s="11"/>
      <c r="N40" s="28" t="str">
        <f>IFERROR(VLOOKUP(G40,PENDINGTABS,1,FALSE),"")</f>
        <v/>
      </c>
    </row>
    <row r="41" spans="1:14" ht="42" hidden="1" customHeight="1" x14ac:dyDescent="0.25">
      <c r="A41" s="8">
        <v>39</v>
      </c>
      <c r="B41" s="9" t="s">
        <v>55</v>
      </c>
      <c r="C41" s="9" t="s">
        <v>56</v>
      </c>
      <c r="D41" s="9">
        <v>28120201803</v>
      </c>
      <c r="E41" s="9" t="s">
        <v>51</v>
      </c>
      <c r="F41" s="9" t="s">
        <v>70</v>
      </c>
      <c r="G41" s="9">
        <v>2243061</v>
      </c>
      <c r="H41" s="9" t="s">
        <v>138</v>
      </c>
      <c r="I41" s="9" t="s">
        <v>133</v>
      </c>
      <c r="J41" s="9" t="s">
        <v>198</v>
      </c>
      <c r="K41" s="11"/>
      <c r="L41" s="11"/>
      <c r="M41" s="11"/>
      <c r="N41" s="28">
        <v>2243061</v>
      </c>
    </row>
    <row r="42" spans="1:14" ht="42" hidden="1" customHeight="1" x14ac:dyDescent="0.25">
      <c r="A42" s="8">
        <v>40</v>
      </c>
      <c r="B42" s="9" t="s">
        <v>55</v>
      </c>
      <c r="C42" s="9" t="s">
        <v>56</v>
      </c>
      <c r="D42" s="9">
        <v>28120201803</v>
      </c>
      <c r="E42" s="9" t="s">
        <v>51</v>
      </c>
      <c r="F42" s="9" t="s">
        <v>70</v>
      </c>
      <c r="G42" s="9">
        <v>2225002</v>
      </c>
      <c r="H42" s="9" t="s">
        <v>71</v>
      </c>
      <c r="I42" s="9" t="s">
        <v>49</v>
      </c>
      <c r="J42" s="10" t="s">
        <v>206</v>
      </c>
      <c r="K42" s="11"/>
      <c r="L42" s="11"/>
      <c r="M42" s="11"/>
      <c r="N42" s="28" t="str">
        <f>IFERROR(VLOOKUP(G42,PENDINGTABS,1,FALSE),"")</f>
        <v/>
      </c>
    </row>
    <row r="43" spans="1:14" ht="42" hidden="1" customHeight="1" x14ac:dyDescent="0.25">
      <c r="A43" s="8">
        <v>41</v>
      </c>
      <c r="B43" s="9" t="s">
        <v>55</v>
      </c>
      <c r="C43" s="9" t="s">
        <v>56</v>
      </c>
      <c r="D43" s="9">
        <v>28120201803</v>
      </c>
      <c r="E43" s="9" t="s">
        <v>51</v>
      </c>
      <c r="F43" s="9" t="s">
        <v>70</v>
      </c>
      <c r="G43" s="9">
        <v>2244807</v>
      </c>
      <c r="H43" s="9" t="s">
        <v>76</v>
      </c>
      <c r="I43" s="9" t="s">
        <v>44</v>
      </c>
      <c r="J43" s="10" t="s">
        <v>206</v>
      </c>
      <c r="K43" s="11"/>
      <c r="L43" s="11"/>
      <c r="M43" s="11"/>
      <c r="N43" s="28" t="str">
        <f>IFERROR(VLOOKUP(G43,PENDINGTABS,1,FALSE),"")</f>
        <v/>
      </c>
    </row>
    <row r="44" spans="1:14" ht="42" hidden="1" customHeight="1" x14ac:dyDescent="0.25">
      <c r="A44" s="8">
        <v>42</v>
      </c>
      <c r="B44" s="9" t="s">
        <v>55</v>
      </c>
      <c r="C44" s="9" t="s">
        <v>56</v>
      </c>
      <c r="D44" s="9">
        <v>28120201803</v>
      </c>
      <c r="E44" s="9" t="s">
        <v>51</v>
      </c>
      <c r="F44" s="9" t="s">
        <v>70</v>
      </c>
      <c r="G44" s="9">
        <v>2233626</v>
      </c>
      <c r="H44" s="9" t="s">
        <v>74</v>
      </c>
      <c r="I44" s="9" t="s">
        <v>44</v>
      </c>
      <c r="J44" s="10" t="s">
        <v>206</v>
      </c>
      <c r="K44" s="11"/>
      <c r="L44" s="11"/>
      <c r="M44" s="11"/>
      <c r="N44" s="28" t="str">
        <f>IFERROR(VLOOKUP(G44,PENDINGTABS,1,FALSE),"")</f>
        <v/>
      </c>
    </row>
    <row r="45" spans="1:14" ht="42" hidden="1" customHeight="1" x14ac:dyDescent="0.25">
      <c r="A45" s="8">
        <v>43</v>
      </c>
      <c r="B45" s="9" t="s">
        <v>55</v>
      </c>
      <c r="C45" s="9" t="s">
        <v>56</v>
      </c>
      <c r="D45" s="9">
        <v>28120201803</v>
      </c>
      <c r="E45" s="9" t="s">
        <v>51</v>
      </c>
      <c r="F45" s="9" t="s">
        <v>70</v>
      </c>
      <c r="G45" s="9">
        <v>2224121</v>
      </c>
      <c r="H45" s="9" t="s">
        <v>72</v>
      </c>
      <c r="I45" s="9" t="s">
        <v>48</v>
      </c>
      <c r="J45" s="10" t="s">
        <v>206</v>
      </c>
      <c r="K45" s="11"/>
      <c r="L45" s="11"/>
      <c r="M45" s="11"/>
      <c r="N45" s="28" t="str">
        <f>IFERROR(VLOOKUP(G45,PENDINGTABS,1,FALSE),"")</f>
        <v/>
      </c>
    </row>
    <row r="46" spans="1:14" ht="42" hidden="1" customHeight="1" x14ac:dyDescent="0.25">
      <c r="A46" s="8">
        <v>44</v>
      </c>
      <c r="B46" s="9" t="s">
        <v>55</v>
      </c>
      <c r="C46" s="9" t="s">
        <v>56</v>
      </c>
      <c r="D46" s="9">
        <v>28120201803</v>
      </c>
      <c r="E46" s="9" t="s">
        <v>51</v>
      </c>
      <c r="F46" s="9" t="s">
        <v>70</v>
      </c>
      <c r="G46" s="9">
        <v>1000205191</v>
      </c>
      <c r="H46" s="9" t="s">
        <v>154</v>
      </c>
      <c r="I46" s="9" t="s">
        <v>47</v>
      </c>
      <c r="J46" s="9" t="s">
        <v>197</v>
      </c>
      <c r="K46" s="11"/>
      <c r="L46" s="11"/>
      <c r="M46" s="11"/>
      <c r="N46" s="28">
        <v>1000205191</v>
      </c>
    </row>
    <row r="47" spans="1:14" ht="42" hidden="1" customHeight="1" x14ac:dyDescent="0.25">
      <c r="A47" s="8">
        <v>45</v>
      </c>
      <c r="B47" s="9" t="s">
        <v>55</v>
      </c>
      <c r="C47" s="9" t="s">
        <v>56</v>
      </c>
      <c r="D47" s="9">
        <v>28120201803</v>
      </c>
      <c r="E47" s="9" t="s">
        <v>51</v>
      </c>
      <c r="F47" s="9" t="s">
        <v>70</v>
      </c>
      <c r="G47" s="9">
        <v>2247467</v>
      </c>
      <c r="H47" s="9" t="s">
        <v>75</v>
      </c>
      <c r="I47" s="9" t="s">
        <v>50</v>
      </c>
      <c r="J47" s="10" t="s">
        <v>199</v>
      </c>
      <c r="K47" s="11"/>
      <c r="L47" s="11"/>
      <c r="M47" s="11"/>
      <c r="N47" s="28">
        <v>2247467</v>
      </c>
    </row>
    <row r="48" spans="1:14" ht="42" hidden="1" customHeight="1" x14ac:dyDescent="0.25">
      <c r="A48" s="8">
        <v>46</v>
      </c>
      <c r="B48" s="9" t="s">
        <v>55</v>
      </c>
      <c r="C48" s="9" t="s">
        <v>56</v>
      </c>
      <c r="D48" s="9">
        <v>28120201803</v>
      </c>
      <c r="E48" s="9" t="s">
        <v>51</v>
      </c>
      <c r="F48" s="9" t="s">
        <v>70</v>
      </c>
      <c r="G48" s="9">
        <v>2224090</v>
      </c>
      <c r="H48" s="9" t="s">
        <v>73</v>
      </c>
      <c r="I48" s="9" t="s">
        <v>45</v>
      </c>
      <c r="J48" s="10" t="s">
        <v>199</v>
      </c>
      <c r="K48" s="11"/>
      <c r="L48" s="11"/>
      <c r="M48" s="11"/>
      <c r="N48" s="28">
        <v>2224090</v>
      </c>
    </row>
    <row r="49" spans="1:14" ht="42" hidden="1" customHeight="1" x14ac:dyDescent="0.25">
      <c r="A49" s="8">
        <v>47</v>
      </c>
      <c r="B49" s="9" t="s">
        <v>55</v>
      </c>
      <c r="C49" s="9" t="s">
        <v>56</v>
      </c>
      <c r="D49" s="9">
        <v>28120207615</v>
      </c>
      <c r="E49" s="9" t="s">
        <v>51</v>
      </c>
      <c r="F49" s="9" t="s">
        <v>97</v>
      </c>
      <c r="G49" s="9">
        <v>2246590</v>
      </c>
      <c r="H49" s="9" t="s">
        <v>143</v>
      </c>
      <c r="I49" s="9" t="s">
        <v>133</v>
      </c>
      <c r="J49" s="9" t="s">
        <v>198</v>
      </c>
      <c r="K49" s="11"/>
      <c r="L49" s="11"/>
      <c r="M49" s="11"/>
      <c r="N49" s="28">
        <v>2246590</v>
      </c>
    </row>
    <row r="50" spans="1:14" ht="42" hidden="1" customHeight="1" x14ac:dyDescent="0.25">
      <c r="A50" s="8">
        <v>48</v>
      </c>
      <c r="B50" s="9" t="s">
        <v>55</v>
      </c>
      <c r="C50" s="9" t="s">
        <v>56</v>
      </c>
      <c r="D50" s="9">
        <v>28120207615</v>
      </c>
      <c r="E50" s="9" t="s">
        <v>51</v>
      </c>
      <c r="F50" s="9" t="s">
        <v>97</v>
      </c>
      <c r="G50" s="9">
        <v>2247466</v>
      </c>
      <c r="H50" s="9" t="s">
        <v>99</v>
      </c>
      <c r="I50" s="9" t="s">
        <v>47</v>
      </c>
      <c r="J50" s="10" t="s">
        <v>206</v>
      </c>
      <c r="K50" s="11"/>
      <c r="L50" s="11"/>
      <c r="M50" s="11"/>
      <c r="N50" s="28" t="str">
        <f>IFERROR(VLOOKUP(G50,PENDINGTABS,1,FALSE),"")</f>
        <v/>
      </c>
    </row>
    <row r="51" spans="1:14" ht="42" hidden="1" customHeight="1" x14ac:dyDescent="0.25">
      <c r="A51" s="8">
        <v>49</v>
      </c>
      <c r="B51" s="9" t="s">
        <v>55</v>
      </c>
      <c r="C51" s="9" t="s">
        <v>56</v>
      </c>
      <c r="D51" s="9">
        <v>28120207615</v>
      </c>
      <c r="E51" s="9" t="s">
        <v>51</v>
      </c>
      <c r="F51" s="9" t="s">
        <v>97</v>
      </c>
      <c r="G51" s="9">
        <v>2244736</v>
      </c>
      <c r="H51" s="9" t="s">
        <v>102</v>
      </c>
      <c r="I51" s="9" t="s">
        <v>46</v>
      </c>
      <c r="J51" s="10" t="s">
        <v>206</v>
      </c>
      <c r="K51" s="11"/>
      <c r="L51" s="11"/>
      <c r="M51" s="11"/>
      <c r="N51" s="28" t="str">
        <f>IFERROR(VLOOKUP(G51,PENDINGTABS,1,FALSE),"")</f>
        <v/>
      </c>
    </row>
    <row r="52" spans="1:14" ht="42" hidden="1" customHeight="1" x14ac:dyDescent="0.25">
      <c r="A52" s="8">
        <v>50</v>
      </c>
      <c r="B52" s="9" t="s">
        <v>55</v>
      </c>
      <c r="C52" s="9" t="s">
        <v>56</v>
      </c>
      <c r="D52" s="9">
        <v>28120207615</v>
      </c>
      <c r="E52" s="9" t="s">
        <v>51</v>
      </c>
      <c r="F52" s="9" t="s">
        <v>97</v>
      </c>
      <c r="G52" s="9">
        <v>2249032</v>
      </c>
      <c r="H52" s="9" t="s">
        <v>100</v>
      </c>
      <c r="I52" s="9" t="s">
        <v>44</v>
      </c>
      <c r="J52" s="10" t="s">
        <v>206</v>
      </c>
      <c r="K52" s="11"/>
      <c r="L52" s="11"/>
      <c r="M52" s="11"/>
      <c r="N52" s="28" t="str">
        <f>IFERROR(VLOOKUP(G52,PENDINGTABS,1,FALSE),"")</f>
        <v/>
      </c>
    </row>
    <row r="53" spans="1:14" ht="42" hidden="1" customHeight="1" x14ac:dyDescent="0.25">
      <c r="A53" s="8">
        <v>51</v>
      </c>
      <c r="B53" s="9" t="s">
        <v>55</v>
      </c>
      <c r="C53" s="9" t="s">
        <v>56</v>
      </c>
      <c r="D53" s="9">
        <v>28120207615</v>
      </c>
      <c r="E53" s="9" t="s">
        <v>51</v>
      </c>
      <c r="F53" s="9" t="s">
        <v>97</v>
      </c>
      <c r="G53" s="9">
        <v>2247138</v>
      </c>
      <c r="H53" s="9" t="s">
        <v>98</v>
      </c>
      <c r="I53" s="9" t="s">
        <v>49</v>
      </c>
      <c r="J53" s="10" t="s">
        <v>206</v>
      </c>
      <c r="K53" s="11"/>
      <c r="L53" s="11"/>
      <c r="M53" s="11"/>
      <c r="N53" s="28" t="str">
        <f>IFERROR(VLOOKUP(G53,PENDINGTABS,1,FALSE),"")</f>
        <v/>
      </c>
    </row>
    <row r="54" spans="1:14" ht="42" hidden="1" customHeight="1" x14ac:dyDescent="0.25">
      <c r="A54" s="8">
        <v>52</v>
      </c>
      <c r="B54" s="9" t="s">
        <v>55</v>
      </c>
      <c r="C54" s="9" t="s">
        <v>56</v>
      </c>
      <c r="D54" s="9">
        <v>28120207615</v>
      </c>
      <c r="E54" s="9" t="s">
        <v>51</v>
      </c>
      <c r="F54" s="9" t="s">
        <v>97</v>
      </c>
      <c r="G54" s="9">
        <v>2246148</v>
      </c>
      <c r="H54" s="9" t="s">
        <v>101</v>
      </c>
      <c r="I54" s="9" t="s">
        <v>45</v>
      </c>
      <c r="J54" s="10" t="s">
        <v>199</v>
      </c>
      <c r="K54" s="11"/>
      <c r="L54" s="11"/>
      <c r="M54" s="11"/>
      <c r="N54" s="28">
        <v>2246148</v>
      </c>
    </row>
    <row r="55" spans="1:14" ht="42" hidden="1" customHeight="1" x14ac:dyDescent="0.25">
      <c r="A55" s="8">
        <v>53</v>
      </c>
      <c r="B55" s="9" t="s">
        <v>55</v>
      </c>
      <c r="C55" s="9" t="s">
        <v>56</v>
      </c>
      <c r="D55" s="9">
        <v>28120212206</v>
      </c>
      <c r="E55" s="9" t="s">
        <v>51</v>
      </c>
      <c r="F55" s="9" t="s">
        <v>120</v>
      </c>
      <c r="G55" s="9">
        <v>2224831</v>
      </c>
      <c r="H55" s="9" t="s">
        <v>121</v>
      </c>
      <c r="I55" s="9" t="s">
        <v>44</v>
      </c>
      <c r="J55" s="10" t="s">
        <v>206</v>
      </c>
      <c r="K55" s="11"/>
      <c r="L55" s="11"/>
      <c r="M55" s="11"/>
      <c r="N55" s="28" t="str">
        <f>IFERROR(VLOOKUP(G55,PENDINGTABS,1,FALSE),"")</f>
        <v/>
      </c>
    </row>
    <row r="56" spans="1:14" ht="42" hidden="1" customHeight="1" x14ac:dyDescent="0.25">
      <c r="A56" s="8">
        <v>54</v>
      </c>
      <c r="B56" s="9" t="s">
        <v>55</v>
      </c>
      <c r="C56" s="9" t="s">
        <v>56</v>
      </c>
      <c r="D56" s="9">
        <v>28120212206</v>
      </c>
      <c r="E56" s="9" t="s">
        <v>51</v>
      </c>
      <c r="F56" s="9" t="s">
        <v>120</v>
      </c>
      <c r="G56" s="9">
        <v>2224076</v>
      </c>
      <c r="H56" s="9" t="s">
        <v>123</v>
      </c>
      <c r="I56" s="9" t="s">
        <v>44</v>
      </c>
      <c r="J56" s="10" t="s">
        <v>206</v>
      </c>
      <c r="K56" s="11"/>
      <c r="L56" s="11"/>
      <c r="M56" s="11"/>
      <c r="N56" s="28" t="str">
        <f>IFERROR(VLOOKUP(G56,PENDINGTABS,1,FALSE),"")</f>
        <v/>
      </c>
    </row>
    <row r="57" spans="1:14" ht="42" hidden="1" customHeight="1" x14ac:dyDescent="0.25">
      <c r="A57" s="8">
        <v>55</v>
      </c>
      <c r="B57" s="9" t="s">
        <v>55</v>
      </c>
      <c r="C57" s="9" t="s">
        <v>56</v>
      </c>
      <c r="D57" s="9">
        <v>28120212206</v>
      </c>
      <c r="E57" s="9" t="s">
        <v>51</v>
      </c>
      <c r="F57" s="9" t="s">
        <v>120</v>
      </c>
      <c r="G57" s="9">
        <v>2244397</v>
      </c>
      <c r="H57" s="9" t="s">
        <v>122</v>
      </c>
      <c r="I57" s="9" t="s">
        <v>46</v>
      </c>
      <c r="J57" s="10" t="s">
        <v>206</v>
      </c>
      <c r="K57" s="11"/>
      <c r="L57" s="11"/>
      <c r="M57" s="11"/>
      <c r="N57" s="28" t="str">
        <f>IFERROR(VLOOKUP(G57,PENDINGTABS,1,FALSE),"")</f>
        <v/>
      </c>
    </row>
    <row r="58" spans="1:14" ht="42" customHeight="1" x14ac:dyDescent="0.25">
      <c r="A58" s="8">
        <v>56</v>
      </c>
      <c r="B58" s="9" t="s">
        <v>55</v>
      </c>
      <c r="C58" s="9" t="s">
        <v>56</v>
      </c>
      <c r="D58" s="9">
        <v>28120212206</v>
      </c>
      <c r="E58" s="9" t="s">
        <v>51</v>
      </c>
      <c r="F58" s="9" t="s">
        <v>120</v>
      </c>
      <c r="G58" s="9">
        <v>1000204857</v>
      </c>
      <c r="H58" s="9" t="s">
        <v>195</v>
      </c>
      <c r="I58" s="9" t="s">
        <v>48</v>
      </c>
      <c r="J58" s="9" t="s">
        <v>197</v>
      </c>
      <c r="K58" s="11"/>
      <c r="L58" s="11"/>
      <c r="M58" s="11" t="s">
        <v>232</v>
      </c>
      <c r="N58" s="28">
        <v>1000204857</v>
      </c>
    </row>
    <row r="59" spans="1:14" ht="42" customHeight="1" x14ac:dyDescent="0.25">
      <c r="A59" s="8">
        <v>57</v>
      </c>
      <c r="B59" s="9" t="s">
        <v>55</v>
      </c>
      <c r="C59" s="9" t="s">
        <v>56</v>
      </c>
      <c r="D59" s="9">
        <v>28120212206</v>
      </c>
      <c r="E59" s="9" t="s">
        <v>51</v>
      </c>
      <c r="F59" s="9" t="s">
        <v>120</v>
      </c>
      <c r="G59" s="9">
        <v>1000227826</v>
      </c>
      <c r="H59" s="9" t="s">
        <v>196</v>
      </c>
      <c r="I59" s="9" t="s">
        <v>49</v>
      </c>
      <c r="J59" s="9" t="s">
        <v>197</v>
      </c>
      <c r="K59" s="11"/>
      <c r="L59" s="11"/>
      <c r="M59" s="11" t="s">
        <v>232</v>
      </c>
      <c r="N59" s="28">
        <v>1000227826</v>
      </c>
    </row>
    <row r="60" spans="1:14" ht="42" customHeight="1" x14ac:dyDescent="0.25">
      <c r="A60" s="8">
        <v>58</v>
      </c>
      <c r="B60" s="9" t="s">
        <v>55</v>
      </c>
      <c r="C60" s="9" t="s">
        <v>56</v>
      </c>
      <c r="D60" s="9">
        <v>28120212206</v>
      </c>
      <c r="E60" s="9" t="s">
        <v>51</v>
      </c>
      <c r="F60" s="9" t="s">
        <v>120</v>
      </c>
      <c r="G60" s="9">
        <v>1000215981</v>
      </c>
      <c r="H60" s="9" t="s">
        <v>194</v>
      </c>
      <c r="I60" s="9" t="s">
        <v>45</v>
      </c>
      <c r="J60" s="9" t="s">
        <v>197</v>
      </c>
      <c r="K60" s="11"/>
      <c r="L60" s="11"/>
      <c r="M60" s="11" t="s">
        <v>232</v>
      </c>
      <c r="N60" s="28">
        <v>1000215981</v>
      </c>
    </row>
    <row r="61" spans="1:14" ht="42" hidden="1" customHeight="1" x14ac:dyDescent="0.25">
      <c r="A61" s="8">
        <v>59</v>
      </c>
      <c r="B61" s="9" t="s">
        <v>55</v>
      </c>
      <c r="C61" s="9" t="s">
        <v>56</v>
      </c>
      <c r="D61" s="9">
        <v>28120212206</v>
      </c>
      <c r="E61" s="9" t="s">
        <v>51</v>
      </c>
      <c r="F61" s="9" t="s">
        <v>120</v>
      </c>
      <c r="G61" s="9">
        <v>2246536</v>
      </c>
      <c r="H61" s="9" t="s">
        <v>104</v>
      </c>
      <c r="I61" s="9" t="s">
        <v>50</v>
      </c>
      <c r="J61" s="10" t="s">
        <v>199</v>
      </c>
      <c r="K61" s="11"/>
      <c r="L61" s="11"/>
      <c r="M61" s="11"/>
      <c r="N61" s="28">
        <v>2246536</v>
      </c>
    </row>
    <row r="62" spans="1:14" ht="42" hidden="1" customHeight="1" x14ac:dyDescent="0.25">
      <c r="A62" s="8">
        <v>60</v>
      </c>
      <c r="B62" s="9" t="s">
        <v>55</v>
      </c>
      <c r="C62" s="9" t="s">
        <v>56</v>
      </c>
      <c r="D62" s="9">
        <v>28120212104</v>
      </c>
      <c r="E62" s="9" t="s">
        <v>51</v>
      </c>
      <c r="F62" s="9" t="s">
        <v>117</v>
      </c>
      <c r="G62" s="9">
        <v>2255889</v>
      </c>
      <c r="H62" s="9" t="s">
        <v>148</v>
      </c>
      <c r="I62" s="9" t="s">
        <v>134</v>
      </c>
      <c r="J62" s="9" t="s">
        <v>198</v>
      </c>
      <c r="K62" s="11"/>
      <c r="L62" s="11"/>
      <c r="M62" s="11"/>
      <c r="N62" s="28">
        <v>2255889</v>
      </c>
    </row>
    <row r="63" spans="1:14" ht="42" customHeight="1" x14ac:dyDescent="0.25">
      <c r="A63" s="8">
        <v>61</v>
      </c>
      <c r="B63" s="9" t="s">
        <v>55</v>
      </c>
      <c r="C63" s="9" t="s">
        <v>56</v>
      </c>
      <c r="D63" s="9">
        <v>28120212104</v>
      </c>
      <c r="E63" s="9" t="s">
        <v>51</v>
      </c>
      <c r="F63" s="9" t="s">
        <v>117</v>
      </c>
      <c r="G63" s="9">
        <v>2242557</v>
      </c>
      <c r="H63" s="9" t="s">
        <v>149</v>
      </c>
      <c r="I63" s="9" t="s">
        <v>133</v>
      </c>
      <c r="J63" s="9" t="s">
        <v>198</v>
      </c>
      <c r="K63" s="11"/>
      <c r="L63" s="11"/>
      <c r="M63" s="11" t="s">
        <v>231</v>
      </c>
      <c r="N63" s="28">
        <v>2242557</v>
      </c>
    </row>
    <row r="64" spans="1:14" ht="42" hidden="1" customHeight="1" x14ac:dyDescent="0.25">
      <c r="A64" s="8">
        <v>62</v>
      </c>
      <c r="B64" s="9" t="s">
        <v>55</v>
      </c>
      <c r="C64" s="9" t="s">
        <v>56</v>
      </c>
      <c r="D64" s="9">
        <v>28120212104</v>
      </c>
      <c r="E64" s="9" t="s">
        <v>51</v>
      </c>
      <c r="F64" s="9" t="s">
        <v>117</v>
      </c>
      <c r="G64" s="9">
        <v>2244691</v>
      </c>
      <c r="H64" s="9" t="s">
        <v>118</v>
      </c>
      <c r="I64" s="9" t="s">
        <v>46</v>
      </c>
      <c r="J64" s="10" t="s">
        <v>206</v>
      </c>
      <c r="K64" s="11"/>
      <c r="L64" s="11"/>
      <c r="M64" s="11"/>
      <c r="N64" s="28">
        <f>IFERROR(VLOOKUP(G64,PENDINGTABS,1,FALSE),"")</f>
        <v>2244691</v>
      </c>
    </row>
    <row r="65" spans="1:14" ht="42" hidden="1" customHeight="1" x14ac:dyDescent="0.25">
      <c r="A65" s="8">
        <v>63</v>
      </c>
      <c r="B65" s="9" t="s">
        <v>55</v>
      </c>
      <c r="C65" s="9" t="s">
        <v>56</v>
      </c>
      <c r="D65" s="9">
        <v>28120212104</v>
      </c>
      <c r="E65" s="9" t="s">
        <v>51</v>
      </c>
      <c r="F65" s="9" t="s">
        <v>117</v>
      </c>
      <c r="G65" s="9">
        <v>2230485</v>
      </c>
      <c r="H65" s="9" t="s">
        <v>119</v>
      </c>
      <c r="I65" s="9" t="s">
        <v>44</v>
      </c>
      <c r="J65" s="10" t="s">
        <v>206</v>
      </c>
      <c r="K65" s="11"/>
      <c r="L65" s="11"/>
      <c r="M65" s="11"/>
      <c r="N65" s="28" t="str">
        <f>IFERROR(VLOOKUP(G65,PENDINGTABS,1,FALSE),"")</f>
        <v/>
      </c>
    </row>
    <row r="66" spans="1:14" ht="42" customHeight="1" x14ac:dyDescent="0.25">
      <c r="A66" s="8">
        <v>64</v>
      </c>
      <c r="B66" s="9" t="s">
        <v>55</v>
      </c>
      <c r="C66" s="9" t="s">
        <v>56</v>
      </c>
      <c r="D66" s="9">
        <v>28120212104</v>
      </c>
      <c r="E66" s="9" t="s">
        <v>51</v>
      </c>
      <c r="F66" s="9" t="s">
        <v>117</v>
      </c>
      <c r="G66" s="9">
        <v>1000204883</v>
      </c>
      <c r="H66" s="9" t="s">
        <v>192</v>
      </c>
      <c r="I66" s="9" t="s">
        <v>49</v>
      </c>
      <c r="J66" s="9" t="s">
        <v>197</v>
      </c>
      <c r="K66" s="11"/>
      <c r="L66" s="11"/>
      <c r="M66" s="11" t="s">
        <v>232</v>
      </c>
      <c r="N66" s="28">
        <v>1000204883</v>
      </c>
    </row>
    <row r="67" spans="1:14" ht="42" customHeight="1" x14ac:dyDescent="0.25">
      <c r="A67" s="8">
        <v>65</v>
      </c>
      <c r="B67" s="9" t="s">
        <v>55</v>
      </c>
      <c r="C67" s="9" t="s">
        <v>56</v>
      </c>
      <c r="D67" s="9">
        <v>28120212104</v>
      </c>
      <c r="E67" s="9" t="s">
        <v>51</v>
      </c>
      <c r="F67" s="9" t="s">
        <v>117</v>
      </c>
      <c r="G67" s="9">
        <v>1000587</v>
      </c>
      <c r="H67" s="9" t="s">
        <v>190</v>
      </c>
      <c r="I67" s="9" t="s">
        <v>45</v>
      </c>
      <c r="J67" s="9" t="s">
        <v>197</v>
      </c>
      <c r="K67" s="11"/>
      <c r="L67" s="11"/>
      <c r="M67" s="11" t="s">
        <v>232</v>
      </c>
      <c r="N67" s="28">
        <v>1000587</v>
      </c>
    </row>
    <row r="68" spans="1:14" ht="42" customHeight="1" x14ac:dyDescent="0.25">
      <c r="A68" s="8">
        <v>66</v>
      </c>
      <c r="B68" s="9" t="s">
        <v>55</v>
      </c>
      <c r="C68" s="9" t="s">
        <v>56</v>
      </c>
      <c r="D68" s="9">
        <v>28120212104</v>
      </c>
      <c r="E68" s="9" t="s">
        <v>51</v>
      </c>
      <c r="F68" s="9" t="s">
        <v>117</v>
      </c>
      <c r="G68" s="9">
        <v>1000218942</v>
      </c>
      <c r="H68" s="9" t="s">
        <v>193</v>
      </c>
      <c r="I68" s="9" t="s">
        <v>48</v>
      </c>
      <c r="J68" s="9" t="s">
        <v>197</v>
      </c>
      <c r="K68" s="11"/>
      <c r="L68" s="11"/>
      <c r="M68" s="11" t="s">
        <v>232</v>
      </c>
      <c r="N68" s="28">
        <v>1000218942</v>
      </c>
    </row>
    <row r="69" spans="1:14" ht="42" customHeight="1" x14ac:dyDescent="0.25">
      <c r="A69" s="8">
        <v>67</v>
      </c>
      <c r="B69" s="9" t="s">
        <v>55</v>
      </c>
      <c r="C69" s="9" t="s">
        <v>56</v>
      </c>
      <c r="D69" s="9">
        <v>28120212104</v>
      </c>
      <c r="E69" s="9" t="s">
        <v>51</v>
      </c>
      <c r="F69" s="9" t="s">
        <v>117</v>
      </c>
      <c r="G69" s="9">
        <v>1000138328</v>
      </c>
      <c r="H69" s="9" t="s">
        <v>191</v>
      </c>
      <c r="I69" s="9" t="s">
        <v>47</v>
      </c>
      <c r="J69" s="9" t="s">
        <v>197</v>
      </c>
      <c r="K69" s="11"/>
      <c r="L69" s="11"/>
      <c r="M69" s="11" t="s">
        <v>232</v>
      </c>
      <c r="N69" s="28">
        <v>1000138328</v>
      </c>
    </row>
    <row r="70" spans="1:14" ht="42" hidden="1" customHeight="1" x14ac:dyDescent="0.25">
      <c r="A70" s="8">
        <v>68</v>
      </c>
      <c r="B70" s="9" t="s">
        <v>55</v>
      </c>
      <c r="C70" s="9" t="s">
        <v>56</v>
      </c>
      <c r="D70" s="9">
        <v>28120202803</v>
      </c>
      <c r="E70" s="9" t="s">
        <v>51</v>
      </c>
      <c r="F70" s="9" t="s">
        <v>77</v>
      </c>
      <c r="G70" s="9">
        <v>2242956</v>
      </c>
      <c r="H70" s="9" t="s">
        <v>139</v>
      </c>
      <c r="I70" s="9" t="s">
        <v>133</v>
      </c>
      <c r="J70" s="9" t="s">
        <v>198</v>
      </c>
      <c r="K70" s="11"/>
      <c r="L70" s="11"/>
      <c r="M70" s="11"/>
      <c r="N70" s="28">
        <v>2242956</v>
      </c>
    </row>
    <row r="71" spans="1:14" ht="42" hidden="1" customHeight="1" x14ac:dyDescent="0.25">
      <c r="A71" s="8">
        <v>69</v>
      </c>
      <c r="B71" s="9" t="s">
        <v>55</v>
      </c>
      <c r="C71" s="9" t="s">
        <v>56</v>
      </c>
      <c r="D71" s="9">
        <v>28120202803</v>
      </c>
      <c r="E71" s="9" t="s">
        <v>51</v>
      </c>
      <c r="F71" s="9" t="s">
        <v>77</v>
      </c>
      <c r="G71" s="9">
        <v>2224075</v>
      </c>
      <c r="H71" s="9" t="s">
        <v>80</v>
      </c>
      <c r="I71" s="9" t="s">
        <v>48</v>
      </c>
      <c r="J71" s="10" t="s">
        <v>206</v>
      </c>
      <c r="K71" s="11"/>
      <c r="L71" s="11"/>
      <c r="M71" s="11"/>
      <c r="N71" s="28" t="str">
        <f>IFERROR(VLOOKUP(G71,PENDINGTABS,1,FALSE),"")</f>
        <v/>
      </c>
    </row>
    <row r="72" spans="1:14" ht="42" hidden="1" customHeight="1" x14ac:dyDescent="0.25">
      <c r="A72" s="8">
        <v>70</v>
      </c>
      <c r="B72" s="9" t="s">
        <v>55</v>
      </c>
      <c r="C72" s="9" t="s">
        <v>56</v>
      </c>
      <c r="D72" s="9">
        <v>28120202803</v>
      </c>
      <c r="E72" s="9" t="s">
        <v>51</v>
      </c>
      <c r="F72" s="9" t="s">
        <v>77</v>
      </c>
      <c r="G72" s="9">
        <v>2230481</v>
      </c>
      <c r="H72" s="9" t="s">
        <v>78</v>
      </c>
      <c r="I72" s="9" t="s">
        <v>49</v>
      </c>
      <c r="J72" s="10" t="s">
        <v>206</v>
      </c>
      <c r="K72" s="11"/>
      <c r="L72" s="11"/>
      <c r="M72" s="11"/>
      <c r="N72" s="28" t="str">
        <f>IFERROR(VLOOKUP(G72,PENDINGTABS,1,FALSE),"")</f>
        <v/>
      </c>
    </row>
    <row r="73" spans="1:14" ht="42" customHeight="1" x14ac:dyDescent="0.25">
      <c r="A73" s="8">
        <v>71</v>
      </c>
      <c r="B73" s="9" t="s">
        <v>55</v>
      </c>
      <c r="C73" s="9" t="s">
        <v>56</v>
      </c>
      <c r="D73" s="9">
        <v>28120202803</v>
      </c>
      <c r="E73" s="9" t="s">
        <v>51</v>
      </c>
      <c r="F73" s="9" t="s">
        <v>77</v>
      </c>
      <c r="G73" s="9">
        <v>1000134792</v>
      </c>
      <c r="H73" s="9" t="s">
        <v>156</v>
      </c>
      <c r="I73" s="9" t="s">
        <v>44</v>
      </c>
      <c r="J73" s="9" t="s">
        <v>197</v>
      </c>
      <c r="K73" s="11"/>
      <c r="L73" s="11"/>
      <c r="M73" s="11" t="s">
        <v>232</v>
      </c>
      <c r="N73" s="28">
        <v>1000134792</v>
      </c>
    </row>
    <row r="74" spans="1:14" ht="42" customHeight="1" x14ac:dyDescent="0.25">
      <c r="A74" s="8">
        <v>72</v>
      </c>
      <c r="B74" s="9" t="s">
        <v>55</v>
      </c>
      <c r="C74" s="9" t="s">
        <v>56</v>
      </c>
      <c r="D74" s="9">
        <v>28120202803</v>
      </c>
      <c r="E74" s="9" t="s">
        <v>51</v>
      </c>
      <c r="F74" s="9" t="s">
        <v>77</v>
      </c>
      <c r="G74" s="9">
        <v>1000138382</v>
      </c>
      <c r="H74" s="9" t="s">
        <v>157</v>
      </c>
      <c r="I74" s="9" t="s">
        <v>46</v>
      </c>
      <c r="J74" s="9" t="s">
        <v>197</v>
      </c>
      <c r="K74" s="11"/>
      <c r="L74" s="11"/>
      <c r="M74" s="11" t="s">
        <v>232</v>
      </c>
      <c r="N74" s="28">
        <v>1000138382</v>
      </c>
    </row>
    <row r="75" spans="1:14" ht="42" hidden="1" customHeight="1" x14ac:dyDescent="0.25">
      <c r="A75" s="8">
        <v>73</v>
      </c>
      <c r="B75" s="9" t="s">
        <v>55</v>
      </c>
      <c r="C75" s="9" t="s">
        <v>56</v>
      </c>
      <c r="D75" s="9">
        <v>28120202803</v>
      </c>
      <c r="E75" s="9" t="s">
        <v>51</v>
      </c>
      <c r="F75" s="9" t="s">
        <v>77</v>
      </c>
      <c r="G75" s="9">
        <v>1000229741</v>
      </c>
      <c r="H75" s="9" t="s">
        <v>155</v>
      </c>
      <c r="I75" s="9" t="s">
        <v>47</v>
      </c>
      <c r="J75" s="9" t="s">
        <v>197</v>
      </c>
      <c r="K75" s="11"/>
      <c r="L75" s="11"/>
      <c r="M75" s="11"/>
      <c r="N75" s="28">
        <v>1000229741</v>
      </c>
    </row>
    <row r="76" spans="1:14" ht="42" hidden="1" customHeight="1" x14ac:dyDescent="0.25">
      <c r="A76" s="8">
        <v>74</v>
      </c>
      <c r="B76" s="9" t="s">
        <v>55</v>
      </c>
      <c r="C76" s="9" t="s">
        <v>56</v>
      </c>
      <c r="D76" s="9">
        <v>28120202803</v>
      </c>
      <c r="E76" s="9" t="s">
        <v>51</v>
      </c>
      <c r="F76" s="9" t="s">
        <v>77</v>
      </c>
      <c r="G76" s="9">
        <v>2247829</v>
      </c>
      <c r="H76" s="9" t="s">
        <v>81</v>
      </c>
      <c r="I76" s="9" t="s">
        <v>50</v>
      </c>
      <c r="J76" s="10" t="s">
        <v>199</v>
      </c>
      <c r="K76" s="11"/>
      <c r="L76" s="11"/>
      <c r="M76" s="11"/>
      <c r="N76" s="28">
        <v>2247829</v>
      </c>
    </row>
    <row r="77" spans="1:14" ht="42" hidden="1" customHeight="1" x14ac:dyDescent="0.25">
      <c r="A77" s="8">
        <v>75</v>
      </c>
      <c r="B77" s="9" t="s">
        <v>55</v>
      </c>
      <c r="C77" s="9" t="s">
        <v>56</v>
      </c>
      <c r="D77" s="9">
        <v>28120202803</v>
      </c>
      <c r="E77" s="9" t="s">
        <v>51</v>
      </c>
      <c r="F77" s="9" t="s">
        <v>77</v>
      </c>
      <c r="G77" s="9">
        <v>2224120</v>
      </c>
      <c r="H77" s="9" t="s">
        <v>82</v>
      </c>
      <c r="I77" s="9" t="s">
        <v>45</v>
      </c>
      <c r="J77" s="10" t="s">
        <v>199</v>
      </c>
      <c r="K77" s="11"/>
      <c r="L77" s="11"/>
      <c r="M77" s="11"/>
      <c r="N77" s="28">
        <v>2224120</v>
      </c>
    </row>
    <row r="78" spans="1:14" ht="42" customHeight="1" x14ac:dyDescent="0.25">
      <c r="A78" s="8">
        <v>76</v>
      </c>
      <c r="B78" s="9" t="s">
        <v>55</v>
      </c>
      <c r="C78" s="9" t="s">
        <v>56</v>
      </c>
      <c r="D78" s="9">
        <v>28120202803</v>
      </c>
      <c r="E78" s="9" t="s">
        <v>51</v>
      </c>
      <c r="F78" s="9" t="s">
        <v>77</v>
      </c>
      <c r="G78" s="9">
        <v>2247480</v>
      </c>
      <c r="H78" s="9" t="s">
        <v>79</v>
      </c>
      <c r="I78" s="9" t="s">
        <v>50</v>
      </c>
      <c r="J78" s="10" t="s">
        <v>199</v>
      </c>
      <c r="K78" s="11"/>
      <c r="L78" s="11"/>
      <c r="M78" s="11" t="s">
        <v>231</v>
      </c>
      <c r="N78" s="28">
        <v>2247480</v>
      </c>
    </row>
    <row r="79" spans="1:14" ht="42" hidden="1" customHeight="1" x14ac:dyDescent="0.25">
      <c r="A79" s="8">
        <v>77</v>
      </c>
      <c r="B79" s="9" t="s">
        <v>55</v>
      </c>
      <c r="C79" s="9" t="s">
        <v>56</v>
      </c>
      <c r="D79" s="9">
        <v>28120212403</v>
      </c>
      <c r="E79" s="9" t="s">
        <v>51</v>
      </c>
      <c r="F79" s="9" t="s">
        <v>124</v>
      </c>
      <c r="G79" s="9">
        <v>14345038</v>
      </c>
      <c r="H79" s="9" t="s">
        <v>150</v>
      </c>
      <c r="I79" s="9" t="s">
        <v>133</v>
      </c>
      <c r="J79" s="9" t="s">
        <v>198</v>
      </c>
      <c r="K79" s="11"/>
      <c r="L79" s="11"/>
      <c r="M79" s="11"/>
      <c r="N79" s="28">
        <v>14345038</v>
      </c>
    </row>
    <row r="80" spans="1:14" ht="42" hidden="1" customHeight="1" x14ac:dyDescent="0.25">
      <c r="A80" s="8">
        <v>78</v>
      </c>
      <c r="B80" s="9" t="s">
        <v>55</v>
      </c>
      <c r="C80" s="9" t="s">
        <v>56</v>
      </c>
      <c r="D80" s="9">
        <v>28120212403</v>
      </c>
      <c r="E80" s="9" t="s">
        <v>51</v>
      </c>
      <c r="F80" s="9" t="s">
        <v>124</v>
      </c>
      <c r="G80" s="9">
        <v>14998647</v>
      </c>
      <c r="H80" s="9" t="s">
        <v>151</v>
      </c>
      <c r="I80" s="9" t="s">
        <v>134</v>
      </c>
      <c r="J80" s="9" t="s">
        <v>198</v>
      </c>
      <c r="K80" s="11"/>
      <c r="L80" s="11"/>
      <c r="M80" s="11"/>
      <c r="N80" s="28">
        <v>14998647</v>
      </c>
    </row>
    <row r="81" spans="1:14" ht="42" hidden="1" customHeight="1" x14ac:dyDescent="0.25">
      <c r="A81" s="8">
        <v>79</v>
      </c>
      <c r="B81" s="9" t="s">
        <v>55</v>
      </c>
      <c r="C81" s="9" t="s">
        <v>56</v>
      </c>
      <c r="D81" s="9">
        <v>28120212403</v>
      </c>
      <c r="E81" s="9" t="s">
        <v>51</v>
      </c>
      <c r="F81" s="9" t="s">
        <v>124</v>
      </c>
      <c r="G81" s="9">
        <v>2234487</v>
      </c>
      <c r="H81" s="9" t="s">
        <v>126</v>
      </c>
      <c r="I81" s="9" t="s">
        <v>44</v>
      </c>
      <c r="J81" s="10" t="s">
        <v>206</v>
      </c>
      <c r="K81" s="11"/>
      <c r="L81" s="11"/>
      <c r="M81" s="11"/>
      <c r="N81" s="28" t="str">
        <f>IFERROR(VLOOKUP(G81,PENDINGTABS,1,FALSE),"")</f>
        <v/>
      </c>
    </row>
    <row r="82" spans="1:14" ht="42" hidden="1" customHeight="1" x14ac:dyDescent="0.25">
      <c r="A82" s="8">
        <v>80</v>
      </c>
      <c r="B82" s="9" t="s">
        <v>55</v>
      </c>
      <c r="C82" s="9" t="s">
        <v>56</v>
      </c>
      <c r="D82" s="9">
        <v>28120212403</v>
      </c>
      <c r="E82" s="9" t="s">
        <v>51</v>
      </c>
      <c r="F82" s="9" t="s">
        <v>124</v>
      </c>
      <c r="G82" s="9">
        <v>14352186</v>
      </c>
      <c r="H82" s="9" t="s">
        <v>132</v>
      </c>
      <c r="I82" s="9" t="s">
        <v>46</v>
      </c>
      <c r="J82" s="10" t="s">
        <v>206</v>
      </c>
      <c r="K82" s="11"/>
      <c r="L82" s="11"/>
      <c r="M82" s="11"/>
      <c r="N82" s="28">
        <f>IFERROR(VLOOKUP(G82,PENDINGTABS,1,FALSE),"")</f>
        <v>14352186</v>
      </c>
    </row>
    <row r="83" spans="1:14" ht="42" hidden="1" customHeight="1" x14ac:dyDescent="0.25">
      <c r="A83" s="8">
        <v>81</v>
      </c>
      <c r="B83" s="9" t="s">
        <v>55</v>
      </c>
      <c r="C83" s="9" t="s">
        <v>56</v>
      </c>
      <c r="D83" s="9">
        <v>28120212403</v>
      </c>
      <c r="E83" s="9" t="s">
        <v>51</v>
      </c>
      <c r="F83" s="9" t="s">
        <v>124</v>
      </c>
      <c r="G83" s="9">
        <v>14352157</v>
      </c>
      <c r="H83" s="9" t="s">
        <v>127</v>
      </c>
      <c r="I83" s="9" t="s">
        <v>49</v>
      </c>
      <c r="J83" s="10" t="s">
        <v>206</v>
      </c>
      <c r="K83" s="11"/>
      <c r="L83" s="11"/>
      <c r="M83" s="11"/>
      <c r="N83" s="28">
        <f>IFERROR(VLOOKUP(G83,PENDINGTABS,1,FALSE),"")</f>
        <v>14352157</v>
      </c>
    </row>
    <row r="84" spans="1:14" ht="42" hidden="1" customHeight="1" x14ac:dyDescent="0.25">
      <c r="A84" s="8">
        <v>82</v>
      </c>
      <c r="B84" s="9" t="s">
        <v>55</v>
      </c>
      <c r="C84" s="9" t="s">
        <v>56</v>
      </c>
      <c r="D84" s="9">
        <v>28120212403</v>
      </c>
      <c r="E84" s="9" t="s">
        <v>51</v>
      </c>
      <c r="F84" s="9" t="s">
        <v>124</v>
      </c>
      <c r="G84" s="9">
        <v>14344299</v>
      </c>
      <c r="H84" s="9" t="s">
        <v>125</v>
      </c>
      <c r="I84" s="9" t="s">
        <v>48</v>
      </c>
      <c r="J84" s="10" t="s">
        <v>206</v>
      </c>
      <c r="K84" s="11"/>
      <c r="L84" s="11"/>
      <c r="M84" s="11"/>
      <c r="N84" s="28" t="str">
        <f>IFERROR(VLOOKUP(G84,PENDINGTABS,1,FALSE),"")</f>
        <v/>
      </c>
    </row>
    <row r="85" spans="1:14" ht="42" hidden="1" customHeight="1" x14ac:dyDescent="0.25">
      <c r="A85" s="8">
        <v>83</v>
      </c>
      <c r="B85" s="9" t="s">
        <v>55</v>
      </c>
      <c r="C85" s="9" t="s">
        <v>56</v>
      </c>
      <c r="D85" s="9">
        <v>28120212403</v>
      </c>
      <c r="E85" s="9" t="s">
        <v>51</v>
      </c>
      <c r="F85" s="9" t="s">
        <v>124</v>
      </c>
      <c r="G85" s="9">
        <v>14346928</v>
      </c>
      <c r="H85" s="9" t="s">
        <v>128</v>
      </c>
      <c r="I85" s="9" t="s">
        <v>44</v>
      </c>
      <c r="J85" s="10" t="s">
        <v>206</v>
      </c>
      <c r="K85" s="11"/>
      <c r="L85" s="11"/>
      <c r="M85" s="11"/>
      <c r="N85" s="28">
        <f>IFERROR(VLOOKUP(G85,PENDINGTABS,1,FALSE),"")</f>
        <v>14346928</v>
      </c>
    </row>
    <row r="86" spans="1:14" ht="42" hidden="1" customHeight="1" x14ac:dyDescent="0.25">
      <c r="A86" s="8">
        <v>84</v>
      </c>
      <c r="B86" s="9" t="s">
        <v>55</v>
      </c>
      <c r="C86" s="9" t="s">
        <v>56</v>
      </c>
      <c r="D86" s="9">
        <v>28120212403</v>
      </c>
      <c r="E86" s="9" t="s">
        <v>51</v>
      </c>
      <c r="F86" s="9" t="s">
        <v>124</v>
      </c>
      <c r="G86" s="9">
        <v>14344285</v>
      </c>
      <c r="H86" s="9" t="s">
        <v>130</v>
      </c>
      <c r="I86" s="9" t="s">
        <v>48</v>
      </c>
      <c r="J86" s="10" t="s">
        <v>206</v>
      </c>
      <c r="K86" s="11"/>
      <c r="L86" s="11"/>
      <c r="M86" s="11"/>
      <c r="N86" s="28">
        <f>IFERROR(VLOOKUP(G86,PENDINGTABS,1,FALSE),"")</f>
        <v>14344285</v>
      </c>
    </row>
    <row r="87" spans="1:14" ht="42" hidden="1" customHeight="1" x14ac:dyDescent="0.25">
      <c r="A87" s="8">
        <v>85</v>
      </c>
      <c r="B87" s="9" t="s">
        <v>55</v>
      </c>
      <c r="C87" s="9" t="s">
        <v>56</v>
      </c>
      <c r="D87" s="9">
        <v>28120212403</v>
      </c>
      <c r="E87" s="9" t="s">
        <v>51</v>
      </c>
      <c r="F87" s="9" t="s">
        <v>124</v>
      </c>
      <c r="G87" s="9">
        <v>14353842</v>
      </c>
      <c r="H87" s="9" t="s">
        <v>129</v>
      </c>
      <c r="I87" s="9" t="s">
        <v>50</v>
      </c>
      <c r="J87" s="10" t="s">
        <v>199</v>
      </c>
      <c r="K87" s="11"/>
      <c r="L87" s="11"/>
      <c r="M87" s="11"/>
      <c r="N87" s="28">
        <v>14353842</v>
      </c>
    </row>
    <row r="88" spans="1:14" ht="42" hidden="1" customHeight="1" x14ac:dyDescent="0.25">
      <c r="A88" s="8">
        <v>86</v>
      </c>
      <c r="B88" s="9" t="s">
        <v>55</v>
      </c>
      <c r="C88" s="9" t="s">
        <v>56</v>
      </c>
      <c r="D88" s="9">
        <v>28120212403</v>
      </c>
      <c r="E88" s="9" t="s">
        <v>51</v>
      </c>
      <c r="F88" s="9" t="s">
        <v>124</v>
      </c>
      <c r="G88" s="9">
        <v>14352158</v>
      </c>
      <c r="H88" s="9" t="s">
        <v>131</v>
      </c>
      <c r="I88" s="9" t="s">
        <v>45</v>
      </c>
      <c r="J88" s="10" t="s">
        <v>199</v>
      </c>
      <c r="K88" s="11"/>
      <c r="L88" s="11"/>
      <c r="M88" s="11"/>
      <c r="N88" s="28">
        <v>14352158</v>
      </c>
    </row>
    <row r="89" spans="1:14" ht="42" hidden="1" customHeight="1" x14ac:dyDescent="0.25">
      <c r="A89" s="8">
        <v>87</v>
      </c>
      <c r="B89" s="9" t="s">
        <v>55</v>
      </c>
      <c r="C89" s="9" t="s">
        <v>56</v>
      </c>
      <c r="D89" s="9">
        <v>28120210205</v>
      </c>
      <c r="E89" s="9" t="s">
        <v>51</v>
      </c>
      <c r="F89" s="9" t="s">
        <v>103</v>
      </c>
      <c r="G89" s="9">
        <v>2246650</v>
      </c>
      <c r="H89" s="9" t="s">
        <v>144</v>
      </c>
      <c r="I89" s="9" t="s">
        <v>133</v>
      </c>
      <c r="J89" s="9" t="s">
        <v>198</v>
      </c>
      <c r="K89" s="11"/>
      <c r="L89" s="11"/>
      <c r="M89" s="11"/>
      <c r="N89" s="28">
        <v>2246650</v>
      </c>
    </row>
    <row r="90" spans="1:14" ht="42" hidden="1" customHeight="1" x14ac:dyDescent="0.25">
      <c r="A90" s="8">
        <v>88</v>
      </c>
      <c r="B90" s="9" t="s">
        <v>55</v>
      </c>
      <c r="C90" s="9" t="s">
        <v>56</v>
      </c>
      <c r="D90" s="9">
        <v>28120210205</v>
      </c>
      <c r="E90" s="9" t="s">
        <v>51</v>
      </c>
      <c r="F90" s="9" t="s">
        <v>103</v>
      </c>
      <c r="G90" s="9">
        <v>1000216877</v>
      </c>
      <c r="H90" s="9" t="s">
        <v>145</v>
      </c>
      <c r="I90" s="9" t="s">
        <v>134</v>
      </c>
      <c r="J90" s="9" t="s">
        <v>198</v>
      </c>
      <c r="K90" s="11"/>
      <c r="L90" s="11"/>
      <c r="M90" s="11"/>
      <c r="N90" s="28">
        <v>1000216877</v>
      </c>
    </row>
    <row r="91" spans="1:14" ht="42" hidden="1" customHeight="1" x14ac:dyDescent="0.25">
      <c r="A91" s="8">
        <v>89</v>
      </c>
      <c r="B91" s="9" t="s">
        <v>55</v>
      </c>
      <c r="C91" s="9" t="s">
        <v>56</v>
      </c>
      <c r="D91" s="9">
        <v>28120210205</v>
      </c>
      <c r="E91" s="9" t="s">
        <v>51</v>
      </c>
      <c r="F91" s="9" t="s">
        <v>103</v>
      </c>
      <c r="G91" s="9">
        <v>2245668</v>
      </c>
      <c r="H91" s="9" t="s">
        <v>104</v>
      </c>
      <c r="I91" s="9" t="s">
        <v>49</v>
      </c>
      <c r="J91" s="10" t="s">
        <v>206</v>
      </c>
      <c r="K91" s="11"/>
      <c r="L91" s="11"/>
      <c r="M91" s="11"/>
      <c r="N91" s="28">
        <f>IFERROR(VLOOKUP(G91,PENDINGTABS,1,FALSE),"")</f>
        <v>2245668</v>
      </c>
    </row>
    <row r="92" spans="1:14" ht="42" hidden="1" customHeight="1" x14ac:dyDescent="0.25">
      <c r="A92" s="8">
        <v>90</v>
      </c>
      <c r="B92" s="9" t="s">
        <v>55</v>
      </c>
      <c r="C92" s="9" t="s">
        <v>56</v>
      </c>
      <c r="D92" s="9">
        <v>28120210205</v>
      </c>
      <c r="E92" s="9" t="s">
        <v>51</v>
      </c>
      <c r="F92" s="9" t="s">
        <v>103</v>
      </c>
      <c r="G92" s="9">
        <v>2224828</v>
      </c>
      <c r="H92" s="9" t="s">
        <v>106</v>
      </c>
      <c r="I92" s="9" t="s">
        <v>48</v>
      </c>
      <c r="J92" s="10" t="s">
        <v>206</v>
      </c>
      <c r="K92" s="11"/>
      <c r="L92" s="11"/>
      <c r="M92" s="11"/>
      <c r="N92" s="28" t="str">
        <f>IFERROR(VLOOKUP(G92,PENDINGTABS,1,FALSE),"")</f>
        <v/>
      </c>
    </row>
    <row r="93" spans="1:14" ht="42" hidden="1" customHeight="1" x14ac:dyDescent="0.25">
      <c r="A93" s="8">
        <v>91</v>
      </c>
      <c r="B93" s="9" t="s">
        <v>55</v>
      </c>
      <c r="C93" s="9" t="s">
        <v>56</v>
      </c>
      <c r="D93" s="9">
        <v>28120210205</v>
      </c>
      <c r="E93" s="9" t="s">
        <v>51</v>
      </c>
      <c r="F93" s="9" t="s">
        <v>103</v>
      </c>
      <c r="G93" s="9">
        <v>2249034</v>
      </c>
      <c r="H93" s="9" t="s">
        <v>108</v>
      </c>
      <c r="I93" s="9" t="s">
        <v>48</v>
      </c>
      <c r="J93" s="10" t="s">
        <v>206</v>
      </c>
      <c r="K93" s="11"/>
      <c r="L93" s="11"/>
      <c r="M93" s="11"/>
      <c r="N93" s="28" t="str">
        <f>IFERROR(VLOOKUP(G93,PENDINGTABS,1,FALSE),"")</f>
        <v/>
      </c>
    </row>
    <row r="94" spans="1:14" ht="42" hidden="1" customHeight="1" x14ac:dyDescent="0.25">
      <c r="A94" s="8">
        <v>92</v>
      </c>
      <c r="B94" s="9" t="s">
        <v>55</v>
      </c>
      <c r="C94" s="9" t="s">
        <v>56</v>
      </c>
      <c r="D94" s="9">
        <v>28120210205</v>
      </c>
      <c r="E94" s="9" t="s">
        <v>51</v>
      </c>
      <c r="F94" s="9" t="s">
        <v>103</v>
      </c>
      <c r="G94" s="9">
        <v>2244308</v>
      </c>
      <c r="H94" s="9" t="s">
        <v>107</v>
      </c>
      <c r="I94" s="9" t="s">
        <v>46</v>
      </c>
      <c r="J94" s="10" t="s">
        <v>206</v>
      </c>
      <c r="K94" s="11"/>
      <c r="L94" s="11"/>
      <c r="M94" s="11"/>
      <c r="N94" s="28" t="str">
        <f>IFERROR(VLOOKUP(G94,PENDINGTABS,1,FALSE),"")</f>
        <v/>
      </c>
    </row>
    <row r="95" spans="1:14" ht="42" customHeight="1" x14ac:dyDescent="0.25">
      <c r="A95" s="8">
        <v>93</v>
      </c>
      <c r="B95" s="9" t="s">
        <v>55</v>
      </c>
      <c r="C95" s="9" t="s">
        <v>56</v>
      </c>
      <c r="D95" s="9">
        <v>28120210205</v>
      </c>
      <c r="E95" s="9" t="s">
        <v>51</v>
      </c>
      <c r="F95" s="9" t="s">
        <v>103</v>
      </c>
      <c r="G95" s="9">
        <v>1000138313</v>
      </c>
      <c r="H95" s="9" t="s">
        <v>184</v>
      </c>
      <c r="I95" s="9" t="s">
        <v>44</v>
      </c>
      <c r="J95" s="9" t="s">
        <v>197</v>
      </c>
      <c r="K95" s="11"/>
      <c r="L95" s="11"/>
      <c r="M95" s="11" t="s">
        <v>232</v>
      </c>
      <c r="N95" s="28">
        <v>1000138313</v>
      </c>
    </row>
    <row r="96" spans="1:14" ht="42" customHeight="1" x14ac:dyDescent="0.25">
      <c r="A96" s="8">
        <v>94</v>
      </c>
      <c r="B96" s="9" t="s">
        <v>55</v>
      </c>
      <c r="C96" s="9" t="s">
        <v>56</v>
      </c>
      <c r="D96" s="9">
        <v>28120210205</v>
      </c>
      <c r="E96" s="9" t="s">
        <v>51</v>
      </c>
      <c r="F96" s="9" t="s">
        <v>103</v>
      </c>
      <c r="G96" s="9">
        <v>1000218789</v>
      </c>
      <c r="H96" s="9" t="s">
        <v>183</v>
      </c>
      <c r="I96" s="9" t="s">
        <v>47</v>
      </c>
      <c r="J96" s="9" t="s">
        <v>197</v>
      </c>
      <c r="K96" s="11"/>
      <c r="L96" s="11"/>
      <c r="M96" s="11" t="s">
        <v>232</v>
      </c>
      <c r="N96" s="28">
        <v>1000218789</v>
      </c>
    </row>
    <row r="97" spans="1:14" ht="42" customHeight="1" x14ac:dyDescent="0.25">
      <c r="A97" s="8">
        <v>95</v>
      </c>
      <c r="B97" s="9" t="s">
        <v>55</v>
      </c>
      <c r="C97" s="9" t="s">
        <v>56</v>
      </c>
      <c r="D97" s="9">
        <v>28120210205</v>
      </c>
      <c r="E97" s="9" t="s">
        <v>51</v>
      </c>
      <c r="F97" s="9" t="s">
        <v>103</v>
      </c>
      <c r="G97" s="9">
        <v>1000216957</v>
      </c>
      <c r="H97" s="9" t="s">
        <v>181</v>
      </c>
      <c r="I97" s="9" t="s">
        <v>47</v>
      </c>
      <c r="J97" s="9" t="s">
        <v>197</v>
      </c>
      <c r="K97" s="11"/>
      <c r="L97" s="11"/>
      <c r="M97" s="11" t="s">
        <v>232</v>
      </c>
      <c r="N97" s="28">
        <v>1000216957</v>
      </c>
    </row>
    <row r="98" spans="1:14" ht="42" customHeight="1" x14ac:dyDescent="0.25">
      <c r="A98" s="8">
        <v>96</v>
      </c>
      <c r="B98" s="9" t="s">
        <v>55</v>
      </c>
      <c r="C98" s="9" t="s">
        <v>56</v>
      </c>
      <c r="D98" s="9">
        <v>28120210205</v>
      </c>
      <c r="E98" s="9" t="s">
        <v>51</v>
      </c>
      <c r="F98" s="9" t="s">
        <v>103</v>
      </c>
      <c r="G98" s="9">
        <v>1000545967</v>
      </c>
      <c r="H98" s="9" t="s">
        <v>182</v>
      </c>
      <c r="I98" s="9" t="s">
        <v>44</v>
      </c>
      <c r="J98" s="9" t="s">
        <v>197</v>
      </c>
      <c r="K98" s="11"/>
      <c r="L98" s="11"/>
      <c r="M98" s="11" t="s">
        <v>232</v>
      </c>
      <c r="N98" s="28">
        <v>1000545967</v>
      </c>
    </row>
    <row r="99" spans="1:14" ht="42" customHeight="1" x14ac:dyDescent="0.25">
      <c r="A99" s="8">
        <v>97</v>
      </c>
      <c r="B99" s="9" t="s">
        <v>55</v>
      </c>
      <c r="C99" s="9" t="s">
        <v>56</v>
      </c>
      <c r="D99" s="9">
        <v>28120210205</v>
      </c>
      <c r="E99" s="9" t="s">
        <v>51</v>
      </c>
      <c r="F99" s="9" t="s">
        <v>103</v>
      </c>
      <c r="G99" s="9">
        <v>14352581</v>
      </c>
      <c r="H99" s="9" t="s">
        <v>109</v>
      </c>
      <c r="I99" s="9" t="s">
        <v>50</v>
      </c>
      <c r="J99" s="10" t="s">
        <v>199</v>
      </c>
      <c r="K99" s="11"/>
      <c r="L99" s="11"/>
      <c r="M99" s="11" t="s">
        <v>233</v>
      </c>
      <c r="N99" s="28">
        <v>14352581</v>
      </c>
    </row>
    <row r="100" spans="1:14" ht="42" hidden="1" customHeight="1" x14ac:dyDescent="0.25">
      <c r="A100" s="8">
        <v>98</v>
      </c>
      <c r="B100" s="9" t="s">
        <v>55</v>
      </c>
      <c r="C100" s="9" t="s">
        <v>56</v>
      </c>
      <c r="D100" s="9">
        <v>28120210205</v>
      </c>
      <c r="E100" s="9" t="s">
        <v>51</v>
      </c>
      <c r="F100" s="9" t="s">
        <v>103</v>
      </c>
      <c r="G100" s="9">
        <v>2244309</v>
      </c>
      <c r="H100" s="9" t="s">
        <v>105</v>
      </c>
      <c r="I100" s="9" t="s">
        <v>45</v>
      </c>
      <c r="J100" s="10" t="s">
        <v>199</v>
      </c>
      <c r="K100" s="11"/>
      <c r="L100" s="11"/>
      <c r="M100" s="11"/>
      <c r="N100" s="28">
        <v>2244309</v>
      </c>
    </row>
    <row r="101" spans="1:14" ht="42" hidden="1" customHeight="1" x14ac:dyDescent="0.25">
      <c r="A101" s="8">
        <v>99</v>
      </c>
      <c r="B101" s="9" t="s">
        <v>55</v>
      </c>
      <c r="C101" s="9" t="s">
        <v>56</v>
      </c>
      <c r="D101" s="9">
        <v>28120201204</v>
      </c>
      <c r="E101" s="9" t="s">
        <v>52</v>
      </c>
      <c r="F101" s="9" t="s">
        <v>57</v>
      </c>
      <c r="G101" s="9">
        <v>2224224</v>
      </c>
      <c r="H101" s="9" t="s">
        <v>59</v>
      </c>
      <c r="I101" s="9" t="s">
        <v>48</v>
      </c>
      <c r="J101" s="10" t="s">
        <v>206</v>
      </c>
      <c r="K101" s="11"/>
      <c r="L101" s="11"/>
      <c r="M101" s="11"/>
      <c r="N101" s="28">
        <f>IFERROR(VLOOKUP(G101,PENDINGTABS,1,FALSE),"")</f>
        <v>2224224</v>
      </c>
    </row>
    <row r="102" spans="1:14" ht="42" hidden="1" customHeight="1" x14ac:dyDescent="0.25">
      <c r="A102" s="8">
        <v>100</v>
      </c>
      <c r="B102" s="9" t="s">
        <v>55</v>
      </c>
      <c r="C102" s="9" t="s">
        <v>56</v>
      </c>
      <c r="D102" s="9">
        <v>28120201204</v>
      </c>
      <c r="E102" s="9" t="s">
        <v>52</v>
      </c>
      <c r="F102" s="9" t="s">
        <v>57</v>
      </c>
      <c r="G102" s="9">
        <v>2224641</v>
      </c>
      <c r="H102" s="9" t="s">
        <v>60</v>
      </c>
      <c r="I102" s="9" t="s">
        <v>44</v>
      </c>
      <c r="J102" s="10" t="s">
        <v>206</v>
      </c>
      <c r="K102" s="11"/>
      <c r="L102" s="11"/>
      <c r="M102" s="11"/>
      <c r="N102" s="28">
        <f>IFERROR(VLOOKUP(G102,PENDINGTABS,1,FALSE),"")</f>
        <v>2224641</v>
      </c>
    </row>
    <row r="103" spans="1:14" ht="42" hidden="1" customHeight="1" x14ac:dyDescent="0.25">
      <c r="A103" s="8">
        <v>101</v>
      </c>
      <c r="B103" s="9" t="s">
        <v>55</v>
      </c>
      <c r="C103" s="9" t="s">
        <v>56</v>
      </c>
      <c r="D103" s="9">
        <v>28120201204</v>
      </c>
      <c r="E103" s="9" t="s">
        <v>52</v>
      </c>
      <c r="F103" s="9" t="s">
        <v>57</v>
      </c>
      <c r="G103" s="9">
        <v>2224180</v>
      </c>
      <c r="H103" s="9" t="s">
        <v>58</v>
      </c>
      <c r="I103" s="9" t="s">
        <v>45</v>
      </c>
      <c r="J103" s="10" t="s">
        <v>199</v>
      </c>
      <c r="K103" s="11"/>
      <c r="L103" s="11"/>
      <c r="M103" s="11"/>
      <c r="N103" s="28">
        <v>2224180</v>
      </c>
    </row>
    <row r="104" spans="1:14" ht="42" customHeight="1" x14ac:dyDescent="0.25">
      <c r="A104" s="8">
        <v>102</v>
      </c>
      <c r="B104" s="9" t="s">
        <v>55</v>
      </c>
      <c r="C104" s="9" t="s">
        <v>56</v>
      </c>
      <c r="D104" s="9">
        <v>28120207607</v>
      </c>
      <c r="E104" s="9" t="s">
        <v>54</v>
      </c>
      <c r="F104" s="9" t="s">
        <v>178</v>
      </c>
      <c r="G104" s="9">
        <v>1002255175</v>
      </c>
      <c r="H104" s="9" t="s">
        <v>180</v>
      </c>
      <c r="I104" s="9" t="s">
        <v>45</v>
      </c>
      <c r="J104" s="9" t="s">
        <v>197</v>
      </c>
      <c r="K104" s="11"/>
      <c r="L104" s="11"/>
      <c r="M104" s="11" t="s">
        <v>232</v>
      </c>
      <c r="N104" s="28">
        <v>1002255175</v>
      </c>
    </row>
    <row r="105" spans="1:14" ht="42" customHeight="1" x14ac:dyDescent="0.25">
      <c r="A105" s="8">
        <v>103</v>
      </c>
      <c r="B105" s="9" t="s">
        <v>55</v>
      </c>
      <c r="C105" s="9" t="s">
        <v>56</v>
      </c>
      <c r="D105" s="9">
        <v>28120207607</v>
      </c>
      <c r="E105" s="9" t="s">
        <v>54</v>
      </c>
      <c r="F105" s="9" t="s">
        <v>178</v>
      </c>
      <c r="G105" s="9">
        <v>1002254166</v>
      </c>
      <c r="H105" s="9" t="s">
        <v>179</v>
      </c>
      <c r="I105" s="9" t="s">
        <v>46</v>
      </c>
      <c r="J105" s="9" t="s">
        <v>197</v>
      </c>
      <c r="K105" s="11"/>
      <c r="L105" s="11"/>
      <c r="M105" s="11" t="s">
        <v>232</v>
      </c>
      <c r="N105" s="28">
        <v>1002254166</v>
      </c>
    </row>
    <row r="106" spans="1:14" ht="42" customHeight="1" x14ac:dyDescent="0.25">
      <c r="A106" s="8">
        <v>104</v>
      </c>
      <c r="B106" s="9" t="s">
        <v>55</v>
      </c>
      <c r="C106" s="9" t="s">
        <v>56</v>
      </c>
      <c r="D106" s="9">
        <v>28120207604</v>
      </c>
      <c r="E106" s="9" t="s">
        <v>43</v>
      </c>
      <c r="F106" s="9" t="s">
        <v>83</v>
      </c>
      <c r="G106" s="9">
        <v>2214131</v>
      </c>
      <c r="H106" s="9" t="s">
        <v>140</v>
      </c>
      <c r="I106" s="9" t="s">
        <v>133</v>
      </c>
      <c r="J106" s="9" t="s">
        <v>198</v>
      </c>
      <c r="K106" s="11"/>
      <c r="L106" s="11"/>
      <c r="M106" s="11" t="s">
        <v>231</v>
      </c>
      <c r="N106" s="28">
        <v>2214131</v>
      </c>
    </row>
    <row r="107" spans="1:14" ht="42" hidden="1" customHeight="1" x14ac:dyDescent="0.25">
      <c r="A107" s="8">
        <v>105</v>
      </c>
      <c r="B107" s="9" t="s">
        <v>55</v>
      </c>
      <c r="C107" s="9" t="s">
        <v>56</v>
      </c>
      <c r="D107" s="9">
        <v>28120207604</v>
      </c>
      <c r="E107" s="9" t="s">
        <v>43</v>
      </c>
      <c r="F107" s="9" t="s">
        <v>83</v>
      </c>
      <c r="G107" s="9">
        <v>2246589</v>
      </c>
      <c r="H107" s="9" t="s">
        <v>141</v>
      </c>
      <c r="I107" s="9" t="s">
        <v>133</v>
      </c>
      <c r="J107" s="9" t="s">
        <v>198</v>
      </c>
      <c r="K107" s="11"/>
      <c r="L107" s="11"/>
      <c r="M107" s="11"/>
      <c r="N107" s="28">
        <v>2246589</v>
      </c>
    </row>
    <row r="108" spans="1:14" ht="42" customHeight="1" x14ac:dyDescent="0.25">
      <c r="A108" s="8">
        <v>106</v>
      </c>
      <c r="B108" s="9" t="s">
        <v>55</v>
      </c>
      <c r="C108" s="9" t="s">
        <v>56</v>
      </c>
      <c r="D108" s="9">
        <v>28120207604</v>
      </c>
      <c r="E108" s="9" t="s">
        <v>43</v>
      </c>
      <c r="F108" s="9" t="s">
        <v>83</v>
      </c>
      <c r="G108" s="9">
        <v>2243163</v>
      </c>
      <c r="H108" s="9" t="s">
        <v>142</v>
      </c>
      <c r="I108" s="9" t="s">
        <v>133</v>
      </c>
      <c r="J108" s="9" t="s">
        <v>198</v>
      </c>
      <c r="K108" s="11"/>
      <c r="L108" s="11"/>
      <c r="M108" s="11" t="s">
        <v>231</v>
      </c>
      <c r="N108" s="28">
        <v>2243163</v>
      </c>
    </row>
    <row r="109" spans="1:14" ht="42" hidden="1" customHeight="1" x14ac:dyDescent="0.25">
      <c r="A109" s="8">
        <v>107</v>
      </c>
      <c r="B109" s="9" t="s">
        <v>55</v>
      </c>
      <c r="C109" s="9" t="s">
        <v>56</v>
      </c>
      <c r="D109" s="9">
        <v>28120207604</v>
      </c>
      <c r="E109" s="9" t="s">
        <v>43</v>
      </c>
      <c r="F109" s="9" t="s">
        <v>83</v>
      </c>
      <c r="G109" s="9">
        <v>2247020</v>
      </c>
      <c r="H109" s="9" t="s">
        <v>90</v>
      </c>
      <c r="I109" s="9" t="s">
        <v>46</v>
      </c>
      <c r="J109" s="10" t="s">
        <v>206</v>
      </c>
      <c r="K109" s="11"/>
      <c r="L109" s="11"/>
      <c r="M109" s="11"/>
      <c r="N109" s="28">
        <f>IFERROR(VLOOKUP(G109,PENDINGTABS,1,FALSE),"")</f>
        <v>2247020</v>
      </c>
    </row>
    <row r="110" spans="1:14" ht="42" hidden="1" customHeight="1" x14ac:dyDescent="0.25">
      <c r="A110" s="8">
        <v>108</v>
      </c>
      <c r="B110" s="9" t="s">
        <v>55</v>
      </c>
      <c r="C110" s="9" t="s">
        <v>56</v>
      </c>
      <c r="D110" s="9">
        <v>28120207604</v>
      </c>
      <c r="E110" s="9" t="s">
        <v>43</v>
      </c>
      <c r="F110" s="9" t="s">
        <v>83</v>
      </c>
      <c r="G110" s="9">
        <v>2224700</v>
      </c>
      <c r="H110" s="9" t="s">
        <v>86</v>
      </c>
      <c r="I110" s="9" t="s">
        <v>44</v>
      </c>
      <c r="J110" s="10" t="s">
        <v>206</v>
      </c>
      <c r="K110" s="11"/>
      <c r="L110" s="11"/>
      <c r="M110" s="11"/>
      <c r="N110" s="28" t="str">
        <f>IFERROR(VLOOKUP(G110,PENDINGTABS,1,FALSE),"")</f>
        <v/>
      </c>
    </row>
    <row r="111" spans="1:14" ht="42" hidden="1" customHeight="1" x14ac:dyDescent="0.25">
      <c r="A111" s="8">
        <v>109</v>
      </c>
      <c r="B111" s="9" t="s">
        <v>55</v>
      </c>
      <c r="C111" s="9" t="s">
        <v>56</v>
      </c>
      <c r="D111" s="9">
        <v>28120207604</v>
      </c>
      <c r="E111" s="9" t="s">
        <v>43</v>
      </c>
      <c r="F111" s="9" t="s">
        <v>83</v>
      </c>
      <c r="G111" s="9">
        <v>2255488</v>
      </c>
      <c r="H111" s="9" t="s">
        <v>93</v>
      </c>
      <c r="I111" s="9" t="s">
        <v>46</v>
      </c>
      <c r="J111" s="10" t="s">
        <v>206</v>
      </c>
      <c r="K111" s="11"/>
      <c r="L111" s="11"/>
      <c r="M111" s="11"/>
      <c r="N111" s="28" t="str">
        <f>IFERROR(VLOOKUP(G111,PENDINGTABS,1,FALSE),"")</f>
        <v/>
      </c>
    </row>
    <row r="112" spans="1:14" ht="42" hidden="1" customHeight="1" x14ac:dyDescent="0.25">
      <c r="A112" s="8">
        <v>110</v>
      </c>
      <c r="B112" s="9" t="s">
        <v>55</v>
      </c>
      <c r="C112" s="9" t="s">
        <v>56</v>
      </c>
      <c r="D112" s="9">
        <v>28120207604</v>
      </c>
      <c r="E112" s="9" t="s">
        <v>43</v>
      </c>
      <c r="F112" s="9" t="s">
        <v>83</v>
      </c>
      <c r="G112" s="9">
        <v>2255489</v>
      </c>
      <c r="H112" s="9" t="s">
        <v>92</v>
      </c>
      <c r="I112" s="9" t="s">
        <v>49</v>
      </c>
      <c r="J112" s="10" t="s">
        <v>206</v>
      </c>
      <c r="K112" s="11"/>
      <c r="L112" s="11"/>
      <c r="M112" s="11"/>
      <c r="N112" s="28" t="str">
        <f>IFERROR(VLOOKUP(G112,PENDINGTABS,1,FALSE),"")</f>
        <v/>
      </c>
    </row>
    <row r="113" spans="1:14" ht="42" hidden="1" customHeight="1" x14ac:dyDescent="0.25">
      <c r="A113" s="8">
        <v>111</v>
      </c>
      <c r="B113" s="9" t="s">
        <v>55</v>
      </c>
      <c r="C113" s="9" t="s">
        <v>56</v>
      </c>
      <c r="D113" s="9">
        <v>28120207604</v>
      </c>
      <c r="E113" s="9" t="s">
        <v>43</v>
      </c>
      <c r="F113" s="9" t="s">
        <v>83</v>
      </c>
      <c r="G113" s="9">
        <v>2255487</v>
      </c>
      <c r="H113" s="9" t="s">
        <v>95</v>
      </c>
      <c r="I113" s="9" t="s">
        <v>49</v>
      </c>
      <c r="J113" s="10" t="s">
        <v>206</v>
      </c>
      <c r="K113" s="11"/>
      <c r="L113" s="11"/>
      <c r="M113" s="11"/>
      <c r="N113" s="28" t="str">
        <f>IFERROR(VLOOKUP(G113,PENDINGTABS,1,FALSE),"")</f>
        <v/>
      </c>
    </row>
    <row r="114" spans="1:14" ht="42" hidden="1" customHeight="1" x14ac:dyDescent="0.25">
      <c r="A114" s="8">
        <v>112</v>
      </c>
      <c r="B114" s="9" t="s">
        <v>55</v>
      </c>
      <c r="C114" s="9" t="s">
        <v>56</v>
      </c>
      <c r="D114" s="9">
        <v>28120207604</v>
      </c>
      <c r="E114" s="9" t="s">
        <v>43</v>
      </c>
      <c r="F114" s="9" t="s">
        <v>83</v>
      </c>
      <c r="G114" s="9">
        <v>2224775</v>
      </c>
      <c r="H114" s="9" t="s">
        <v>89</v>
      </c>
      <c r="I114" s="9" t="s">
        <v>44</v>
      </c>
      <c r="J114" s="10" t="s">
        <v>206</v>
      </c>
      <c r="K114" s="11"/>
      <c r="L114" s="11"/>
      <c r="M114" s="11"/>
      <c r="N114" s="28" t="str">
        <f>IFERROR(VLOOKUP(G114,PENDINGTABS,1,FALSE),"")</f>
        <v/>
      </c>
    </row>
    <row r="115" spans="1:14" ht="42" hidden="1" customHeight="1" x14ac:dyDescent="0.25">
      <c r="A115" s="8">
        <v>113</v>
      </c>
      <c r="B115" s="9" t="s">
        <v>55</v>
      </c>
      <c r="C115" s="9" t="s">
        <v>56</v>
      </c>
      <c r="D115" s="9">
        <v>28120207604</v>
      </c>
      <c r="E115" s="9" t="s">
        <v>43</v>
      </c>
      <c r="F115" s="9" t="s">
        <v>83</v>
      </c>
      <c r="G115" s="9">
        <v>2207206</v>
      </c>
      <c r="H115" s="9" t="s">
        <v>96</v>
      </c>
      <c r="I115" s="9" t="s">
        <v>48</v>
      </c>
      <c r="J115" s="10" t="s">
        <v>206</v>
      </c>
      <c r="K115" s="11"/>
      <c r="L115" s="11"/>
      <c r="M115" s="11"/>
      <c r="N115" s="28">
        <f>IFERROR(VLOOKUP(G115,PENDINGTABS,1,FALSE),"")</f>
        <v>2207206</v>
      </c>
    </row>
    <row r="116" spans="1:14" ht="42" hidden="1" customHeight="1" x14ac:dyDescent="0.25">
      <c r="A116" s="8">
        <v>114</v>
      </c>
      <c r="B116" s="9" t="s">
        <v>55</v>
      </c>
      <c r="C116" s="9" t="s">
        <v>56</v>
      </c>
      <c r="D116" s="9">
        <v>28120207604</v>
      </c>
      <c r="E116" s="9" t="s">
        <v>43</v>
      </c>
      <c r="F116" s="9" t="s">
        <v>83</v>
      </c>
      <c r="G116" s="9">
        <v>2246509</v>
      </c>
      <c r="H116" s="9" t="s">
        <v>87</v>
      </c>
      <c r="I116" s="9" t="s">
        <v>44</v>
      </c>
      <c r="J116" s="10" t="s">
        <v>206</v>
      </c>
      <c r="K116" s="11"/>
      <c r="L116" s="11"/>
      <c r="M116" s="11"/>
      <c r="N116" s="28">
        <f>IFERROR(VLOOKUP(G116,PENDINGTABS,1,FALSE),"")</f>
        <v>2246509</v>
      </c>
    </row>
    <row r="117" spans="1:14" ht="42" hidden="1" customHeight="1" x14ac:dyDescent="0.25">
      <c r="A117" s="8">
        <v>115</v>
      </c>
      <c r="B117" s="9" t="s">
        <v>55</v>
      </c>
      <c r="C117" s="9" t="s">
        <v>56</v>
      </c>
      <c r="D117" s="9">
        <v>28120207604</v>
      </c>
      <c r="E117" s="9" t="s">
        <v>43</v>
      </c>
      <c r="F117" s="9" t="s">
        <v>83</v>
      </c>
      <c r="G117" s="9">
        <v>2224298</v>
      </c>
      <c r="H117" s="9" t="s">
        <v>88</v>
      </c>
      <c r="I117" s="9" t="s">
        <v>48</v>
      </c>
      <c r="J117" s="10" t="s">
        <v>206</v>
      </c>
      <c r="K117" s="11"/>
      <c r="L117" s="11"/>
      <c r="M117" s="11"/>
      <c r="N117" s="28" t="str">
        <f>IFERROR(VLOOKUP(G117,PENDINGTABS,1,FALSE),"")</f>
        <v/>
      </c>
    </row>
    <row r="118" spans="1:14" ht="42" hidden="1" customHeight="1" x14ac:dyDescent="0.25">
      <c r="A118" s="8">
        <v>116</v>
      </c>
      <c r="B118" s="9" t="s">
        <v>55</v>
      </c>
      <c r="C118" s="9" t="s">
        <v>56</v>
      </c>
      <c r="D118" s="9">
        <v>28120207604</v>
      </c>
      <c r="E118" s="9" t="s">
        <v>43</v>
      </c>
      <c r="F118" s="9" t="s">
        <v>83</v>
      </c>
      <c r="G118" s="9">
        <v>2224171</v>
      </c>
      <c r="H118" s="9" t="s">
        <v>85</v>
      </c>
      <c r="I118" s="9" t="s">
        <v>47</v>
      </c>
      <c r="J118" s="10" t="s">
        <v>206</v>
      </c>
      <c r="K118" s="11"/>
      <c r="L118" s="11"/>
      <c r="M118" s="11"/>
      <c r="N118" s="28" t="str">
        <f>IFERROR(VLOOKUP(G118,PENDINGTABS,1,FALSE),"")</f>
        <v/>
      </c>
    </row>
    <row r="119" spans="1:14" ht="42" hidden="1" customHeight="1" x14ac:dyDescent="0.25">
      <c r="A119" s="8">
        <v>117</v>
      </c>
      <c r="B119" s="9" t="s">
        <v>55</v>
      </c>
      <c r="C119" s="9" t="s">
        <v>56</v>
      </c>
      <c r="D119" s="9">
        <v>28120207604</v>
      </c>
      <c r="E119" s="9" t="s">
        <v>43</v>
      </c>
      <c r="F119" s="9" t="s">
        <v>83</v>
      </c>
      <c r="G119" s="9">
        <v>2224294</v>
      </c>
      <c r="H119" s="9" t="s">
        <v>94</v>
      </c>
      <c r="I119" s="9" t="s">
        <v>44</v>
      </c>
      <c r="J119" s="10" t="s">
        <v>206</v>
      </c>
      <c r="K119" s="11"/>
      <c r="L119" s="11"/>
      <c r="M119" s="11"/>
      <c r="N119" s="28">
        <f>IFERROR(VLOOKUP(G119,PENDINGTABS,1,FALSE),"")</f>
        <v>2224294</v>
      </c>
    </row>
    <row r="120" spans="1:14" ht="42" hidden="1" customHeight="1" x14ac:dyDescent="0.25">
      <c r="A120" s="8">
        <v>118</v>
      </c>
      <c r="B120" s="9" t="s">
        <v>55</v>
      </c>
      <c r="C120" s="9" t="s">
        <v>56</v>
      </c>
      <c r="D120" s="9">
        <v>28120207604</v>
      </c>
      <c r="E120" s="9" t="s">
        <v>43</v>
      </c>
      <c r="F120" s="9" t="s">
        <v>83</v>
      </c>
      <c r="G120" s="9">
        <v>2244647</v>
      </c>
      <c r="H120" s="9" t="s">
        <v>84</v>
      </c>
      <c r="I120" s="9" t="s">
        <v>47</v>
      </c>
      <c r="J120" s="10" t="s">
        <v>206</v>
      </c>
      <c r="K120" s="11"/>
      <c r="L120" s="11"/>
      <c r="M120" s="11"/>
      <c r="N120" s="28" t="str">
        <f>IFERROR(VLOOKUP(G120,PENDINGTABS,1,FALSE),"")</f>
        <v/>
      </c>
    </row>
    <row r="121" spans="1:14" ht="42" hidden="1" customHeight="1" x14ac:dyDescent="0.25">
      <c r="A121" s="8">
        <v>119</v>
      </c>
      <c r="B121" s="9" t="s">
        <v>55</v>
      </c>
      <c r="C121" s="9" t="s">
        <v>56</v>
      </c>
      <c r="D121" s="9">
        <v>28120207604</v>
      </c>
      <c r="E121" s="9" t="s">
        <v>43</v>
      </c>
      <c r="F121" s="9" t="s">
        <v>83</v>
      </c>
      <c r="G121" s="9">
        <v>2242961</v>
      </c>
      <c r="H121" s="9" t="s">
        <v>91</v>
      </c>
      <c r="I121" s="9" t="s">
        <v>47</v>
      </c>
      <c r="J121" s="10" t="s">
        <v>206</v>
      </c>
      <c r="K121" s="11"/>
      <c r="L121" s="11"/>
      <c r="M121" s="11"/>
      <c r="N121" s="28" t="str">
        <f>IFERROR(VLOOKUP(G121,PENDINGTABS,1,FALSE),"")</f>
        <v/>
      </c>
    </row>
  </sheetData>
  <autoFilter ref="A2:N121" xr:uid="{00000000-0001-0000-0100-000000000000}">
    <filterColumn colId="12">
      <customFilters>
        <customFilter operator="notEqual" val=" "/>
      </customFilters>
    </filterColumn>
  </autoFilter>
  <sortState xmlns:xlrd2="http://schemas.microsoft.com/office/spreadsheetml/2017/richdata2" ref="A3:N121">
    <sortCondition ref="A3:A121"/>
  </sortState>
  <mergeCells count="1">
    <mergeCell ref="A1:M1"/>
  </mergeCells>
  <conditionalFormatting sqref="G2:G121">
    <cfRule type="duplicateValues" dxfId="2" priority="16"/>
    <cfRule type="duplicateValues" dxfId="1" priority="17"/>
    <cfRule type="duplicateValues" dxfId="0" priority="18"/>
  </conditionalFormatting>
  <printOptions horizontalCentered="1"/>
  <pageMargins left="0.23622047244094491" right="0.23622047244094491" top="0.35" bottom="0.35" header="0.31496062992125984" footer="0.31496062992125984"/>
  <pageSetup paperSize="9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5857-311F-42EA-B664-FF745C991D0E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C086-AC31-41FD-B676-F9D594EEF6AF}">
  <dimension ref="A1:K49"/>
  <sheetViews>
    <sheetView workbookViewId="0">
      <selection activeCell="L18" sqref="L18"/>
    </sheetView>
  </sheetViews>
  <sheetFormatPr defaultRowHeight="15" x14ac:dyDescent="0.25"/>
  <cols>
    <col min="1" max="1" width="16.42578125" style="18" customWidth="1"/>
    <col min="2" max="2" width="10.85546875" customWidth="1"/>
    <col min="3" max="3" width="15.28515625" customWidth="1"/>
    <col min="4" max="4" width="19.7109375" style="18" customWidth="1"/>
    <col min="5" max="5" width="17.7109375" style="18" customWidth="1"/>
    <col min="6" max="6" width="28.7109375" style="18" customWidth="1"/>
    <col min="7" max="7" width="16.42578125" style="18" customWidth="1"/>
    <col min="8" max="8" width="28.7109375" style="18" customWidth="1"/>
    <col min="258" max="258" width="10.85546875" customWidth="1"/>
    <col min="259" max="259" width="15.28515625" customWidth="1"/>
    <col min="260" max="260" width="19.7109375" customWidth="1"/>
    <col min="261" max="261" width="17.7109375" customWidth="1"/>
    <col min="262" max="262" width="28.7109375" customWidth="1"/>
    <col min="263" max="263" width="16.42578125" customWidth="1"/>
    <col min="264" max="264" width="28.7109375" customWidth="1"/>
    <col min="514" max="514" width="10.85546875" customWidth="1"/>
    <col min="515" max="515" width="15.28515625" customWidth="1"/>
    <col min="516" max="516" width="19.7109375" customWidth="1"/>
    <col min="517" max="517" width="17.7109375" customWidth="1"/>
    <col min="518" max="518" width="28.7109375" customWidth="1"/>
    <col min="519" max="519" width="16.42578125" customWidth="1"/>
    <col min="520" max="520" width="28.7109375" customWidth="1"/>
    <col min="770" max="770" width="10.85546875" customWidth="1"/>
    <col min="771" max="771" width="15.28515625" customWidth="1"/>
    <col min="772" max="772" width="19.7109375" customWidth="1"/>
    <col min="773" max="773" width="17.7109375" customWidth="1"/>
    <col min="774" max="774" width="28.7109375" customWidth="1"/>
    <col min="775" max="775" width="16.42578125" customWidth="1"/>
    <col min="776" max="776" width="28.7109375" customWidth="1"/>
    <col min="1026" max="1026" width="10.85546875" customWidth="1"/>
    <col min="1027" max="1027" width="15.28515625" customWidth="1"/>
    <col min="1028" max="1028" width="19.7109375" customWidth="1"/>
    <col min="1029" max="1029" width="17.7109375" customWidth="1"/>
    <col min="1030" max="1030" width="28.7109375" customWidth="1"/>
    <col min="1031" max="1031" width="16.42578125" customWidth="1"/>
    <col min="1032" max="1032" width="28.7109375" customWidth="1"/>
    <col min="1282" max="1282" width="10.85546875" customWidth="1"/>
    <col min="1283" max="1283" width="15.28515625" customWidth="1"/>
    <col min="1284" max="1284" width="19.7109375" customWidth="1"/>
    <col min="1285" max="1285" width="17.7109375" customWidth="1"/>
    <col min="1286" max="1286" width="28.7109375" customWidth="1"/>
    <col min="1287" max="1287" width="16.42578125" customWidth="1"/>
    <col min="1288" max="1288" width="28.7109375" customWidth="1"/>
    <col min="1538" max="1538" width="10.85546875" customWidth="1"/>
    <col min="1539" max="1539" width="15.28515625" customWidth="1"/>
    <col min="1540" max="1540" width="19.7109375" customWidth="1"/>
    <col min="1541" max="1541" width="17.7109375" customWidth="1"/>
    <col min="1542" max="1542" width="28.7109375" customWidth="1"/>
    <col min="1543" max="1543" width="16.42578125" customWidth="1"/>
    <col min="1544" max="1544" width="28.7109375" customWidth="1"/>
    <col min="1794" max="1794" width="10.85546875" customWidth="1"/>
    <col min="1795" max="1795" width="15.28515625" customWidth="1"/>
    <col min="1796" max="1796" width="19.7109375" customWidth="1"/>
    <col min="1797" max="1797" width="17.7109375" customWidth="1"/>
    <col min="1798" max="1798" width="28.7109375" customWidth="1"/>
    <col min="1799" max="1799" width="16.42578125" customWidth="1"/>
    <col min="1800" max="1800" width="28.7109375" customWidth="1"/>
    <col min="2050" max="2050" width="10.85546875" customWidth="1"/>
    <col min="2051" max="2051" width="15.28515625" customWidth="1"/>
    <col min="2052" max="2052" width="19.7109375" customWidth="1"/>
    <col min="2053" max="2053" width="17.7109375" customWidth="1"/>
    <col min="2054" max="2054" width="28.7109375" customWidth="1"/>
    <col min="2055" max="2055" width="16.42578125" customWidth="1"/>
    <col min="2056" max="2056" width="28.7109375" customWidth="1"/>
    <col min="2306" max="2306" width="10.85546875" customWidth="1"/>
    <col min="2307" max="2307" width="15.28515625" customWidth="1"/>
    <col min="2308" max="2308" width="19.7109375" customWidth="1"/>
    <col min="2309" max="2309" width="17.7109375" customWidth="1"/>
    <col min="2310" max="2310" width="28.7109375" customWidth="1"/>
    <col min="2311" max="2311" width="16.42578125" customWidth="1"/>
    <col min="2312" max="2312" width="28.7109375" customWidth="1"/>
    <col min="2562" max="2562" width="10.85546875" customWidth="1"/>
    <col min="2563" max="2563" width="15.28515625" customWidth="1"/>
    <col min="2564" max="2564" width="19.7109375" customWidth="1"/>
    <col min="2565" max="2565" width="17.7109375" customWidth="1"/>
    <col min="2566" max="2566" width="28.7109375" customWidth="1"/>
    <col min="2567" max="2567" width="16.42578125" customWidth="1"/>
    <col min="2568" max="2568" width="28.7109375" customWidth="1"/>
    <col min="2818" max="2818" width="10.85546875" customWidth="1"/>
    <col min="2819" max="2819" width="15.28515625" customWidth="1"/>
    <col min="2820" max="2820" width="19.7109375" customWidth="1"/>
    <col min="2821" max="2821" width="17.7109375" customWidth="1"/>
    <col min="2822" max="2822" width="28.7109375" customWidth="1"/>
    <col min="2823" max="2823" width="16.42578125" customWidth="1"/>
    <col min="2824" max="2824" width="28.7109375" customWidth="1"/>
    <col min="3074" max="3074" width="10.85546875" customWidth="1"/>
    <col min="3075" max="3075" width="15.28515625" customWidth="1"/>
    <col min="3076" max="3076" width="19.7109375" customWidth="1"/>
    <col min="3077" max="3077" width="17.7109375" customWidth="1"/>
    <col min="3078" max="3078" width="28.7109375" customWidth="1"/>
    <col min="3079" max="3079" width="16.42578125" customWidth="1"/>
    <col min="3080" max="3080" width="28.7109375" customWidth="1"/>
    <col min="3330" max="3330" width="10.85546875" customWidth="1"/>
    <col min="3331" max="3331" width="15.28515625" customWidth="1"/>
    <col min="3332" max="3332" width="19.7109375" customWidth="1"/>
    <col min="3333" max="3333" width="17.7109375" customWidth="1"/>
    <col min="3334" max="3334" width="28.7109375" customWidth="1"/>
    <col min="3335" max="3335" width="16.42578125" customWidth="1"/>
    <col min="3336" max="3336" width="28.7109375" customWidth="1"/>
    <col min="3586" max="3586" width="10.85546875" customWidth="1"/>
    <col min="3587" max="3587" width="15.28515625" customWidth="1"/>
    <col min="3588" max="3588" width="19.7109375" customWidth="1"/>
    <col min="3589" max="3589" width="17.7109375" customWidth="1"/>
    <col min="3590" max="3590" width="28.7109375" customWidth="1"/>
    <col min="3591" max="3591" width="16.42578125" customWidth="1"/>
    <col min="3592" max="3592" width="28.7109375" customWidth="1"/>
    <col min="3842" max="3842" width="10.85546875" customWidth="1"/>
    <col min="3843" max="3843" width="15.28515625" customWidth="1"/>
    <col min="3844" max="3844" width="19.7109375" customWidth="1"/>
    <col min="3845" max="3845" width="17.7109375" customWidth="1"/>
    <col min="3846" max="3846" width="28.7109375" customWidth="1"/>
    <col min="3847" max="3847" width="16.42578125" customWidth="1"/>
    <col min="3848" max="3848" width="28.7109375" customWidth="1"/>
    <col min="4098" max="4098" width="10.85546875" customWidth="1"/>
    <col min="4099" max="4099" width="15.28515625" customWidth="1"/>
    <col min="4100" max="4100" width="19.7109375" customWidth="1"/>
    <col min="4101" max="4101" width="17.7109375" customWidth="1"/>
    <col min="4102" max="4102" width="28.7109375" customWidth="1"/>
    <col min="4103" max="4103" width="16.42578125" customWidth="1"/>
    <col min="4104" max="4104" width="28.7109375" customWidth="1"/>
    <col min="4354" max="4354" width="10.85546875" customWidth="1"/>
    <col min="4355" max="4355" width="15.28515625" customWidth="1"/>
    <col min="4356" max="4356" width="19.7109375" customWidth="1"/>
    <col min="4357" max="4357" width="17.7109375" customWidth="1"/>
    <col min="4358" max="4358" width="28.7109375" customWidth="1"/>
    <col min="4359" max="4359" width="16.42578125" customWidth="1"/>
    <col min="4360" max="4360" width="28.7109375" customWidth="1"/>
    <col min="4610" max="4610" width="10.85546875" customWidth="1"/>
    <col min="4611" max="4611" width="15.28515625" customWidth="1"/>
    <col min="4612" max="4612" width="19.7109375" customWidth="1"/>
    <col min="4613" max="4613" width="17.7109375" customWidth="1"/>
    <col min="4614" max="4614" width="28.7109375" customWidth="1"/>
    <col min="4615" max="4615" width="16.42578125" customWidth="1"/>
    <col min="4616" max="4616" width="28.7109375" customWidth="1"/>
    <col min="4866" max="4866" width="10.85546875" customWidth="1"/>
    <col min="4867" max="4867" width="15.28515625" customWidth="1"/>
    <col min="4868" max="4868" width="19.7109375" customWidth="1"/>
    <col min="4869" max="4869" width="17.7109375" customWidth="1"/>
    <col min="4870" max="4870" width="28.7109375" customWidth="1"/>
    <col min="4871" max="4871" width="16.42578125" customWidth="1"/>
    <col min="4872" max="4872" width="28.7109375" customWidth="1"/>
    <col min="5122" max="5122" width="10.85546875" customWidth="1"/>
    <col min="5123" max="5123" width="15.28515625" customWidth="1"/>
    <col min="5124" max="5124" width="19.7109375" customWidth="1"/>
    <col min="5125" max="5125" width="17.7109375" customWidth="1"/>
    <col min="5126" max="5126" width="28.7109375" customWidth="1"/>
    <col min="5127" max="5127" width="16.42578125" customWidth="1"/>
    <col min="5128" max="5128" width="28.7109375" customWidth="1"/>
    <col min="5378" max="5378" width="10.85546875" customWidth="1"/>
    <col min="5379" max="5379" width="15.28515625" customWidth="1"/>
    <col min="5380" max="5380" width="19.7109375" customWidth="1"/>
    <col min="5381" max="5381" width="17.7109375" customWidth="1"/>
    <col min="5382" max="5382" width="28.7109375" customWidth="1"/>
    <col min="5383" max="5383" width="16.42578125" customWidth="1"/>
    <col min="5384" max="5384" width="28.7109375" customWidth="1"/>
    <col min="5634" max="5634" width="10.85546875" customWidth="1"/>
    <col min="5635" max="5635" width="15.28515625" customWidth="1"/>
    <col min="5636" max="5636" width="19.7109375" customWidth="1"/>
    <col min="5637" max="5637" width="17.7109375" customWidth="1"/>
    <col min="5638" max="5638" width="28.7109375" customWidth="1"/>
    <col min="5639" max="5639" width="16.42578125" customWidth="1"/>
    <col min="5640" max="5640" width="28.7109375" customWidth="1"/>
    <col min="5890" max="5890" width="10.85546875" customWidth="1"/>
    <col min="5891" max="5891" width="15.28515625" customWidth="1"/>
    <col min="5892" max="5892" width="19.7109375" customWidth="1"/>
    <col min="5893" max="5893" width="17.7109375" customWidth="1"/>
    <col min="5894" max="5894" width="28.7109375" customWidth="1"/>
    <col min="5895" max="5895" width="16.42578125" customWidth="1"/>
    <col min="5896" max="5896" width="28.7109375" customWidth="1"/>
    <col min="6146" max="6146" width="10.85546875" customWidth="1"/>
    <col min="6147" max="6147" width="15.28515625" customWidth="1"/>
    <col min="6148" max="6148" width="19.7109375" customWidth="1"/>
    <col min="6149" max="6149" width="17.7109375" customWidth="1"/>
    <col min="6150" max="6150" width="28.7109375" customWidth="1"/>
    <col min="6151" max="6151" width="16.42578125" customWidth="1"/>
    <col min="6152" max="6152" width="28.7109375" customWidth="1"/>
    <col min="6402" max="6402" width="10.85546875" customWidth="1"/>
    <col min="6403" max="6403" width="15.28515625" customWidth="1"/>
    <col min="6404" max="6404" width="19.7109375" customWidth="1"/>
    <col min="6405" max="6405" width="17.7109375" customWidth="1"/>
    <col min="6406" max="6406" width="28.7109375" customWidth="1"/>
    <col min="6407" max="6407" width="16.42578125" customWidth="1"/>
    <col min="6408" max="6408" width="28.7109375" customWidth="1"/>
    <col min="6658" max="6658" width="10.85546875" customWidth="1"/>
    <col min="6659" max="6659" width="15.28515625" customWidth="1"/>
    <col min="6660" max="6660" width="19.7109375" customWidth="1"/>
    <col min="6661" max="6661" width="17.7109375" customWidth="1"/>
    <col min="6662" max="6662" width="28.7109375" customWidth="1"/>
    <col min="6663" max="6663" width="16.42578125" customWidth="1"/>
    <col min="6664" max="6664" width="28.7109375" customWidth="1"/>
    <col min="6914" max="6914" width="10.85546875" customWidth="1"/>
    <col min="6915" max="6915" width="15.28515625" customWidth="1"/>
    <col min="6916" max="6916" width="19.7109375" customWidth="1"/>
    <col min="6917" max="6917" width="17.7109375" customWidth="1"/>
    <col min="6918" max="6918" width="28.7109375" customWidth="1"/>
    <col min="6919" max="6919" width="16.42578125" customWidth="1"/>
    <col min="6920" max="6920" width="28.7109375" customWidth="1"/>
    <col min="7170" max="7170" width="10.85546875" customWidth="1"/>
    <col min="7171" max="7171" width="15.28515625" customWidth="1"/>
    <col min="7172" max="7172" width="19.7109375" customWidth="1"/>
    <col min="7173" max="7173" width="17.7109375" customWidth="1"/>
    <col min="7174" max="7174" width="28.7109375" customWidth="1"/>
    <col min="7175" max="7175" width="16.42578125" customWidth="1"/>
    <col min="7176" max="7176" width="28.7109375" customWidth="1"/>
    <col min="7426" max="7426" width="10.85546875" customWidth="1"/>
    <col min="7427" max="7427" width="15.28515625" customWidth="1"/>
    <col min="7428" max="7428" width="19.7109375" customWidth="1"/>
    <col min="7429" max="7429" width="17.7109375" customWidth="1"/>
    <col min="7430" max="7430" width="28.7109375" customWidth="1"/>
    <col min="7431" max="7431" width="16.42578125" customWidth="1"/>
    <col min="7432" max="7432" width="28.7109375" customWidth="1"/>
    <col min="7682" max="7682" width="10.85546875" customWidth="1"/>
    <col min="7683" max="7683" width="15.28515625" customWidth="1"/>
    <col min="7684" max="7684" width="19.7109375" customWidth="1"/>
    <col min="7685" max="7685" width="17.7109375" customWidth="1"/>
    <col min="7686" max="7686" width="28.7109375" customWidth="1"/>
    <col min="7687" max="7687" width="16.42578125" customWidth="1"/>
    <col min="7688" max="7688" width="28.7109375" customWidth="1"/>
    <col min="7938" max="7938" width="10.85546875" customWidth="1"/>
    <col min="7939" max="7939" width="15.28515625" customWidth="1"/>
    <col min="7940" max="7940" width="19.7109375" customWidth="1"/>
    <col min="7941" max="7941" width="17.7109375" customWidth="1"/>
    <col min="7942" max="7942" width="28.7109375" customWidth="1"/>
    <col min="7943" max="7943" width="16.42578125" customWidth="1"/>
    <col min="7944" max="7944" width="28.7109375" customWidth="1"/>
    <col min="8194" max="8194" width="10.85546875" customWidth="1"/>
    <col min="8195" max="8195" width="15.28515625" customWidth="1"/>
    <col min="8196" max="8196" width="19.7109375" customWidth="1"/>
    <col min="8197" max="8197" width="17.7109375" customWidth="1"/>
    <col min="8198" max="8198" width="28.7109375" customWidth="1"/>
    <col min="8199" max="8199" width="16.42578125" customWidth="1"/>
    <col min="8200" max="8200" width="28.7109375" customWidth="1"/>
    <col min="8450" max="8450" width="10.85546875" customWidth="1"/>
    <col min="8451" max="8451" width="15.28515625" customWidth="1"/>
    <col min="8452" max="8452" width="19.7109375" customWidth="1"/>
    <col min="8453" max="8453" width="17.7109375" customWidth="1"/>
    <col min="8454" max="8454" width="28.7109375" customWidth="1"/>
    <col min="8455" max="8455" width="16.42578125" customWidth="1"/>
    <col min="8456" max="8456" width="28.7109375" customWidth="1"/>
    <col min="8706" max="8706" width="10.85546875" customWidth="1"/>
    <col min="8707" max="8707" width="15.28515625" customWidth="1"/>
    <col min="8708" max="8708" width="19.7109375" customWidth="1"/>
    <col min="8709" max="8709" width="17.7109375" customWidth="1"/>
    <col min="8710" max="8710" width="28.7109375" customWidth="1"/>
    <col min="8711" max="8711" width="16.42578125" customWidth="1"/>
    <col min="8712" max="8712" width="28.7109375" customWidth="1"/>
    <col min="8962" max="8962" width="10.85546875" customWidth="1"/>
    <col min="8963" max="8963" width="15.28515625" customWidth="1"/>
    <col min="8964" max="8964" width="19.7109375" customWidth="1"/>
    <col min="8965" max="8965" width="17.7109375" customWidth="1"/>
    <col min="8966" max="8966" width="28.7109375" customWidth="1"/>
    <col min="8967" max="8967" width="16.42578125" customWidth="1"/>
    <col min="8968" max="8968" width="28.7109375" customWidth="1"/>
    <col min="9218" max="9218" width="10.85546875" customWidth="1"/>
    <col min="9219" max="9219" width="15.28515625" customWidth="1"/>
    <col min="9220" max="9220" width="19.7109375" customWidth="1"/>
    <col min="9221" max="9221" width="17.7109375" customWidth="1"/>
    <col min="9222" max="9222" width="28.7109375" customWidth="1"/>
    <col min="9223" max="9223" width="16.42578125" customWidth="1"/>
    <col min="9224" max="9224" width="28.7109375" customWidth="1"/>
    <col min="9474" max="9474" width="10.85546875" customWidth="1"/>
    <col min="9475" max="9475" width="15.28515625" customWidth="1"/>
    <col min="9476" max="9476" width="19.7109375" customWidth="1"/>
    <col min="9477" max="9477" width="17.7109375" customWidth="1"/>
    <col min="9478" max="9478" width="28.7109375" customWidth="1"/>
    <col min="9479" max="9479" width="16.42578125" customWidth="1"/>
    <col min="9480" max="9480" width="28.7109375" customWidth="1"/>
    <col min="9730" max="9730" width="10.85546875" customWidth="1"/>
    <col min="9731" max="9731" width="15.28515625" customWidth="1"/>
    <col min="9732" max="9732" width="19.7109375" customWidth="1"/>
    <col min="9733" max="9733" width="17.7109375" customWidth="1"/>
    <col min="9734" max="9734" width="28.7109375" customWidth="1"/>
    <col min="9735" max="9735" width="16.42578125" customWidth="1"/>
    <col min="9736" max="9736" width="28.7109375" customWidth="1"/>
    <col min="9986" max="9986" width="10.85546875" customWidth="1"/>
    <col min="9987" max="9987" width="15.28515625" customWidth="1"/>
    <col min="9988" max="9988" width="19.7109375" customWidth="1"/>
    <col min="9989" max="9989" width="17.7109375" customWidth="1"/>
    <col min="9990" max="9990" width="28.7109375" customWidth="1"/>
    <col min="9991" max="9991" width="16.42578125" customWidth="1"/>
    <col min="9992" max="9992" width="28.7109375" customWidth="1"/>
    <col min="10242" max="10242" width="10.85546875" customWidth="1"/>
    <col min="10243" max="10243" width="15.28515625" customWidth="1"/>
    <col min="10244" max="10244" width="19.7109375" customWidth="1"/>
    <col min="10245" max="10245" width="17.7109375" customWidth="1"/>
    <col min="10246" max="10246" width="28.7109375" customWidth="1"/>
    <col min="10247" max="10247" width="16.42578125" customWidth="1"/>
    <col min="10248" max="10248" width="28.7109375" customWidth="1"/>
    <col min="10498" max="10498" width="10.85546875" customWidth="1"/>
    <col min="10499" max="10499" width="15.28515625" customWidth="1"/>
    <col min="10500" max="10500" width="19.7109375" customWidth="1"/>
    <col min="10501" max="10501" width="17.7109375" customWidth="1"/>
    <col min="10502" max="10502" width="28.7109375" customWidth="1"/>
    <col min="10503" max="10503" width="16.42578125" customWidth="1"/>
    <col min="10504" max="10504" width="28.7109375" customWidth="1"/>
    <col min="10754" max="10754" width="10.85546875" customWidth="1"/>
    <col min="10755" max="10755" width="15.28515625" customWidth="1"/>
    <col min="10756" max="10756" width="19.7109375" customWidth="1"/>
    <col min="10757" max="10757" width="17.7109375" customWidth="1"/>
    <col min="10758" max="10758" width="28.7109375" customWidth="1"/>
    <col min="10759" max="10759" width="16.42578125" customWidth="1"/>
    <col min="10760" max="10760" width="28.7109375" customWidth="1"/>
    <col min="11010" max="11010" width="10.85546875" customWidth="1"/>
    <col min="11011" max="11011" width="15.28515625" customWidth="1"/>
    <col min="11012" max="11012" width="19.7109375" customWidth="1"/>
    <col min="11013" max="11013" width="17.7109375" customWidth="1"/>
    <col min="11014" max="11014" width="28.7109375" customWidth="1"/>
    <col min="11015" max="11015" width="16.42578125" customWidth="1"/>
    <col min="11016" max="11016" width="28.7109375" customWidth="1"/>
    <col min="11266" max="11266" width="10.85546875" customWidth="1"/>
    <col min="11267" max="11267" width="15.28515625" customWidth="1"/>
    <col min="11268" max="11268" width="19.7109375" customWidth="1"/>
    <col min="11269" max="11269" width="17.7109375" customWidth="1"/>
    <col min="11270" max="11270" width="28.7109375" customWidth="1"/>
    <col min="11271" max="11271" width="16.42578125" customWidth="1"/>
    <col min="11272" max="11272" width="28.7109375" customWidth="1"/>
    <col min="11522" max="11522" width="10.85546875" customWidth="1"/>
    <col min="11523" max="11523" width="15.28515625" customWidth="1"/>
    <col min="11524" max="11524" width="19.7109375" customWidth="1"/>
    <col min="11525" max="11525" width="17.7109375" customWidth="1"/>
    <col min="11526" max="11526" width="28.7109375" customWidth="1"/>
    <col min="11527" max="11527" width="16.42578125" customWidth="1"/>
    <col min="11528" max="11528" width="28.7109375" customWidth="1"/>
    <col min="11778" max="11778" width="10.85546875" customWidth="1"/>
    <col min="11779" max="11779" width="15.28515625" customWidth="1"/>
    <col min="11780" max="11780" width="19.7109375" customWidth="1"/>
    <col min="11781" max="11781" width="17.7109375" customWidth="1"/>
    <col min="11782" max="11782" width="28.7109375" customWidth="1"/>
    <col min="11783" max="11783" width="16.42578125" customWidth="1"/>
    <col min="11784" max="11784" width="28.7109375" customWidth="1"/>
    <col min="12034" max="12034" width="10.85546875" customWidth="1"/>
    <col min="12035" max="12035" width="15.28515625" customWidth="1"/>
    <col min="12036" max="12036" width="19.7109375" customWidth="1"/>
    <col min="12037" max="12037" width="17.7109375" customWidth="1"/>
    <col min="12038" max="12038" width="28.7109375" customWidth="1"/>
    <col min="12039" max="12039" width="16.42578125" customWidth="1"/>
    <col min="12040" max="12040" width="28.7109375" customWidth="1"/>
    <col min="12290" max="12290" width="10.85546875" customWidth="1"/>
    <col min="12291" max="12291" width="15.28515625" customWidth="1"/>
    <col min="12292" max="12292" width="19.7109375" customWidth="1"/>
    <col min="12293" max="12293" width="17.7109375" customWidth="1"/>
    <col min="12294" max="12294" width="28.7109375" customWidth="1"/>
    <col min="12295" max="12295" width="16.42578125" customWidth="1"/>
    <col min="12296" max="12296" width="28.7109375" customWidth="1"/>
    <col min="12546" max="12546" width="10.85546875" customWidth="1"/>
    <col min="12547" max="12547" width="15.28515625" customWidth="1"/>
    <col min="12548" max="12548" width="19.7109375" customWidth="1"/>
    <col min="12549" max="12549" width="17.7109375" customWidth="1"/>
    <col min="12550" max="12550" width="28.7109375" customWidth="1"/>
    <col min="12551" max="12551" width="16.42578125" customWidth="1"/>
    <col min="12552" max="12552" width="28.7109375" customWidth="1"/>
    <col min="12802" max="12802" width="10.85546875" customWidth="1"/>
    <col min="12803" max="12803" width="15.28515625" customWidth="1"/>
    <col min="12804" max="12804" width="19.7109375" customWidth="1"/>
    <col min="12805" max="12805" width="17.7109375" customWidth="1"/>
    <col min="12806" max="12806" width="28.7109375" customWidth="1"/>
    <col min="12807" max="12807" width="16.42578125" customWidth="1"/>
    <col min="12808" max="12808" width="28.7109375" customWidth="1"/>
    <col min="13058" max="13058" width="10.85546875" customWidth="1"/>
    <col min="13059" max="13059" width="15.28515625" customWidth="1"/>
    <col min="13060" max="13060" width="19.7109375" customWidth="1"/>
    <col min="13061" max="13061" width="17.7109375" customWidth="1"/>
    <col min="13062" max="13062" width="28.7109375" customWidth="1"/>
    <col min="13063" max="13063" width="16.42578125" customWidth="1"/>
    <col min="13064" max="13064" width="28.7109375" customWidth="1"/>
    <col min="13314" max="13314" width="10.85546875" customWidth="1"/>
    <col min="13315" max="13315" width="15.28515625" customWidth="1"/>
    <col min="13316" max="13316" width="19.7109375" customWidth="1"/>
    <col min="13317" max="13317" width="17.7109375" customWidth="1"/>
    <col min="13318" max="13318" width="28.7109375" customWidth="1"/>
    <col min="13319" max="13319" width="16.42578125" customWidth="1"/>
    <col min="13320" max="13320" width="28.7109375" customWidth="1"/>
    <col min="13570" max="13570" width="10.85546875" customWidth="1"/>
    <col min="13571" max="13571" width="15.28515625" customWidth="1"/>
    <col min="13572" max="13572" width="19.7109375" customWidth="1"/>
    <col min="13573" max="13573" width="17.7109375" customWidth="1"/>
    <col min="13574" max="13574" width="28.7109375" customWidth="1"/>
    <col min="13575" max="13575" width="16.42578125" customWidth="1"/>
    <col min="13576" max="13576" width="28.7109375" customWidth="1"/>
    <col min="13826" max="13826" width="10.85546875" customWidth="1"/>
    <col min="13827" max="13827" width="15.28515625" customWidth="1"/>
    <col min="13828" max="13828" width="19.7109375" customWidth="1"/>
    <col min="13829" max="13829" width="17.7109375" customWidth="1"/>
    <col min="13830" max="13830" width="28.7109375" customWidth="1"/>
    <col min="13831" max="13831" width="16.42578125" customWidth="1"/>
    <col min="13832" max="13832" width="28.7109375" customWidth="1"/>
    <col min="14082" max="14082" width="10.85546875" customWidth="1"/>
    <col min="14083" max="14083" width="15.28515625" customWidth="1"/>
    <col min="14084" max="14084" width="19.7109375" customWidth="1"/>
    <col min="14085" max="14085" width="17.7109375" customWidth="1"/>
    <col min="14086" max="14086" width="28.7109375" customWidth="1"/>
    <col min="14087" max="14087" width="16.42578125" customWidth="1"/>
    <col min="14088" max="14088" width="28.7109375" customWidth="1"/>
    <col min="14338" max="14338" width="10.85546875" customWidth="1"/>
    <col min="14339" max="14339" width="15.28515625" customWidth="1"/>
    <col min="14340" max="14340" width="19.7109375" customWidth="1"/>
    <col min="14341" max="14341" width="17.7109375" customWidth="1"/>
    <col min="14342" max="14342" width="28.7109375" customWidth="1"/>
    <col min="14343" max="14343" width="16.42578125" customWidth="1"/>
    <col min="14344" max="14344" width="28.7109375" customWidth="1"/>
    <col min="14594" max="14594" width="10.85546875" customWidth="1"/>
    <col min="14595" max="14595" width="15.28515625" customWidth="1"/>
    <col min="14596" max="14596" width="19.7109375" customWidth="1"/>
    <col min="14597" max="14597" width="17.7109375" customWidth="1"/>
    <col min="14598" max="14598" width="28.7109375" customWidth="1"/>
    <col min="14599" max="14599" width="16.42578125" customWidth="1"/>
    <col min="14600" max="14600" width="28.7109375" customWidth="1"/>
    <col min="14850" max="14850" width="10.85546875" customWidth="1"/>
    <col min="14851" max="14851" width="15.28515625" customWidth="1"/>
    <col min="14852" max="14852" width="19.7109375" customWidth="1"/>
    <col min="14853" max="14853" width="17.7109375" customWidth="1"/>
    <col min="14854" max="14854" width="28.7109375" customWidth="1"/>
    <col min="14855" max="14855" width="16.42578125" customWidth="1"/>
    <col min="14856" max="14856" width="28.7109375" customWidth="1"/>
    <col min="15106" max="15106" width="10.85546875" customWidth="1"/>
    <col min="15107" max="15107" width="15.28515625" customWidth="1"/>
    <col min="15108" max="15108" width="19.7109375" customWidth="1"/>
    <col min="15109" max="15109" width="17.7109375" customWidth="1"/>
    <col min="15110" max="15110" width="28.7109375" customWidth="1"/>
    <col min="15111" max="15111" width="16.42578125" customWidth="1"/>
    <col min="15112" max="15112" width="28.7109375" customWidth="1"/>
    <col min="15362" max="15362" width="10.85546875" customWidth="1"/>
    <col min="15363" max="15363" width="15.28515625" customWidth="1"/>
    <col min="15364" max="15364" width="19.7109375" customWidth="1"/>
    <col min="15365" max="15365" width="17.7109375" customWidth="1"/>
    <col min="15366" max="15366" width="28.7109375" customWidth="1"/>
    <col min="15367" max="15367" width="16.42578125" customWidth="1"/>
    <col min="15368" max="15368" width="28.7109375" customWidth="1"/>
    <col min="15618" max="15618" width="10.85546875" customWidth="1"/>
    <col min="15619" max="15619" width="15.28515625" customWidth="1"/>
    <col min="15620" max="15620" width="19.7109375" customWidth="1"/>
    <col min="15621" max="15621" width="17.7109375" customWidth="1"/>
    <col min="15622" max="15622" width="28.7109375" customWidth="1"/>
    <col min="15623" max="15623" width="16.42578125" customWidth="1"/>
    <col min="15624" max="15624" width="28.7109375" customWidth="1"/>
    <col min="15874" max="15874" width="10.85546875" customWidth="1"/>
    <col min="15875" max="15875" width="15.28515625" customWidth="1"/>
    <col min="15876" max="15876" width="19.7109375" customWidth="1"/>
    <col min="15877" max="15877" width="17.7109375" customWidth="1"/>
    <col min="15878" max="15878" width="28.7109375" customWidth="1"/>
    <col min="15879" max="15879" width="16.42578125" customWidth="1"/>
    <col min="15880" max="15880" width="28.7109375" customWidth="1"/>
    <col min="16130" max="16130" width="10.85546875" customWidth="1"/>
    <col min="16131" max="16131" width="15.28515625" customWidth="1"/>
    <col min="16132" max="16132" width="19.7109375" customWidth="1"/>
    <col min="16133" max="16133" width="17.7109375" customWidth="1"/>
    <col min="16134" max="16134" width="28.7109375" customWidth="1"/>
    <col min="16135" max="16135" width="16.42578125" customWidth="1"/>
    <col min="16136" max="16136" width="28.7109375" customWidth="1"/>
  </cols>
  <sheetData>
    <row r="1" spans="1:11" ht="26.25" x14ac:dyDescent="0.25">
      <c r="A1" s="14" t="s">
        <v>216</v>
      </c>
      <c r="B1" s="13" t="s">
        <v>211</v>
      </c>
      <c r="C1" s="13" t="s">
        <v>212</v>
      </c>
      <c r="D1" s="14" t="s">
        <v>213</v>
      </c>
      <c r="E1" s="14" t="s">
        <v>214</v>
      </c>
      <c r="F1" s="14" t="s">
        <v>215</v>
      </c>
      <c r="G1" s="14" t="s">
        <v>216</v>
      </c>
      <c r="H1" s="14" t="s">
        <v>217</v>
      </c>
    </row>
    <row r="2" spans="1:11" x14ac:dyDescent="0.25">
      <c r="A2" s="17">
        <v>2224180</v>
      </c>
      <c r="B2" s="15">
        <v>1</v>
      </c>
      <c r="C2" s="16" t="s">
        <v>18</v>
      </c>
      <c r="D2" s="17" t="s">
        <v>56</v>
      </c>
      <c r="E2" s="17" t="s">
        <v>218</v>
      </c>
      <c r="F2" s="17" t="s">
        <v>57</v>
      </c>
      <c r="G2" s="17">
        <v>2224180</v>
      </c>
      <c r="H2" s="17" t="s">
        <v>58</v>
      </c>
    </row>
    <row r="3" spans="1:11" x14ac:dyDescent="0.25">
      <c r="A3" s="17">
        <v>2224224</v>
      </c>
      <c r="B3" s="15">
        <f t="shared" ref="B3:B49" si="0">B2+1</f>
        <v>2</v>
      </c>
      <c r="C3" s="16" t="s">
        <v>18</v>
      </c>
      <c r="D3" s="17" t="s">
        <v>56</v>
      </c>
      <c r="E3" s="17" t="s">
        <v>218</v>
      </c>
      <c r="F3" s="17" t="s">
        <v>57</v>
      </c>
      <c r="G3" s="17">
        <v>2224224</v>
      </c>
      <c r="H3" s="17" t="s">
        <v>59</v>
      </c>
    </row>
    <row r="4" spans="1:11" x14ac:dyDescent="0.25">
      <c r="A4" s="17">
        <v>2224641</v>
      </c>
      <c r="B4" s="15">
        <f t="shared" si="0"/>
        <v>3</v>
      </c>
      <c r="C4" s="16" t="s">
        <v>18</v>
      </c>
      <c r="D4" s="17" t="s">
        <v>56</v>
      </c>
      <c r="E4" s="17" t="s">
        <v>218</v>
      </c>
      <c r="F4" s="17" t="s">
        <v>57</v>
      </c>
      <c r="G4" s="17">
        <v>2224641</v>
      </c>
      <c r="H4" s="17" t="s">
        <v>60</v>
      </c>
    </row>
    <row r="5" spans="1:11" x14ac:dyDescent="0.25">
      <c r="A5" s="17">
        <v>2225169</v>
      </c>
      <c r="B5" s="15">
        <f t="shared" si="0"/>
        <v>4</v>
      </c>
      <c r="C5" s="16" t="s">
        <v>18</v>
      </c>
      <c r="D5" s="17" t="s">
        <v>56</v>
      </c>
      <c r="E5" s="17" t="s">
        <v>219</v>
      </c>
      <c r="F5" s="17" t="s">
        <v>61</v>
      </c>
      <c r="G5" s="17">
        <v>2225169</v>
      </c>
      <c r="H5" s="17" t="s">
        <v>64</v>
      </c>
    </row>
    <row r="6" spans="1:11" x14ac:dyDescent="0.25">
      <c r="A6" s="17">
        <v>2245680</v>
      </c>
      <c r="B6" s="15">
        <f t="shared" si="0"/>
        <v>5</v>
      </c>
      <c r="C6" s="16" t="s">
        <v>18</v>
      </c>
      <c r="D6" s="17" t="s">
        <v>56</v>
      </c>
      <c r="E6" s="17" t="s">
        <v>219</v>
      </c>
      <c r="F6" s="17" t="s">
        <v>61</v>
      </c>
      <c r="G6" s="17">
        <v>2245680</v>
      </c>
      <c r="H6" s="17" t="s">
        <v>67</v>
      </c>
    </row>
    <row r="7" spans="1:11" x14ac:dyDescent="0.25">
      <c r="A7" s="17">
        <v>2246634</v>
      </c>
      <c r="B7" s="15">
        <f t="shared" si="0"/>
        <v>6</v>
      </c>
      <c r="C7" s="16" t="s">
        <v>18</v>
      </c>
      <c r="D7" s="17" t="s">
        <v>56</v>
      </c>
      <c r="E7" s="17" t="s">
        <v>219</v>
      </c>
      <c r="F7" s="17" t="s">
        <v>61</v>
      </c>
      <c r="G7" s="17">
        <v>2246634</v>
      </c>
      <c r="H7" s="17" t="s">
        <v>136</v>
      </c>
    </row>
    <row r="8" spans="1:11" x14ac:dyDescent="0.25">
      <c r="A8" s="17">
        <v>2255870</v>
      </c>
      <c r="B8" s="15">
        <f t="shared" si="0"/>
        <v>7</v>
      </c>
      <c r="C8" s="16" t="s">
        <v>18</v>
      </c>
      <c r="D8" s="17" t="s">
        <v>56</v>
      </c>
      <c r="E8" s="17" t="s">
        <v>219</v>
      </c>
      <c r="F8" s="17" t="s">
        <v>61</v>
      </c>
      <c r="G8" s="17">
        <v>2255870</v>
      </c>
      <c r="H8" s="17" t="s">
        <v>135</v>
      </c>
    </row>
    <row r="9" spans="1:11" x14ac:dyDescent="0.25">
      <c r="A9" s="17">
        <v>2255890</v>
      </c>
      <c r="B9" s="15">
        <f t="shared" si="0"/>
        <v>8</v>
      </c>
      <c r="C9" s="16" t="s">
        <v>18</v>
      </c>
      <c r="D9" s="17" t="s">
        <v>56</v>
      </c>
      <c r="E9" s="17" t="s">
        <v>220</v>
      </c>
      <c r="F9" s="17" t="s">
        <v>68</v>
      </c>
      <c r="G9" s="17">
        <v>2255890</v>
      </c>
      <c r="H9" s="17" t="s">
        <v>137</v>
      </c>
    </row>
    <row r="10" spans="1:11" x14ac:dyDescent="0.25">
      <c r="A10" s="17">
        <v>2224090</v>
      </c>
      <c r="B10" s="15">
        <f t="shared" si="0"/>
        <v>9</v>
      </c>
      <c r="C10" s="16" t="s">
        <v>18</v>
      </c>
      <c r="D10" s="17" t="s">
        <v>56</v>
      </c>
      <c r="E10" s="17" t="s">
        <v>221</v>
      </c>
      <c r="F10" s="17" t="s">
        <v>70</v>
      </c>
      <c r="G10" s="17">
        <v>2224090</v>
      </c>
      <c r="H10" s="17" t="s">
        <v>73</v>
      </c>
    </row>
    <row r="11" spans="1:11" x14ac:dyDescent="0.25">
      <c r="A11" s="17">
        <v>2243061</v>
      </c>
      <c r="B11" s="15">
        <f t="shared" si="0"/>
        <v>10</v>
      </c>
      <c r="C11" s="16" t="s">
        <v>18</v>
      </c>
      <c r="D11" s="17" t="s">
        <v>56</v>
      </c>
      <c r="E11" s="17" t="s">
        <v>221</v>
      </c>
      <c r="F11" s="17" t="s">
        <v>70</v>
      </c>
      <c r="G11" s="17">
        <v>2243061</v>
      </c>
      <c r="H11" s="17" t="s">
        <v>138</v>
      </c>
    </row>
    <row r="12" spans="1:11" x14ac:dyDescent="0.25">
      <c r="A12" s="17">
        <v>2247467</v>
      </c>
      <c r="B12" s="15">
        <f t="shared" si="0"/>
        <v>11</v>
      </c>
      <c r="C12" s="16" t="s">
        <v>18</v>
      </c>
      <c r="D12" s="17" t="s">
        <v>56</v>
      </c>
      <c r="E12" s="17" t="s">
        <v>221</v>
      </c>
      <c r="F12" s="17" t="s">
        <v>70</v>
      </c>
      <c r="G12" s="17">
        <v>2247467</v>
      </c>
      <c r="H12" s="17" t="s">
        <v>75</v>
      </c>
    </row>
    <row r="13" spans="1:11" x14ac:dyDescent="0.25">
      <c r="A13" s="17">
        <v>2224120</v>
      </c>
      <c r="B13" s="15">
        <f t="shared" si="0"/>
        <v>12</v>
      </c>
      <c r="C13" s="16" t="s">
        <v>18</v>
      </c>
      <c r="D13" s="17" t="s">
        <v>56</v>
      </c>
      <c r="E13" s="17" t="s">
        <v>222</v>
      </c>
      <c r="F13" s="17" t="s">
        <v>77</v>
      </c>
      <c r="G13" s="17">
        <v>2224120</v>
      </c>
      <c r="H13" s="17" t="s">
        <v>82</v>
      </c>
    </row>
    <row r="14" spans="1:11" x14ac:dyDescent="0.25">
      <c r="A14" s="17">
        <v>2242956</v>
      </c>
      <c r="B14" s="15">
        <f t="shared" si="0"/>
        <v>13</v>
      </c>
      <c r="C14" s="16" t="s">
        <v>18</v>
      </c>
      <c r="D14" s="17" t="s">
        <v>56</v>
      </c>
      <c r="E14" s="17" t="s">
        <v>222</v>
      </c>
      <c r="F14" s="17" t="s">
        <v>77</v>
      </c>
      <c r="G14" s="17">
        <v>2242956</v>
      </c>
      <c r="H14" s="17" t="s">
        <v>139</v>
      </c>
    </row>
    <row r="15" spans="1:11" x14ac:dyDescent="0.25">
      <c r="A15" s="17">
        <v>2247480</v>
      </c>
      <c r="B15" s="15">
        <f t="shared" si="0"/>
        <v>14</v>
      </c>
      <c r="C15" s="16" t="s">
        <v>18</v>
      </c>
      <c r="D15" s="17" t="s">
        <v>56</v>
      </c>
      <c r="E15" s="17" t="s">
        <v>222</v>
      </c>
      <c r="F15" s="17" t="s">
        <v>77</v>
      </c>
      <c r="G15" s="17">
        <v>2247480</v>
      </c>
      <c r="H15" s="17" t="s">
        <v>79</v>
      </c>
      <c r="K15">
        <f>48+37+17+17</f>
        <v>119</v>
      </c>
    </row>
    <row r="16" spans="1:11" x14ac:dyDescent="0.25">
      <c r="A16" s="17">
        <v>2247829</v>
      </c>
      <c r="B16" s="15">
        <f t="shared" si="0"/>
        <v>15</v>
      </c>
      <c r="C16" s="16" t="s">
        <v>18</v>
      </c>
      <c r="D16" s="17" t="s">
        <v>56</v>
      </c>
      <c r="E16" s="17" t="s">
        <v>222</v>
      </c>
      <c r="F16" s="17" t="s">
        <v>77</v>
      </c>
      <c r="G16" s="17">
        <v>2247829</v>
      </c>
      <c r="H16" s="17" t="s">
        <v>81</v>
      </c>
    </row>
    <row r="17" spans="1:8" ht="30" x14ac:dyDescent="0.25">
      <c r="A17" s="17">
        <v>2207206</v>
      </c>
      <c r="B17" s="15">
        <f t="shared" si="0"/>
        <v>16</v>
      </c>
      <c r="C17" s="16" t="s">
        <v>18</v>
      </c>
      <c r="D17" s="17" t="s">
        <v>56</v>
      </c>
      <c r="E17" s="17" t="s">
        <v>223</v>
      </c>
      <c r="F17" s="17" t="s">
        <v>83</v>
      </c>
      <c r="G17" s="17">
        <v>2207206</v>
      </c>
      <c r="H17" s="17" t="s">
        <v>96</v>
      </c>
    </row>
    <row r="18" spans="1:8" ht="30" x14ac:dyDescent="0.25">
      <c r="A18" s="17">
        <v>2214131</v>
      </c>
      <c r="B18" s="15">
        <f t="shared" si="0"/>
        <v>17</v>
      </c>
      <c r="C18" s="16" t="s">
        <v>18</v>
      </c>
      <c r="D18" s="17" t="s">
        <v>56</v>
      </c>
      <c r="E18" s="17" t="s">
        <v>223</v>
      </c>
      <c r="F18" s="17" t="s">
        <v>83</v>
      </c>
      <c r="G18" s="17">
        <v>2214131</v>
      </c>
      <c r="H18" s="17" t="s">
        <v>140</v>
      </c>
    </row>
    <row r="19" spans="1:8" x14ac:dyDescent="0.25">
      <c r="A19" s="17">
        <v>2224294</v>
      </c>
      <c r="B19" s="15">
        <f t="shared" si="0"/>
        <v>18</v>
      </c>
      <c r="C19" s="16" t="s">
        <v>18</v>
      </c>
      <c r="D19" s="17" t="s">
        <v>56</v>
      </c>
      <c r="E19" s="17" t="s">
        <v>223</v>
      </c>
      <c r="F19" s="17" t="s">
        <v>83</v>
      </c>
      <c r="G19" s="17">
        <v>2224294</v>
      </c>
      <c r="H19" s="17" t="s">
        <v>94</v>
      </c>
    </row>
    <row r="20" spans="1:8" x14ac:dyDescent="0.25">
      <c r="A20" s="17">
        <v>2243163</v>
      </c>
      <c r="B20" s="15">
        <f t="shared" si="0"/>
        <v>19</v>
      </c>
      <c r="C20" s="16" t="s">
        <v>18</v>
      </c>
      <c r="D20" s="17" t="s">
        <v>56</v>
      </c>
      <c r="E20" s="17" t="s">
        <v>223</v>
      </c>
      <c r="F20" s="17" t="s">
        <v>83</v>
      </c>
      <c r="G20" s="17">
        <v>2243163</v>
      </c>
      <c r="H20" s="17" t="s">
        <v>142</v>
      </c>
    </row>
    <row r="21" spans="1:8" x14ac:dyDescent="0.25">
      <c r="A21" s="17">
        <v>2246509</v>
      </c>
      <c r="B21" s="15">
        <f t="shared" si="0"/>
        <v>20</v>
      </c>
      <c r="C21" s="16" t="s">
        <v>18</v>
      </c>
      <c r="D21" s="17" t="s">
        <v>56</v>
      </c>
      <c r="E21" s="17" t="s">
        <v>223</v>
      </c>
      <c r="F21" s="17" t="s">
        <v>83</v>
      </c>
      <c r="G21" s="17">
        <v>2246509</v>
      </c>
      <c r="H21" s="17" t="s">
        <v>87</v>
      </c>
    </row>
    <row r="22" spans="1:8" x14ac:dyDescent="0.25">
      <c r="A22" s="17">
        <v>2246589</v>
      </c>
      <c r="B22" s="15">
        <f t="shared" si="0"/>
        <v>21</v>
      </c>
      <c r="C22" s="16" t="s">
        <v>18</v>
      </c>
      <c r="D22" s="17" t="s">
        <v>56</v>
      </c>
      <c r="E22" s="17" t="s">
        <v>223</v>
      </c>
      <c r="F22" s="17" t="s">
        <v>83</v>
      </c>
      <c r="G22" s="17">
        <v>2246589</v>
      </c>
      <c r="H22" s="17" t="s">
        <v>141</v>
      </c>
    </row>
    <row r="23" spans="1:8" ht="30" x14ac:dyDescent="0.25">
      <c r="A23" s="17">
        <v>2247020</v>
      </c>
      <c r="B23" s="15">
        <f t="shared" si="0"/>
        <v>22</v>
      </c>
      <c r="C23" s="16" t="s">
        <v>18</v>
      </c>
      <c r="D23" s="17" t="s">
        <v>56</v>
      </c>
      <c r="E23" s="17" t="s">
        <v>223</v>
      </c>
      <c r="F23" s="17" t="s">
        <v>83</v>
      </c>
      <c r="G23" s="17">
        <v>2247020</v>
      </c>
      <c r="H23" s="17" t="s">
        <v>90</v>
      </c>
    </row>
    <row r="24" spans="1:8" x14ac:dyDescent="0.25">
      <c r="A24" s="17">
        <v>2246148</v>
      </c>
      <c r="B24" s="15">
        <f t="shared" si="0"/>
        <v>23</v>
      </c>
      <c r="C24" s="16" t="s">
        <v>18</v>
      </c>
      <c r="D24" s="17" t="s">
        <v>56</v>
      </c>
      <c r="E24" s="17" t="s">
        <v>224</v>
      </c>
      <c r="F24" s="17" t="s">
        <v>97</v>
      </c>
      <c r="G24" s="17">
        <v>2246148</v>
      </c>
      <c r="H24" s="17" t="s">
        <v>101</v>
      </c>
    </row>
    <row r="25" spans="1:8" x14ac:dyDescent="0.25">
      <c r="A25" s="17">
        <v>2246590</v>
      </c>
      <c r="B25" s="15">
        <f t="shared" si="0"/>
        <v>24</v>
      </c>
      <c r="C25" s="16" t="s">
        <v>18</v>
      </c>
      <c r="D25" s="17" t="s">
        <v>56</v>
      </c>
      <c r="E25" s="17" t="s">
        <v>224</v>
      </c>
      <c r="F25" s="17" t="s">
        <v>97</v>
      </c>
      <c r="G25" s="17">
        <v>2246590</v>
      </c>
      <c r="H25" s="17" t="s">
        <v>143</v>
      </c>
    </row>
    <row r="26" spans="1:8" x14ac:dyDescent="0.25">
      <c r="A26" s="17">
        <v>1000216877</v>
      </c>
      <c r="B26" s="15">
        <f t="shared" si="0"/>
        <v>25</v>
      </c>
      <c r="C26" s="16" t="s">
        <v>18</v>
      </c>
      <c r="D26" s="17" t="s">
        <v>56</v>
      </c>
      <c r="E26" s="17" t="s">
        <v>225</v>
      </c>
      <c r="F26" s="17" t="s">
        <v>103</v>
      </c>
      <c r="G26" s="17">
        <v>1000216877</v>
      </c>
      <c r="H26" s="17" t="s">
        <v>145</v>
      </c>
    </row>
    <row r="27" spans="1:8" x14ac:dyDescent="0.25">
      <c r="A27" s="17">
        <v>14352581</v>
      </c>
      <c r="B27" s="15">
        <f t="shared" si="0"/>
        <v>26</v>
      </c>
      <c r="C27" s="16" t="s">
        <v>18</v>
      </c>
      <c r="D27" s="17" t="s">
        <v>56</v>
      </c>
      <c r="E27" s="17" t="s">
        <v>225</v>
      </c>
      <c r="F27" s="17" t="s">
        <v>103</v>
      </c>
      <c r="G27" s="17">
        <v>14352581</v>
      </c>
      <c r="H27" s="17" t="s">
        <v>109</v>
      </c>
    </row>
    <row r="28" spans="1:8" x14ac:dyDescent="0.25">
      <c r="A28" s="17">
        <v>2244309</v>
      </c>
      <c r="B28" s="15">
        <f t="shared" si="0"/>
        <v>27</v>
      </c>
      <c r="C28" s="16" t="s">
        <v>18</v>
      </c>
      <c r="D28" s="17" t="s">
        <v>56</v>
      </c>
      <c r="E28" s="17" t="s">
        <v>225</v>
      </c>
      <c r="F28" s="17" t="s">
        <v>103</v>
      </c>
      <c r="G28" s="17">
        <v>2244309</v>
      </c>
      <c r="H28" s="17" t="s">
        <v>105</v>
      </c>
    </row>
    <row r="29" spans="1:8" x14ac:dyDescent="0.25">
      <c r="A29" s="17">
        <v>2245668</v>
      </c>
      <c r="B29" s="15">
        <f t="shared" si="0"/>
        <v>28</v>
      </c>
      <c r="C29" s="16" t="s">
        <v>18</v>
      </c>
      <c r="D29" s="17" t="s">
        <v>56</v>
      </c>
      <c r="E29" s="17" t="s">
        <v>225</v>
      </c>
      <c r="F29" s="17" t="s">
        <v>103</v>
      </c>
      <c r="G29" s="17">
        <v>2245668</v>
      </c>
      <c r="H29" s="17" t="s">
        <v>104</v>
      </c>
    </row>
    <row r="30" spans="1:8" x14ac:dyDescent="0.25">
      <c r="A30" s="17">
        <v>2246650</v>
      </c>
      <c r="B30" s="15">
        <f t="shared" si="0"/>
        <v>29</v>
      </c>
      <c r="C30" s="16" t="s">
        <v>18</v>
      </c>
      <c r="D30" s="17" t="s">
        <v>56</v>
      </c>
      <c r="E30" s="17" t="s">
        <v>225</v>
      </c>
      <c r="F30" s="17" t="s">
        <v>103</v>
      </c>
      <c r="G30" s="17">
        <v>2246650</v>
      </c>
      <c r="H30" s="17" t="s">
        <v>144</v>
      </c>
    </row>
    <row r="31" spans="1:8" x14ac:dyDescent="0.25">
      <c r="A31" s="17">
        <v>14344976</v>
      </c>
      <c r="B31" s="15">
        <f t="shared" si="0"/>
        <v>30</v>
      </c>
      <c r="C31" s="16" t="s">
        <v>18</v>
      </c>
      <c r="D31" s="17" t="s">
        <v>56</v>
      </c>
      <c r="E31" s="17" t="s">
        <v>226</v>
      </c>
      <c r="F31" s="17" t="s">
        <v>110</v>
      </c>
      <c r="G31" s="17">
        <v>14344976</v>
      </c>
      <c r="H31" s="17" t="s">
        <v>114</v>
      </c>
    </row>
    <row r="32" spans="1:8" x14ac:dyDescent="0.25">
      <c r="A32" s="17">
        <v>14348054</v>
      </c>
      <c r="B32" s="15">
        <f t="shared" si="0"/>
        <v>31</v>
      </c>
      <c r="C32" s="16" t="s">
        <v>18</v>
      </c>
      <c r="D32" s="17" t="s">
        <v>56</v>
      </c>
      <c r="E32" s="17" t="s">
        <v>226</v>
      </c>
      <c r="F32" s="17" t="s">
        <v>110</v>
      </c>
      <c r="G32" s="17">
        <v>14348054</v>
      </c>
      <c r="H32" s="17" t="s">
        <v>147</v>
      </c>
    </row>
    <row r="33" spans="1:8" x14ac:dyDescent="0.25">
      <c r="A33" s="17">
        <v>14353839</v>
      </c>
      <c r="B33" s="15">
        <f t="shared" si="0"/>
        <v>32</v>
      </c>
      <c r="C33" s="16" t="s">
        <v>18</v>
      </c>
      <c r="D33" s="17" t="s">
        <v>56</v>
      </c>
      <c r="E33" s="17" t="s">
        <v>226</v>
      </c>
      <c r="F33" s="17" t="s">
        <v>110</v>
      </c>
      <c r="G33" s="17">
        <v>14353839</v>
      </c>
      <c r="H33" s="17" t="s">
        <v>111</v>
      </c>
    </row>
    <row r="34" spans="1:8" x14ac:dyDescent="0.25">
      <c r="A34" s="17">
        <v>14353845</v>
      </c>
      <c r="B34" s="15">
        <f t="shared" si="0"/>
        <v>33</v>
      </c>
      <c r="C34" s="16" t="s">
        <v>18</v>
      </c>
      <c r="D34" s="17" t="s">
        <v>56</v>
      </c>
      <c r="E34" s="17" t="s">
        <v>226</v>
      </c>
      <c r="F34" s="17" t="s">
        <v>110</v>
      </c>
      <c r="G34" s="17">
        <v>14353845</v>
      </c>
      <c r="H34" s="17" t="s">
        <v>116</v>
      </c>
    </row>
    <row r="35" spans="1:8" x14ac:dyDescent="0.25">
      <c r="A35" s="17">
        <v>2244737</v>
      </c>
      <c r="B35" s="15">
        <f t="shared" si="0"/>
        <v>34</v>
      </c>
      <c r="C35" s="16" t="s">
        <v>18</v>
      </c>
      <c r="D35" s="17" t="s">
        <v>56</v>
      </c>
      <c r="E35" s="17" t="s">
        <v>226</v>
      </c>
      <c r="F35" s="17" t="s">
        <v>110</v>
      </c>
      <c r="G35" s="17">
        <v>2244737</v>
      </c>
      <c r="H35" s="17" t="s">
        <v>113</v>
      </c>
    </row>
    <row r="36" spans="1:8" x14ac:dyDescent="0.25">
      <c r="A36" s="17">
        <v>2244805</v>
      </c>
      <c r="B36" s="15">
        <f t="shared" si="0"/>
        <v>35</v>
      </c>
      <c r="C36" s="16" t="s">
        <v>18</v>
      </c>
      <c r="D36" s="17" t="s">
        <v>56</v>
      </c>
      <c r="E36" s="17" t="s">
        <v>226</v>
      </c>
      <c r="F36" s="17" t="s">
        <v>110</v>
      </c>
      <c r="G36" s="17">
        <v>2244805</v>
      </c>
      <c r="H36" s="17" t="s">
        <v>115</v>
      </c>
    </row>
    <row r="37" spans="1:8" x14ac:dyDescent="0.25">
      <c r="A37" s="17">
        <v>2246536</v>
      </c>
      <c r="B37" s="15">
        <f t="shared" si="0"/>
        <v>36</v>
      </c>
      <c r="C37" s="16" t="s">
        <v>18</v>
      </c>
      <c r="D37" s="17" t="s">
        <v>56</v>
      </c>
      <c r="E37" s="17" t="s">
        <v>226</v>
      </c>
      <c r="F37" s="17" t="s">
        <v>110</v>
      </c>
      <c r="G37" s="17">
        <v>2246536</v>
      </c>
      <c r="H37" s="17" t="s">
        <v>104</v>
      </c>
    </row>
    <row r="38" spans="1:8" x14ac:dyDescent="0.25">
      <c r="A38" s="17">
        <v>2247140</v>
      </c>
      <c r="B38" s="15">
        <f t="shared" si="0"/>
        <v>37</v>
      </c>
      <c r="C38" s="16" t="s">
        <v>18</v>
      </c>
      <c r="D38" s="17" t="s">
        <v>56</v>
      </c>
      <c r="E38" s="17" t="s">
        <v>226</v>
      </c>
      <c r="F38" s="17" t="s">
        <v>110</v>
      </c>
      <c r="G38" s="17">
        <v>2247140</v>
      </c>
      <c r="H38" s="17" t="s">
        <v>112</v>
      </c>
    </row>
    <row r="39" spans="1:8" x14ac:dyDescent="0.25">
      <c r="A39" s="17">
        <v>2255888</v>
      </c>
      <c r="B39" s="15">
        <f t="shared" si="0"/>
        <v>38</v>
      </c>
      <c r="C39" s="16" t="s">
        <v>18</v>
      </c>
      <c r="D39" s="17" t="s">
        <v>56</v>
      </c>
      <c r="E39" s="17" t="s">
        <v>226</v>
      </c>
      <c r="F39" s="17" t="s">
        <v>110</v>
      </c>
      <c r="G39" s="17">
        <v>2255888</v>
      </c>
      <c r="H39" s="17" t="s">
        <v>146</v>
      </c>
    </row>
    <row r="40" spans="1:8" ht="30" x14ac:dyDescent="0.25">
      <c r="A40" s="17">
        <v>2242557</v>
      </c>
      <c r="B40" s="15">
        <f t="shared" si="0"/>
        <v>39</v>
      </c>
      <c r="C40" s="16" t="s">
        <v>18</v>
      </c>
      <c r="D40" s="17" t="s">
        <v>56</v>
      </c>
      <c r="E40" s="17" t="s">
        <v>227</v>
      </c>
      <c r="F40" s="17" t="s">
        <v>117</v>
      </c>
      <c r="G40" s="17">
        <v>2242557</v>
      </c>
      <c r="H40" s="17" t="s">
        <v>149</v>
      </c>
    </row>
    <row r="41" spans="1:8" x14ac:dyDescent="0.25">
      <c r="A41" s="17">
        <v>2244691</v>
      </c>
      <c r="B41" s="15">
        <f t="shared" si="0"/>
        <v>40</v>
      </c>
      <c r="C41" s="16" t="s">
        <v>18</v>
      </c>
      <c r="D41" s="17" t="s">
        <v>56</v>
      </c>
      <c r="E41" s="17" t="s">
        <v>227</v>
      </c>
      <c r="F41" s="17" t="s">
        <v>117</v>
      </c>
      <c r="G41" s="17">
        <v>2244691</v>
      </c>
      <c r="H41" s="17" t="s">
        <v>118</v>
      </c>
    </row>
    <row r="42" spans="1:8" x14ac:dyDescent="0.25">
      <c r="A42" s="17">
        <v>2255889</v>
      </c>
      <c r="B42" s="15">
        <f t="shared" si="0"/>
        <v>41</v>
      </c>
      <c r="C42" s="16" t="s">
        <v>18</v>
      </c>
      <c r="D42" s="17" t="s">
        <v>56</v>
      </c>
      <c r="E42" s="17" t="s">
        <v>227</v>
      </c>
      <c r="F42" s="17" t="s">
        <v>117</v>
      </c>
      <c r="G42" s="17">
        <v>2255889</v>
      </c>
      <c r="H42" s="17" t="s">
        <v>148</v>
      </c>
    </row>
    <row r="43" spans="1:8" x14ac:dyDescent="0.25">
      <c r="A43" s="17">
        <v>14344285</v>
      </c>
      <c r="B43" s="15">
        <f t="shared" si="0"/>
        <v>42</v>
      </c>
      <c r="C43" s="16" t="s">
        <v>18</v>
      </c>
      <c r="D43" s="17" t="s">
        <v>56</v>
      </c>
      <c r="E43" s="17" t="s">
        <v>228</v>
      </c>
      <c r="F43" s="17" t="s">
        <v>124</v>
      </c>
      <c r="G43" s="17">
        <v>14344285</v>
      </c>
      <c r="H43" s="17" t="s">
        <v>130</v>
      </c>
    </row>
    <row r="44" spans="1:8" x14ac:dyDescent="0.25">
      <c r="A44" s="17">
        <v>14345038</v>
      </c>
      <c r="B44" s="15">
        <f t="shared" si="0"/>
        <v>43</v>
      </c>
      <c r="C44" s="16" t="s">
        <v>18</v>
      </c>
      <c r="D44" s="17" t="s">
        <v>56</v>
      </c>
      <c r="E44" s="17" t="s">
        <v>228</v>
      </c>
      <c r="F44" s="17" t="s">
        <v>124</v>
      </c>
      <c r="G44" s="17">
        <v>14345038</v>
      </c>
      <c r="H44" s="17" t="s">
        <v>150</v>
      </c>
    </row>
    <row r="45" spans="1:8" x14ac:dyDescent="0.25">
      <c r="A45" s="17">
        <v>14346928</v>
      </c>
      <c r="B45" s="15">
        <f t="shared" si="0"/>
        <v>44</v>
      </c>
      <c r="C45" s="16" t="s">
        <v>18</v>
      </c>
      <c r="D45" s="17" t="s">
        <v>56</v>
      </c>
      <c r="E45" s="17" t="s">
        <v>228</v>
      </c>
      <c r="F45" s="17" t="s">
        <v>124</v>
      </c>
      <c r="G45" s="17">
        <v>14346928</v>
      </c>
      <c r="H45" s="17" t="s">
        <v>128</v>
      </c>
    </row>
    <row r="46" spans="1:8" x14ac:dyDescent="0.25">
      <c r="A46" s="17">
        <v>14352157</v>
      </c>
      <c r="B46" s="15">
        <f t="shared" si="0"/>
        <v>45</v>
      </c>
      <c r="C46" s="16" t="s">
        <v>18</v>
      </c>
      <c r="D46" s="17" t="s">
        <v>56</v>
      </c>
      <c r="E46" s="17" t="s">
        <v>228</v>
      </c>
      <c r="F46" s="17" t="s">
        <v>124</v>
      </c>
      <c r="G46" s="17">
        <v>14352157</v>
      </c>
      <c r="H46" s="17" t="s">
        <v>127</v>
      </c>
    </row>
    <row r="47" spans="1:8" x14ac:dyDescent="0.25">
      <c r="A47" s="17">
        <v>14352158</v>
      </c>
      <c r="B47" s="15">
        <f t="shared" si="0"/>
        <v>46</v>
      </c>
      <c r="C47" s="16" t="s">
        <v>18</v>
      </c>
      <c r="D47" s="17" t="s">
        <v>56</v>
      </c>
      <c r="E47" s="17" t="s">
        <v>228</v>
      </c>
      <c r="F47" s="17" t="s">
        <v>124</v>
      </c>
      <c r="G47" s="17">
        <v>14352158</v>
      </c>
      <c r="H47" s="17" t="s">
        <v>131</v>
      </c>
    </row>
    <row r="48" spans="1:8" x14ac:dyDescent="0.25">
      <c r="A48" s="17">
        <v>14352186</v>
      </c>
      <c r="B48" s="15">
        <f t="shared" si="0"/>
        <v>47</v>
      </c>
      <c r="C48" s="16" t="s">
        <v>18</v>
      </c>
      <c r="D48" s="17" t="s">
        <v>56</v>
      </c>
      <c r="E48" s="17" t="s">
        <v>228</v>
      </c>
      <c r="F48" s="17" t="s">
        <v>124</v>
      </c>
      <c r="G48" s="17">
        <v>14352186</v>
      </c>
      <c r="H48" s="17" t="s">
        <v>132</v>
      </c>
    </row>
    <row r="49" spans="1:8" x14ac:dyDescent="0.25">
      <c r="A49" s="17">
        <v>14353842</v>
      </c>
      <c r="B49" s="15">
        <f t="shared" si="0"/>
        <v>48</v>
      </c>
      <c r="C49" s="16" t="s">
        <v>18</v>
      </c>
      <c r="D49" s="17" t="s">
        <v>56</v>
      </c>
      <c r="E49" s="17" t="s">
        <v>228</v>
      </c>
      <c r="F49" s="17" t="s">
        <v>124</v>
      </c>
      <c r="G49" s="17">
        <v>14353842</v>
      </c>
      <c r="H49" s="17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TEACHERS</vt:lpstr>
      <vt:lpstr>ABSTRACT</vt:lpstr>
      <vt:lpstr>TOTAL - LIST - 3 BATCHES </vt:lpstr>
      <vt:lpstr>NEW TABS</vt:lpstr>
      <vt:lpstr>PENDING TAGGING</vt:lpstr>
      <vt:lpstr>PENDINGTABS</vt:lpstr>
      <vt:lpstr>TEACHERS!Print_Titles</vt:lpstr>
      <vt:lpstr>'TOTAL - LIST - 3 BATCHES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VASU</cp:lastModifiedBy>
  <cp:lastPrinted>2023-03-10T04:39:20Z</cp:lastPrinted>
  <dcterms:created xsi:type="dcterms:W3CDTF">2023-02-03T13:21:20Z</dcterms:created>
  <dcterms:modified xsi:type="dcterms:W3CDTF">2023-03-10T11:47:14Z</dcterms:modified>
</cp:coreProperties>
</file>