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B9EE141A-C795-4C67-8C72-46833DC1688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2" sheetId="9" r:id="rId1"/>
    <sheet name="DATA" sheetId="1" r:id="rId2"/>
    <sheet name="SCHOOLS" sheetId="3" r:id="rId3"/>
    <sheet name="CR ID" sheetId="2" r:id="rId4"/>
  </sheets>
  <externalReferences>
    <externalReference r:id="rId5"/>
  </externalReferences>
  <definedNames>
    <definedName name="_xlnm._FilterDatabase" localSheetId="1" hidden="1">DATA!$A$1:$P$31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ROGRESS">Sheet2!$K$5:$P$1048576</definedName>
    <definedName name="SCHOOLS">SCHOOLS!$A$1:$C$171</definedName>
  </definedNames>
  <calcPr calcId="191029"/>
  <pivotCaches>
    <pivotCache cacheId="7" r:id="rId6"/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  <c r="B16" i="1" l="1"/>
  <c r="B10" i="1"/>
  <c r="B8" i="1"/>
  <c r="B14" i="1"/>
  <c r="B6" i="1"/>
  <c r="B19" i="1"/>
  <c r="B29" i="1"/>
  <c r="B5" i="1"/>
  <c r="B21" i="1"/>
  <c r="B31" i="1"/>
  <c r="B7" i="1"/>
  <c r="B27" i="1"/>
  <c r="B12" i="1"/>
  <c r="B28" i="1"/>
  <c r="B24" i="1"/>
  <c r="B13" i="1"/>
  <c r="B20" i="1"/>
  <c r="B26" i="1"/>
  <c r="D16" i="1"/>
  <c r="D10" i="1"/>
  <c r="D8" i="1"/>
  <c r="D14" i="1"/>
  <c r="D6" i="1"/>
  <c r="D19" i="1"/>
  <c r="D29" i="1"/>
  <c r="D5" i="1"/>
  <c r="D21" i="1"/>
  <c r="D31" i="1"/>
  <c r="D7" i="1"/>
  <c r="D27" i="1"/>
  <c r="D12" i="1"/>
  <c r="D28" i="1"/>
  <c r="D13" i="1"/>
  <c r="D24" i="1"/>
  <c r="D20" i="1"/>
  <c r="D26" i="1"/>
  <c r="B9" i="1"/>
  <c r="B3" i="1"/>
  <c r="B15" i="1"/>
  <c r="B22" i="1"/>
  <c r="B23" i="1"/>
  <c r="B11" i="1"/>
  <c r="B30" i="1"/>
  <c r="B2" i="1"/>
  <c r="B25" i="1"/>
  <c r="B4" i="1"/>
  <c r="B17" i="1"/>
  <c r="B18" i="1"/>
  <c r="D9" i="1"/>
  <c r="D3" i="1"/>
  <c r="D15" i="1"/>
  <c r="D22" i="1"/>
  <c r="D23" i="1"/>
  <c r="D11" i="1"/>
  <c r="D30" i="1"/>
  <c r="D2" i="1"/>
  <c r="D25" i="1"/>
  <c r="D4" i="1"/>
  <c r="D17" i="1"/>
  <c r="D18" i="1"/>
</calcChain>
</file>

<file path=xl/sharedStrings.xml><?xml version="1.0" encoding="utf-8"?>
<sst xmlns="http://schemas.openxmlformats.org/spreadsheetml/2006/main" count="1332" uniqueCount="653">
  <si>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</si>
  <si>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</si>
  <si>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</si>
  <si>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</si>
  <si>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</si>
  <si>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</si>
  <si>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</si>
  <si>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</si>
  <si>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</si>
  <si>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</si>
  <si>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</si>
  <si>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</si>
  <si>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</si>
  <si>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</si>
  <si>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</si>
  <si>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</si>
  <si>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</si>
  <si>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</si>
  <si>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</si>
  <si>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</si>
  <si>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</si>
  <si>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</si>
  <si>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</si>
  <si>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</si>
  <si>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</si>
  <si>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</si>
  <si>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</si>
  <si>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</si>
  <si>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</si>
  <si>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</si>
  <si>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</si>
  <si>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</si>
  <si>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</si>
  <si>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</si>
  <si>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</si>
  <si>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</si>
  <si>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</si>
  <si>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</si>
  <si>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</si>
  <si>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</si>
  <si>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</si>
  <si>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</si>
  <si>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</si>
  <si>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</si>
  <si>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</si>
  <si>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</si>
  <si>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</si>
  <si>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</si>
  <si>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</si>
  <si>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</si>
  <si>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</si>
  <si>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</si>
  <si>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</si>
  <si>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</si>
  <si>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</si>
  <si>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</si>
  <si>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</si>
  <si>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</si>
  <si>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</si>
  <si>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</si>
  <si>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</si>
  <si>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</si>
  <si>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</si>
  <si>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</si>
  <si>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</si>
  <si>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</si>
  <si>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</si>
  <si>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</si>
  <si>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</si>
  <si>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</si>
  <si>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</si>
  <si>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</si>
  <si>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</si>
  <si>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</si>
  <si>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</si>
  <si>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</si>
  <si>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</si>
  <si>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</si>
  <si>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</si>
  <si>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</si>
  <si>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</si>
  <si>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</si>
  <si>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</si>
  <si>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</si>
  <si>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</si>
  <si>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</si>
  <si>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</si>
  <si>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</si>
  <si>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</si>
  <si>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</si>
  <si>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</si>
  <si>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</si>
  <si>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</si>
  <si>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</si>
  <si>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</si>
  <si>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</si>
  <si>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</si>
  <si>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</si>
  <si>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</si>
  <si>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</si>
  <si>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</si>
  <si>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</si>
  <si>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</si>
  <si>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</si>
  <si>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</si>
  <si>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</si>
  <si>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</si>
  <si>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</si>
  <si>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</si>
  <si>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</si>
  <si>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</si>
  <si>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</si>
  <si>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</si>
  <si>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</si>
  <si>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</si>
  <si>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</si>
  <si>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</si>
  <si>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</si>
  <si>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</si>
  <si>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</si>
  <si>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</si>
  <si>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</si>
  <si>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</si>
  <si>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</si>
  <si>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</si>
  <si>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</si>
  <si>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</si>
  <si>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</si>
  <si>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</si>
  <si>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</si>
  <si>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</si>
  <si>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</si>
  <si>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</si>
  <si>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</si>
  <si>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</si>
  <si>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</si>
  <si>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</si>
  <si>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</si>
  <si>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</si>
  <si>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</si>
  <si>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</si>
  <si>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</si>
  <si>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</si>
  <si>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</si>
  <si>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</si>
  <si>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</si>
  <si>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</si>
  <si>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</si>
  <si>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</si>
  <si>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</si>
  <si>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</si>
  <si>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</si>
  <si>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</si>
  <si>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</si>
  <si>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</si>
  <si>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</si>
  <si>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</si>
  <si>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</si>
  <si>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</si>
  <si>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</si>
  <si>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</si>
  <si>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</si>
  <si>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</si>
  <si>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</si>
  <si>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</si>
  <si>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</si>
  <si>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</si>
  <si>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</si>
  <si>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</si>
  <si>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</si>
  <si>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</si>
  <si>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</si>
  <si>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</si>
  <si>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</si>
  <si>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</si>
  <si>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</si>
  <si>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</si>
  <si>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</si>
  <si>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</si>
  <si>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</si>
  <si>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</si>
  <si>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</si>
  <si>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</si>
  <si>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</si>
  <si>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</si>
  <si>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</si>
  <si>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</si>
  <si>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</si>
  <si>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</si>
  <si>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</si>
  <si>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</si>
  <si>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</si>
  <si>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</si>
  <si>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</si>
  <si>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</si>
  <si>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</si>
  <si>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</si>
  <si>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</si>
  <si>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</si>
  <si>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</si>
  <si>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</si>
  <si>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</si>
  <si>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</si>
  <si>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</si>
  <si>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</si>
  <si>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</si>
  <si>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</si>
  <si>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</si>
  <si>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</si>
  <si>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</si>
  <si>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</si>
  <si>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</si>
  <si>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</si>
  <si>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</si>
  <si>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</si>
  <si>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</si>
  <si>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</si>
  <si>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</si>
  <si>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</si>
  <si>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</si>
  <si>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</si>
  <si>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</si>
  <si>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</si>
  <si>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</si>
  <si>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</si>
  <si>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</si>
  <si>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</si>
  <si>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</si>
  <si>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</si>
  <si>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</si>
  <si>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</si>
  <si>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</si>
  <si>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</si>
  <si>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</si>
  <si>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</si>
  <si>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</si>
  <si>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</si>
  <si>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</si>
  <si>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</si>
  <si>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</si>
  <si>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</si>
  <si>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</si>
  <si>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</si>
  <si>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</si>
  <si>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</si>
  <si>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</si>
  <si>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</si>
  <si>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</si>
  <si>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</si>
  <si>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</si>
  <si>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</si>
  <si>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</si>
  <si>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</si>
  <si>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</si>
  <si>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</si>
  <si>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</si>
  <si>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</si>
  <si>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</si>
  <si>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</si>
  <si>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</si>
  <si>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</si>
  <si>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</si>
  <si>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</si>
  <si>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</si>
  <si>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</si>
  <si>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</si>
  <si>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</si>
  <si>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</si>
  <si>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</si>
  <si>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</si>
  <si>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</si>
  <si>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</si>
  <si>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</si>
  <si>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</si>
  <si>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</si>
  <si>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</si>
  <si>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</si>
  <si>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</si>
  <si>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</si>
  <si>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</si>
  <si>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</si>
  <si>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</si>
  <si>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</si>
  <si>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</si>
  <si>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</si>
  <si>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</si>
  <si>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</si>
  <si>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</si>
  <si>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</si>
  <si>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</si>
  <si>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</si>
  <si>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</si>
  <si>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</si>
  <si>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</si>
  <si>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</si>
  <si>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</si>
  <si>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</si>
  <si>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</si>
  <si>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</si>
  <si>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</si>
  <si>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</si>
  <si>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</si>
  <si>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</si>
  <si>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</si>
  <si>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</si>
  <si>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</si>
  <si>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</si>
  <si>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</si>
  <si>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</si>
  <si>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</si>
  <si>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</si>
  <si>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</si>
  <si>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</si>
  <si>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</si>
  <si>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</si>
  <si>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</si>
  <si>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</si>
  <si>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</si>
  <si>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</si>
  <si>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</si>
  <si>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</si>
  <si>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</si>
  <si>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</si>
  <si>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</si>
  <si>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</si>
  <si>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</si>
  <si>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</si>
  <si>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</si>
  <si>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</si>
  <si>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</si>
  <si>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</si>
  <si>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</si>
  <si>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</si>
  <si>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</si>
  <si>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</si>
  <si>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</si>
  <si>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</si>
  <si>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</si>
  <si>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</si>
  <si>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</si>
  <si>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</si>
  <si>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</si>
  <si>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</si>
  <si>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</si>
  <si>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</si>
  <si>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</si>
  <si>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</si>
  <si>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</si>
  <si>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</si>
  <si>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</si>
  <si>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</si>
  <si>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</si>
  <si>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</si>
  <si>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</si>
  <si>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</si>
  <si>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</si>
  <si>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</si>
  <si>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</si>
  <si>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</si>
  <si>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</si>
  <si>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</si>
  <si>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</si>
  <si>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</si>
  <si>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</si>
  <si>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</si>
  <si>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</si>
  <si>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</si>
  <si>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</si>
  <si>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</si>
  <si>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</si>
  <si>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</si>
  <si>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</si>
  <si>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</si>
  <si>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</si>
  <si>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</si>
  <si>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</si>
  <si>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</si>
  <si>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</si>
  <si>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</si>
  <si>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</si>
  <si>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</si>
  <si>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</si>
  <si>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</si>
  <si>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</si>
  <si>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</si>
  <si>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</si>
  <si>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</si>
  <si>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</si>
  <si>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</si>
  <si>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</si>
  <si>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</si>
  <si>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</si>
  <si>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</si>
  <si>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</si>
  <si>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</si>
  <si>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</si>
  <si>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</si>
  <si>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</si>
  <si>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</si>
  <si>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</si>
  <si>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</si>
  <si>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</si>
  <si>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</si>
  <si>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</si>
  <si>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</si>
  <si>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</si>
  <si>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</si>
  <si>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</si>
  <si>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</si>
  <si>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</si>
  <si>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</si>
  <si>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</si>
  <si>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</si>
  <si>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</si>
  <si>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</si>
  <si>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</si>
  <si>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</si>
  <si>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</si>
  <si>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</si>
  <si>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</si>
  <si>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</si>
  <si>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</si>
  <si>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</si>
  <si>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</si>
  <si>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</si>
  <si>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</si>
  <si>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</si>
  <si>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</si>
  <si>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</si>
  <si>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</si>
  <si>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</si>
  <si>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</si>
  <si>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</si>
  <si>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</si>
  <si>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</si>
  <si>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</si>
  <si>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</si>
  <si>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</si>
  <si>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</si>
  <si>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</si>
  <si>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</si>
  <si>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</si>
  <si>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</si>
  <si>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</si>
  <si>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</si>
  <si>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</si>
  <si>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</si>
  <si>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</si>
  <si>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</si>
  <si>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</si>
  <si>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</si>
  <si>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</si>
  <si>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</si>
  <si>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</si>
  <si>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</si>
  <si>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</si>
  <si>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</si>
  <si>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</si>
  <si>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</si>
  <si>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</si>
  <si>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</si>
  <si>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</si>
  <si>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</si>
  <si>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</si>
  <si>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10290630</t>
  </si>
  <si>
    <t>10290637</t>
  </si>
  <si>
    <t>10290625</t>
  </si>
  <si>
    <t>10290629</t>
  </si>
  <si>
    <t>10290645</t>
  </si>
  <si>
    <t>DUDDUKHALLU</t>
  </si>
  <si>
    <t>KEDARIPURAM</t>
  </si>
  <si>
    <t>BALESU</t>
  </si>
  <si>
    <t>CHINAGEESADA</t>
  </si>
  <si>
    <t>RELLA</t>
  </si>
  <si>
    <t>Supply of Egg</t>
  </si>
  <si>
    <t>Child help line and toll free numbers are not displayed on the notice board</t>
  </si>
  <si>
    <t>Fire Extinguishers not available at the cooking Space</t>
  </si>
  <si>
    <t>Environmental Safety of schools is not observed</t>
  </si>
  <si>
    <t>Sanitory Napkins Issues</t>
  </si>
  <si>
    <t>First Aid Kit Not Available</t>
  </si>
  <si>
    <t>Incinerators Issues</t>
  </si>
  <si>
    <t>Greenery Not Available</t>
  </si>
  <si>
    <t>Poor Civil (School Building) Maintenance</t>
  </si>
  <si>
    <t>Toilets not being maintained properly</t>
  </si>
  <si>
    <t>Compound Wall</t>
  </si>
  <si>
    <t>In-charge person for discipline is not nominated</t>
  </si>
  <si>
    <t>Chiriki</t>
  </si>
  <si>
    <t>K.V.N.G</t>
  </si>
  <si>
    <t>Somesh</t>
  </si>
  <si>
    <t>Anusha</t>
  </si>
  <si>
    <t>7989789893</t>
  </si>
  <si>
    <t>28120200901</t>
  </si>
  <si>
    <t>9182164455</t>
  </si>
  <si>
    <t>28120200701</t>
  </si>
  <si>
    <t>6304042028</t>
  </si>
  <si>
    <t>6301255263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</si>
  <si>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</si>
  <si>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</si>
  <si>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</si>
  <si>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</si>
  <si>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</si>
  <si>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</si>
  <si>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</si>
  <si>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</si>
  <si>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</si>
  <si>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</si>
  <si>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</si>
  <si>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</si>
  <si>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</si>
  <si>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</si>
  <si>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</si>
  <si>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</si>
  <si>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</si>
  <si>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</si>
  <si>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</si>
  <si>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</si>
  <si>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</si>
  <si>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</si>
  <si>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</si>
  <si>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</si>
  <si>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</si>
  <si>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10290648</t>
  </si>
  <si>
    <t>IRIDI</t>
  </si>
  <si>
    <t>Sujata</t>
  </si>
  <si>
    <t>+919346093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</si>
  <si>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</si>
  <si>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</si>
  <si>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</si>
  <si>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</si>
  <si>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</si>
  <si>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</si>
  <si>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</si>
  <si>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</si>
  <si>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</si>
  <si>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</si>
  <si>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</si>
  <si>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</si>
  <si>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</si>
  <si>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</si>
  <si>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</si>
  <si>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</si>
  <si>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</si>
  <si>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</si>
  <si>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</si>
  <si>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</si>
  <si>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</si>
  <si>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</si>
  <si>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</si>
  <si>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</si>
  <si>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</si>
  <si>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</si>
  <si>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</si>
  <si>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</si>
  <si>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</si>
  <si>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</si>
  <si>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</si>
  <si>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</si>
  <si>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</si>
  <si>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</si>
  <si>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</si>
  <si>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</si>
  <si>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</si>
  <si>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</si>
  <si>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</si>
  <si>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</si>
  <si>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</si>
  <si>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</si>
  <si>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</si>
  <si>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</si>
  <si>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28120203801</t>
  </si>
  <si>
    <t>4808-DJ502</t>
  </si>
  <si>
    <t>10290636</t>
  </si>
  <si>
    <t>JARNA</t>
  </si>
  <si>
    <t>Chandravamsam</t>
  </si>
  <si>
    <t>7901251665</t>
  </si>
  <si>
    <t>GPS(TW)  CHINAVANKADHARA</t>
  </si>
  <si>
    <t>28120209001</t>
  </si>
  <si>
    <t>28120212302</t>
  </si>
  <si>
    <t>4808-YD7UC</t>
  </si>
  <si>
    <t>4808-Q2Q9P</t>
  </si>
  <si>
    <t>GPS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</si>
  <si>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</si>
  <si>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</si>
  <si>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</si>
  <si>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</si>
  <si>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</si>
  <si>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</si>
  <si>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</si>
  <si>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</si>
  <si>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</si>
  <si>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</si>
  <si>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</si>
  <si>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</si>
  <si>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</si>
  <si>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</si>
  <si>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28120208401</t>
  </si>
  <si>
    <t>28120211001</t>
  </si>
  <si>
    <t>4808-XSV7Q</t>
  </si>
  <si>
    <t>GPS (TW) RUSHINI COLNY</t>
  </si>
  <si>
    <t>4808-WDDTF</t>
  </si>
  <si>
    <t>28120206001</t>
  </si>
  <si>
    <t>4808-ZLV58</t>
  </si>
  <si>
    <t>10290626</t>
  </si>
  <si>
    <t>BEERUPADU</t>
  </si>
  <si>
    <t>Addakula</t>
  </si>
  <si>
    <t>9391142358</t>
  </si>
  <si>
    <t>GPS BEERUPADU</t>
  </si>
  <si>
    <t>28120205201</t>
  </si>
  <si>
    <t>4808-TSE4O</t>
  </si>
  <si>
    <t>8332072732</t>
  </si>
  <si>
    <t>GPS VADAJANGI</t>
  </si>
  <si>
    <t>28120205501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</si>
  <si>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</si>
  <si>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</si>
  <si>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</si>
  <si>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</si>
  <si>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</si>
  <si>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</si>
  <si>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</si>
  <si>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</si>
  <si>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</si>
  <si>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</si>
  <si>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</si>
  <si>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</si>
  <si>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</si>
  <si>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</si>
  <si>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</si>
  <si>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9182059203</t>
  </si>
  <si>
    <t>GPS MEDARAGANDA</t>
  </si>
  <si>
    <t>28120212303</t>
  </si>
  <si>
    <t>4808-HBHJ6</t>
  </si>
  <si>
    <t>GPS(TW)  KORATIGUDA</t>
  </si>
  <si>
    <t>4808-AYM6L</t>
  </si>
  <si>
    <t>MPPS TENKASINGI</t>
  </si>
  <si>
    <t>4808-7D2TH</t>
  </si>
  <si>
    <t>Waste throwing place is not available</t>
  </si>
  <si>
    <t>4808-DM3LO</t>
  </si>
  <si>
    <t>10290644</t>
  </si>
  <si>
    <t>R.JAMMU</t>
  </si>
  <si>
    <t>28120208201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</si>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</sst>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1018"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top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4954.778090856482" createdVersion="7" refreshedVersion="7" minRefreshableVersion="3" recordCount="30" xr:uid="{17C5591F-5C5E-4C04-999B-E69A518AC5CF}">
  <cacheSource type="worksheet">
    <worksheetSource ref="A1:P31" sheet="DATA"/>
  </cacheSource>
  <cacheFields count="16">
    <cacheField name="S.NO" numFmtId="0">
      <sharedItems containsSemiMixedTypes="0" containsString="0" containsNumber="1" containsInteger="1" minValue="1" maxValue="30"/>
    </cacheField>
    <cacheField name="CLUSTER" numFmtId="0">
      <sharedItems count="10">
        <s v="GTWAS KOTHAGUDA"/>
        <s v="GTWAS KEDARIPURAM COL"/>
        <s v="GTWAS DUDDUKHALLU"/>
        <s v="GTWAS DORAJAMMU"/>
        <s v="GTWAS TIKKABAI"/>
        <s v="GTWAHSGIRLS REGIDI"/>
        <s v="" u="1"/>
        <s v="GTWAS BHADRAGIRI" u="1"/>
        <s v="ZPHS GLPURAM" u="1"/>
        <s v="GTWAS TADIKONDA" u="1"/>
      </sharedItems>
    </cacheField>
    <cacheField name="UDISE" numFmtId="0">
      <sharedItems containsSemiMixedTypes="0" containsString="0" containsNumber="1" containsInteger="1" minValue="0" maxValue="28120212303" count="51">
        <n v="28120203801"/>
        <n v="28120200901"/>
        <n v="28120209001"/>
        <n v="28120212302"/>
        <n v="28120205201"/>
        <n v="28120205501"/>
        <n v="28120200701"/>
        <n v="28120208201"/>
        <n v="28120212303"/>
        <n v="28120208401"/>
        <n v="28120211001"/>
        <n v="28120206001"/>
        <n v="0" u="1"/>
        <n v="28120207203" u="1"/>
        <n v="28120211301" u="1"/>
        <n v="28120210301" u="1"/>
        <n v="28120201702" u="1"/>
        <n v="28120210201" u="1"/>
        <n v="28120201204" u="1"/>
        <n v="28120200403" u="1"/>
        <n v="28120205401" u="1"/>
        <n v="28120200502" u="1"/>
        <n v="28120203302" u="1"/>
        <n v="28120201601" u="1"/>
        <n v="28120201203" u="1"/>
        <n v="28120207703" u="1"/>
        <n v="28120203401" u="1"/>
        <n v="28120208802" u="1"/>
        <n v="28120209901" u="1"/>
        <n v="28120201501" u="1"/>
        <n v="28120202003" u="1"/>
        <n v="28120209801" u="1"/>
        <n v="28120201401" u="1"/>
        <n v="28120212203" u="1"/>
        <n v="28120200401" u="1"/>
        <n v="28120206901" u="1"/>
        <n v="28120201301" u="1"/>
        <n v="28120201102" u="1"/>
        <n v="28120210601" u="1"/>
        <n v="28120205001" u="1"/>
        <n v="28120207602" u="1"/>
        <n v="28120202002" u="1"/>
        <n v="28120210203" u="1"/>
        <n v="28120208701" u="1"/>
        <n v="28120200301" u="1"/>
        <n v="28120204001" u="1"/>
        <n v="28120204901" u="1"/>
        <n v="28120204702" u="1"/>
        <n v="28120201708" u="1"/>
        <n v="28120201101" u="1"/>
        <n v="28120212107" u="1"/>
      </sharedItems>
    </cacheField>
    <cacheField name="SCHOOL NAME" numFmtId="0">
      <sharedItems count="51">
        <s v="MPPS IRIDI"/>
        <s v="GPS VANGARA"/>
        <s v="GPS(TW)  CHINAVANKADHARA"/>
        <s v="MPPS BUDDAMMAKHARJA"/>
        <s v="GPS BEERUPADU"/>
        <s v="GPS VADAJANGI"/>
        <s v="GPS KEESARI"/>
        <s v="GPS(TW) PEDARAVIKONA"/>
        <s v="GPS MEDARAGANDA"/>
        <s v="MPPS NONDRUKONDA"/>
        <s v="GPS BALESU"/>
        <s v="MPPS MANTRAJOLA"/>
        <s v="" u="1"/>
        <s v="GUPS KEDARIPURAM" u="1"/>
        <s v="MPPS SANDHIGUDA" u="1"/>
        <s v="GPS(TW) GUNADA" u="1"/>
        <s v="GPS RELLA" u="1"/>
        <s v="GPS PUSABADI" u="1"/>
        <s v="GPS GL PURAM" u="1"/>
        <s v="GPS(TW)  GOWDUGUDA" u="1"/>
        <s v="GPS(TW) CHINTAMANUGUD" u="1"/>
        <s v="MPPS MALLUGUDA" u="1"/>
        <s v="GPS(TW) KESARIGUDA" u="1"/>
        <s v="MPPS IJJAKAI" u="1"/>
        <s v="GPS(TW ) P AMITI COL" u="1"/>
        <s v="GPS LAKKAGUDA" u="1"/>
        <s v="AIDED PS KARIVALASA" u="1"/>
        <s v="MPPS SEEMALAVALASA" u="1"/>
        <s v="MPPS TENKASINGI" u="1"/>
        <s v="MPPS DIGUVAMANDA" u="1"/>
        <s v="GPS(TW) KUMBAYAGUDA" u="1"/>
        <s v="GPS BODLAGUDA" u="1"/>
        <s v="AIDED P S  CHEMUDUGUDA" u="1"/>
        <s v="MPPS BAYYADA" u="1"/>
        <s v="GPS(TW ) BASANGI" u="1"/>
        <s v="GPS(TW) KUDDAPAVALASA" u="1"/>
        <s v="GPS LADA" u="1"/>
        <s v="MPPS KALLITI" u="1"/>
        <s v="GPS(TW) ITCHAPURAM" u="1"/>
        <s v="GPS(TW) CHINTAMANUGUDA" u="1"/>
        <s v="GPS(TW) SIKALABHAI" u="1"/>
        <s v="MPPS KOSANGIBADRA" u="1"/>
        <s v="GPS (TW) RUSHINI COLNY" u="1"/>
        <s v="GPS(TW) VANAKABADI" u="1"/>
        <s v="GPS VALLADA" u="1"/>
        <s v="GPS(TW) KOTHAVALASA" u="1"/>
        <s v="GPS(TW) PILLIGUDA" u="1"/>
        <s v="GPS(TW)  KORATIGUDA" u="1"/>
        <s v="GPS THOTA" u="1"/>
        <s v="GPS(TW) JAPAI" u="1"/>
        <s v="GPS (TW) MORAMMAGUDA" u="1"/>
      </sharedItems>
    </cacheField>
    <cacheField name="id" numFmtId="0">
      <sharedItems containsSemiMixedTypes="0" containsString="0" containsNumber="1" containsInteger="1" minValue="224670" maxValue="1065533"/>
    </cacheField>
    <cacheField name="pending_with_functionary" numFmtId="0">
      <sharedItems containsBlank="1" count="3">
        <s v="HM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2-10-30T11:14:41" maxDate="2023-01-27T21:15:00"/>
    </cacheField>
    <cacheField name="action_sla_ending_date" numFmtId="165">
      <sharedItems containsSemiMixedTypes="0" containsNonDate="0" containsDate="1" containsString="0" minDate="2022-11-06T00:00:00" maxDate="2023-02-27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4954.778573495372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n v="1061706"/>
    <x v="0"/>
    <s v="4808-RPISF"/>
    <s v="Pending"/>
    <d v="2023-01-21T21:22:19"/>
    <d v="2023-01-28T00:00:00"/>
    <s v="10290648"/>
    <s v="IRIDI"/>
    <s v="4808"/>
    <s v="GUMMALAXMIPURAM"/>
    <s v="PARVATHIPURAM MANYAM"/>
    <s v="Supply of Egg"/>
  </r>
  <r>
    <n v="2"/>
    <x v="1"/>
    <x v="1"/>
    <x v="1"/>
    <n v="235764"/>
    <x v="0"/>
    <s v="4808-A8C29"/>
    <s v="Pending"/>
    <d v="2022-10-30T11:56:21"/>
    <d v="2022-11-06T00:00:00"/>
    <s v="10290637"/>
    <s v="KEDARIPURAM"/>
    <s v="4808"/>
    <s v="GUMMALAXMIPURAM"/>
    <s v="PARVATHIPURAM MANYAM"/>
    <s v="Child help line and toll free numbers are not displayed on the notice board"/>
  </r>
  <r>
    <n v="3"/>
    <x v="2"/>
    <x v="2"/>
    <x v="2"/>
    <n v="1062088"/>
    <x v="0"/>
    <s v="4808-DJ502"/>
    <s v="Pending"/>
    <d v="2023-01-23T21:03:02"/>
    <d v="2023-02-22T00:00:00"/>
    <s v="10290636"/>
    <s v="JARNA"/>
    <s v="4808"/>
    <s v="GUMMALAXMIPURAM"/>
    <s v="PARVATHIPURAM MANYAM"/>
    <s v="Fire Extinguishers not available at the cooking Space"/>
  </r>
  <r>
    <n v="4"/>
    <x v="3"/>
    <x v="3"/>
    <x v="3"/>
    <n v="892304"/>
    <x v="0"/>
    <s v="4808-6HBPC"/>
    <s v="Pending"/>
    <d v="2022-12-12T19:03:28"/>
    <d v="2022-12-19T00:00:00"/>
    <s v="10290630"/>
    <s v="DUDDUKHALLU"/>
    <s v="4808"/>
    <s v="GUMMALAXMIPURAM"/>
    <s v="PARVATHIPURAM MANYAM"/>
    <s v="Environmental Safety of schools is not observed"/>
  </r>
  <r>
    <n v="5"/>
    <x v="3"/>
    <x v="4"/>
    <x v="4"/>
    <n v="1065249"/>
    <x v="0"/>
    <s v="4808-ZLV58"/>
    <s v="Pending"/>
    <d v="2023-01-27T21:03:11"/>
    <d v="2023-02-03T00:00:00"/>
    <s v="10290626"/>
    <s v="BEERUPADU"/>
    <s v="4808"/>
    <s v="GUMMALAXMIPURAM"/>
    <s v="PARVATHIPURAM MANYAM"/>
    <s v="Environmental Safety of schools is not observed"/>
  </r>
  <r>
    <n v="6"/>
    <x v="4"/>
    <x v="5"/>
    <x v="5"/>
    <n v="1065251"/>
    <x v="0"/>
    <s v="4808-TSE4O"/>
    <s v="Pending"/>
    <d v="2023-01-27T21:03:12"/>
    <d v="2023-02-03T00:00:00"/>
    <s v="10290626"/>
    <s v="BEERUPADU"/>
    <s v="4808"/>
    <s v="GUMMALAXMIPURAM"/>
    <s v="PARVATHIPURAM MANYAM"/>
    <s v="Environmental Safety of schools is not observed"/>
  </r>
  <r>
    <n v="7"/>
    <x v="1"/>
    <x v="6"/>
    <x v="6"/>
    <n v="1064653"/>
    <x v="0"/>
    <s v="4808-YD7UC"/>
    <s v="Pending"/>
    <d v="2023-01-25T21:07:05"/>
    <d v="2023-02-01T00:00:00"/>
    <s v="10290645"/>
    <s v="RELLA"/>
    <s v="4808"/>
    <s v="GUMMALAXMIPURAM"/>
    <s v="PARVATHIPURAM MANYAM"/>
    <s v="Sanitory Napkins Issues"/>
  </r>
  <r>
    <n v="8"/>
    <x v="3"/>
    <x v="4"/>
    <x v="4"/>
    <n v="1065316"/>
    <x v="0"/>
    <s v="4808-USS70"/>
    <s v="Pending"/>
    <d v="2023-01-27T21:06:42"/>
    <d v="2023-02-03T00:00:00"/>
    <s v="10290626"/>
    <s v="BEERUPADU"/>
    <s v="4808"/>
    <s v="GUMMALAXMIPURAM"/>
    <s v="PARVATHIPURAM MANYAM"/>
    <s v="Sanitory Napkins Issues"/>
  </r>
  <r>
    <n v="9"/>
    <x v="4"/>
    <x v="5"/>
    <x v="5"/>
    <n v="1065319"/>
    <x v="0"/>
    <s v="4808-3PN71"/>
    <s v="Pending"/>
    <d v="2023-01-27T21:06:43"/>
    <d v="2023-02-03T00:00:00"/>
    <s v="10290626"/>
    <s v="BEERUPADU"/>
    <s v="4808"/>
    <s v="GUMMALAXMIPURAM"/>
    <s v="PARVATHIPURAM MANYAM"/>
    <s v="Sanitory Napkins Issues"/>
  </r>
  <r>
    <n v="10"/>
    <x v="3"/>
    <x v="3"/>
    <x v="3"/>
    <n v="892303"/>
    <x v="0"/>
    <s v="4808-WH04J"/>
    <s v="Pending"/>
    <d v="2022-12-12T19:03:28"/>
    <d v="2022-12-19T00:00:00"/>
    <s v="10290630"/>
    <s v="DUDDUKHALLU"/>
    <s v="4808"/>
    <s v="GUMMALAXMIPURAM"/>
    <s v="PARVATHIPURAM MANYAM"/>
    <s v="First Aid Kit Not Available"/>
  </r>
  <r>
    <n v="11"/>
    <x v="2"/>
    <x v="2"/>
    <x v="2"/>
    <n v="1062087"/>
    <x v="0"/>
    <s v="4808-X9DQ8"/>
    <s v="Pending"/>
    <d v="2023-01-23T21:03:02"/>
    <d v="2023-01-30T00:00:00"/>
    <s v="10290636"/>
    <s v="JARNA"/>
    <s v="4808"/>
    <s v="GUMMALAXMIPURAM"/>
    <s v="PARVATHIPURAM MANYAM"/>
    <s v="First Aid Kit Not Available"/>
  </r>
  <r>
    <n v="12"/>
    <x v="4"/>
    <x v="5"/>
    <x v="5"/>
    <n v="1065250"/>
    <x v="0"/>
    <s v="4808-HDU5C"/>
    <s v="Pending"/>
    <d v="2023-01-27T21:03:11"/>
    <d v="2023-02-03T00:00:00"/>
    <s v="10290626"/>
    <s v="BEERUPADU"/>
    <s v="4808"/>
    <s v="GUMMALAXMIPURAM"/>
    <s v="PARVATHIPURAM MANYAM"/>
    <s v="First Aid Kit Not Available"/>
  </r>
  <r>
    <n v="13"/>
    <x v="1"/>
    <x v="6"/>
    <x v="6"/>
    <n v="1064652"/>
    <x v="0"/>
    <s v="4808-T7SFT"/>
    <s v="Pending"/>
    <d v="2023-01-25T21:07:05"/>
    <d v="2023-02-24T00:00:00"/>
    <s v="10290645"/>
    <s v="RELLA"/>
    <s v="4808"/>
    <s v="GUMMALAXMIPURAM"/>
    <s v="PARVATHIPURAM MANYAM"/>
    <s v="Incinerators Issues"/>
  </r>
  <r>
    <n v="14"/>
    <x v="4"/>
    <x v="5"/>
    <x v="5"/>
    <n v="1065318"/>
    <x v="0"/>
    <s v="4808-C7LON"/>
    <s v="Pending"/>
    <d v="2023-01-27T21:06:43"/>
    <d v="2023-02-26T00:00:00"/>
    <s v="10290626"/>
    <s v="BEERUPADU"/>
    <s v="4808"/>
    <s v="GUMMALAXMIPURAM"/>
    <s v="PARVATHIPURAM MANYAM"/>
    <s v="Incinerators Issues"/>
  </r>
  <r>
    <n v="15"/>
    <x v="3"/>
    <x v="3"/>
    <x v="3"/>
    <n v="964887"/>
    <x v="0"/>
    <s v="4808-VLVRD"/>
    <s v="Pending"/>
    <d v="2023-01-05T21:12:29"/>
    <d v="2023-02-04T00:00:00"/>
    <s v="10290630"/>
    <s v="DUDDUKHALLU"/>
    <s v="4808"/>
    <s v="GUMMALAXMIPURAM"/>
    <s v="PARVATHIPURAM MANYAM"/>
    <s v="Greenery Not Available"/>
  </r>
  <r>
    <n v="16"/>
    <x v="4"/>
    <x v="5"/>
    <x v="5"/>
    <n v="1065320"/>
    <x v="0"/>
    <s v="4808-VPS9V"/>
    <s v="Pending"/>
    <d v="2023-01-27T21:06:43"/>
    <d v="2023-02-26T00:00:00"/>
    <s v="10290626"/>
    <s v="BEERUPADU"/>
    <s v="4808"/>
    <s v="GUMMALAXMIPURAM"/>
    <s v="PARVATHIPURAM MANYAM"/>
    <s v="Greenery Not Available"/>
  </r>
  <r>
    <n v="17"/>
    <x v="3"/>
    <x v="4"/>
    <x v="4"/>
    <n v="1065317"/>
    <x v="0"/>
    <s v="4808-KXIVW"/>
    <s v="Pending"/>
    <d v="2023-01-27T21:06:42"/>
    <d v="2023-02-26T00:00:00"/>
    <s v="10290626"/>
    <s v="BEERUPADU"/>
    <s v="4808"/>
    <s v="GUMMALAXMIPURAM"/>
    <s v="PARVATHIPURAM MANYAM"/>
    <s v="Greenery Not Available"/>
  </r>
  <r>
    <n v="18"/>
    <x v="5"/>
    <x v="7"/>
    <x v="7"/>
    <n v="224670"/>
    <x v="0"/>
    <s v="4808-RKBTD"/>
    <s v="Pending"/>
    <d v="2022-10-30T11:14:41"/>
    <d v="2022-11-06T00:00:00"/>
    <s v="10290644"/>
    <s v="R.JAMMU"/>
    <s v="4808"/>
    <s v="GUMMALAXMIPURAM"/>
    <s v="PARVATHIPURAM MANYAM"/>
    <s v="Poor Civil (School Building) Maintenance"/>
  </r>
  <r>
    <n v="19"/>
    <x v="3"/>
    <x v="3"/>
    <x v="3"/>
    <n v="225122"/>
    <x v="0"/>
    <s v="4808-QHH4D"/>
    <s v="Pending"/>
    <d v="2022-10-30T11:16:56"/>
    <d v="2022-11-06T00:00:00"/>
    <s v="10290630"/>
    <s v="DUDDUKHALLU"/>
    <s v="4808"/>
    <s v="GUMMALAXMIPURAM"/>
    <s v="PARVATHIPURAM MANYAM"/>
    <s v="Poor Civil (School Building) Maintenance"/>
  </r>
  <r>
    <n v="20"/>
    <x v="3"/>
    <x v="8"/>
    <x v="8"/>
    <n v="1065438"/>
    <x v="0"/>
    <s v="4808-O6QNM"/>
    <s v="Pending"/>
    <d v="2023-01-27T21:12:28"/>
    <d v="2023-02-03T00:00:00"/>
    <s v="10290630"/>
    <s v="DUDDUKHALLU"/>
    <s v="4808"/>
    <s v="GUMMALAXMIPURAM"/>
    <s v="PARVATHIPURAM MANYAM"/>
    <s v="Poor Civil (School Building) Maintenance"/>
  </r>
  <r>
    <n v="21"/>
    <x v="1"/>
    <x v="6"/>
    <x v="6"/>
    <n v="1062715"/>
    <x v="0"/>
    <s v="4808-S5SP6"/>
    <s v="Pending"/>
    <d v="2023-01-23T21:13:07"/>
    <d v="2023-01-30T00:00:00"/>
    <s v="10290645"/>
    <s v="RELLA"/>
    <s v="4808"/>
    <s v="GUMMALAXMIPURAM"/>
    <s v="PARVATHIPURAM MANYAM"/>
    <s v="Poor Civil (School Building) Maintenance"/>
  </r>
  <r>
    <n v="22"/>
    <x v="0"/>
    <x v="9"/>
    <x v="9"/>
    <n v="1059842"/>
    <x v="0"/>
    <s v="4808-U1QA2"/>
    <s v="Pending"/>
    <d v="2023-01-21T21:13:53"/>
    <d v="2023-01-28T00:00:00"/>
    <s v="10290645"/>
    <s v="RELLA"/>
    <s v="4808"/>
    <s v="GUMMALAXMIPURAM"/>
    <s v="PARVATHIPURAM MANYAM"/>
    <s v="Poor Civil (School Building) Maintenance"/>
  </r>
  <r>
    <n v="23"/>
    <x v="3"/>
    <x v="10"/>
    <x v="10"/>
    <n v="1058144"/>
    <x v="0"/>
    <s v="4808-II4DT"/>
    <s v="Pending"/>
    <d v="2023-01-20T21:15:47"/>
    <d v="2023-01-27T00:00:00"/>
    <s v="10290625"/>
    <s v="BALESU"/>
    <s v="4808"/>
    <s v="GUMMALAXMIPURAM"/>
    <s v="PARVATHIPURAM MANYAM"/>
    <s v="Toilets not being maintained properly"/>
  </r>
  <r>
    <n v="24"/>
    <x v="1"/>
    <x v="6"/>
    <x v="6"/>
    <n v="1064762"/>
    <x v="0"/>
    <s v="4808-WDDTF"/>
    <s v="Pending"/>
    <d v="2023-01-25T21:10:24"/>
    <d v="2023-02-24T00:00:00"/>
    <s v="10290645"/>
    <s v="RELLA"/>
    <s v="4808"/>
    <s v="GUMMALAXMIPURAM"/>
    <s v="PARVATHIPURAM MANYAM"/>
    <s v="Compound Wall"/>
  </r>
  <r>
    <n v="25"/>
    <x v="3"/>
    <x v="3"/>
    <x v="3"/>
    <n v="240914"/>
    <x v="0"/>
    <s v="4808-PM5OE"/>
    <s v="Pending"/>
    <d v="2022-10-30T12:16:02"/>
    <d v="2022-11-06T00:00:00"/>
    <s v="10290630"/>
    <s v="DUDDUKHALLU"/>
    <s v="4808"/>
    <s v="GUMMALAXMIPURAM"/>
    <s v="PARVATHIPURAM MANYAM"/>
    <s v="In-charge person for discipline is not nominated"/>
  </r>
  <r>
    <n v="26"/>
    <x v="1"/>
    <x v="1"/>
    <x v="1"/>
    <n v="235765"/>
    <x v="0"/>
    <s v="4808-5TVIP"/>
    <s v="Pending"/>
    <d v="2022-10-30T11:56:21"/>
    <d v="2022-11-06T00:00:00"/>
    <s v="10290637"/>
    <s v="KEDARIPURAM"/>
    <s v="4808"/>
    <s v="GUMMALAXMIPURAM"/>
    <s v="PARVATHIPURAM MANYAM"/>
    <s v="In-charge person for discipline is not nominated"/>
  </r>
  <r>
    <n v="27"/>
    <x v="1"/>
    <x v="6"/>
    <x v="6"/>
    <n v="235163"/>
    <x v="0"/>
    <s v="4808-I02MJ"/>
    <s v="Pending"/>
    <d v="2022-10-30T11:54:06"/>
    <d v="2022-11-06T00:00:00"/>
    <s v="10290645"/>
    <s v="RELLA"/>
    <s v="4808"/>
    <s v="GUMMALAXMIPURAM"/>
    <s v="PARVATHIPURAM MANYAM"/>
    <s v="In-charge person for discipline is not nominated"/>
  </r>
  <r>
    <n v="28"/>
    <x v="0"/>
    <x v="9"/>
    <x v="9"/>
    <n v="240899"/>
    <x v="0"/>
    <s v="4808-KCTCK"/>
    <s v="Pending"/>
    <d v="2022-10-30T12:15:59"/>
    <d v="2022-11-06T00:00:00"/>
    <s v="10290645"/>
    <s v="RELLA"/>
    <s v="4808"/>
    <s v="GUMMALAXMIPURAM"/>
    <s v="PARVATHIPURAM MANYAM"/>
    <s v="In-charge person for discipline is not nominated"/>
  </r>
  <r>
    <n v="29"/>
    <x v="5"/>
    <x v="11"/>
    <x v="11"/>
    <n v="226493"/>
    <x v="0"/>
    <s v="4808-EDIWU"/>
    <s v="Pending"/>
    <d v="2022-10-30T11:22:23"/>
    <d v="2022-11-06T00:00:00"/>
    <s v="10290629"/>
    <s v="CHINAGEESADA"/>
    <s v="4808"/>
    <s v="GUMMALAXMIPURAM"/>
    <s v="PARVATHIPURAM MANYAM"/>
    <s v="In-charge person for discipline is not nominated"/>
  </r>
  <r>
    <n v="30"/>
    <x v="3"/>
    <x v="4"/>
    <x v="4"/>
    <n v="1065533"/>
    <x v="0"/>
    <s v="4808-7D2TH"/>
    <s v="Pending"/>
    <d v="2023-01-27T21:15:00"/>
    <d v="2023-02-03T00:00:00"/>
    <s v="10290626"/>
    <s v="BEERUPADU"/>
    <s v="4808"/>
    <s v="GUMMALAXMIPURAM"/>
    <s v="PARVATHIPURAM MANYAM"/>
    <s v="Waste throwing place is not availab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612">
      <pivotArea dataOnly="0" labelOnly="1" outline="0" fieldPosition="0">
        <references count="1">
          <reference field="5" count="0"/>
        </references>
      </pivotArea>
    </format>
    <format dxfId="611">
      <pivotArea dataOnly="0" labelOnly="1" grandCol="1" outline="0" fieldPosition="0"/>
    </format>
    <format dxfId="610">
      <pivotArea field="0" type="button" dataOnly="0" labelOnly="1" outline="0" axis="axisRow" fieldPosition="0"/>
    </format>
    <format dxfId="609">
      <pivotArea field="2" type="button" dataOnly="0" labelOnly="1" outline="0" axis="axisRow" fieldPosition="2"/>
    </format>
    <format dxfId="608">
      <pivotArea field="3" type="button" dataOnly="0" labelOnly="1" outline="0" axis="axisRow" fieldPosition="3"/>
    </format>
    <format dxfId="607">
      <pivotArea dataOnly="0" labelOnly="1" outline="0" fieldPosition="0">
        <references count="1">
          <reference field="5" count="0"/>
        </references>
      </pivotArea>
    </format>
    <format dxfId="606">
      <pivotArea dataOnly="0" labelOnly="1" grandCol="1" outline="0" fieldPosition="0"/>
    </format>
    <format dxfId="605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04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03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02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01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00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599">
      <pivotArea dataOnly="0" labelOnly="1" outline="0" fieldPosition="0">
        <references count="1">
          <reference field="5" count="0"/>
        </references>
      </pivotArea>
    </format>
    <format dxfId="598">
      <pivotArea field="0" type="button" dataOnly="0" labelOnly="1" outline="0" axis="axisRow" fieldPosition="0"/>
    </format>
    <format dxfId="597">
      <pivotArea field="1" type="button" dataOnly="0" labelOnly="1" outline="0" axis="axisRow" fieldPosition="1"/>
    </format>
    <format dxfId="596">
      <pivotArea field="2" type="button" dataOnly="0" labelOnly="1" outline="0" axis="axisRow" fieldPosition="2"/>
    </format>
    <format dxfId="595">
      <pivotArea field="3" type="button" dataOnly="0" labelOnly="1" outline="0" axis="axisRow" fieldPosition="3"/>
    </format>
    <format dxfId="594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593">
      <pivotArea field="0" type="button" dataOnly="0" labelOnly="1" outline="0" axis="axisRow" fieldPosition="0"/>
    </format>
    <format dxfId="592">
      <pivotArea field="1" type="button" dataOnly="0" labelOnly="1" outline="0" axis="axisRow" fieldPosition="1"/>
    </format>
    <format dxfId="591">
      <pivotArea field="2" type="button" dataOnly="0" labelOnly="1" outline="0" axis="axisRow" fieldPosition="2"/>
    </format>
    <format dxfId="590">
      <pivotArea field="3" type="button" dataOnly="0" labelOnly="1" outline="0" axis="axisRow" fieldPosition="3"/>
    </format>
    <format dxfId="589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588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587">
      <pivotArea field="0" type="button" dataOnly="0" labelOnly="1" outline="0" axis="axisRow" fieldPosition="0"/>
    </format>
    <format dxfId="586">
      <pivotArea field="1" type="button" dataOnly="0" labelOnly="1" outline="0" axis="axisRow" fieldPosition="1"/>
    </format>
    <format dxfId="585">
      <pivotArea field="2" type="button" dataOnly="0" labelOnly="1" outline="0" axis="axisRow" fieldPosition="2"/>
    </format>
    <format dxfId="584">
      <pivotArea field="3" type="button" dataOnly="0" labelOnly="1" outline="0" axis="axisRow" fieldPosition="3"/>
    </format>
    <format dxfId="583">
      <pivotArea dataOnly="0" labelOnly="1" outline="0" fieldPosition="0">
        <references count="1">
          <reference field="0" count="0"/>
        </references>
      </pivotArea>
    </format>
    <format dxfId="582">
      <pivotArea dataOnly="0" labelOnly="1" grandRow="1" outline="0" fieldPosition="0"/>
    </format>
    <format dxfId="581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580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579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578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577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576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575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57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57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57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57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57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56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56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56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56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56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56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56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56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56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56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55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55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55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55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55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55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553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55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55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55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549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54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54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5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5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5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5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54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54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53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53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53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53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53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53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53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53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53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53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52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52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52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52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2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52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52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522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21">
      <pivotArea dataOnly="0" labelOnly="1" outline="0" fieldPosition="0">
        <references count="1">
          <reference field="5" count="0"/>
        </references>
      </pivotArea>
    </format>
    <format dxfId="19">
      <pivotArea dataOnly="0" labelOnly="1" grandCol="1" outline="0" fieldPosition="0"/>
    </format>
    <format dxfId="17">
      <pivotArea outline="0" fieldPosition="0">
        <references count="1">
          <reference field="5" count="0" selected="0"/>
        </references>
      </pivotArea>
    </format>
    <format dxfId="16">
      <pivotArea dataOnly="0" labelOnly="1" outline="0" fieldPosition="0">
        <references count="1">
          <reference field="5" count="0"/>
        </references>
      </pivotArea>
    </format>
    <format dxfId="15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7">
      <pivotArea outline="0" fieldPosition="0">
        <references count="1">
          <reference field="5" count="0" selected="0"/>
        </references>
      </pivotArea>
    </format>
    <format dxfId="5">
      <pivotArea field="5" type="button" dataOnly="0" labelOnly="1" outline="0" axis="axisCol" fieldPosition="0"/>
    </format>
    <format dxfId="3">
      <pivotArea type="topRight" dataOnly="0" labelOnly="1" outline="0" fieldPosition="0"/>
    </format>
    <format dxfId="1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7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m="1" x="6"/>
        <item x="5"/>
        <item m="1" x="7"/>
        <item x="3"/>
        <item x="2"/>
        <item x="1"/>
        <item x="0"/>
        <item m="1" x="9"/>
        <item x="4"/>
        <item m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m="1" x="44"/>
        <item m="1" x="34"/>
        <item m="1" x="19"/>
        <item m="1" x="21"/>
        <item x="6"/>
        <item x="1"/>
        <item m="1" x="49"/>
        <item m="1" x="37"/>
        <item m="1" x="24"/>
        <item m="1" x="18"/>
        <item m="1" x="36"/>
        <item m="1" x="32"/>
        <item m="1" x="29"/>
        <item m="1" x="23"/>
        <item m="1" x="16"/>
        <item m="1" x="48"/>
        <item m="1" x="41"/>
        <item m="1" x="26"/>
        <item x="0"/>
        <item m="1" x="45"/>
        <item m="1" x="47"/>
        <item m="1" x="46"/>
        <item x="11"/>
        <item m="1" x="35"/>
        <item m="1" x="13"/>
        <item m="1" x="40"/>
        <item m="1" x="25"/>
        <item x="9"/>
        <item m="1" x="31"/>
        <item m="1" x="28"/>
        <item m="1" x="17"/>
        <item m="1" x="42"/>
        <item m="1" x="15"/>
        <item m="1" x="38"/>
        <item x="10"/>
        <item m="1" x="14"/>
        <item m="1" x="50"/>
        <item m="1" x="33"/>
        <item x="3"/>
        <item x="2"/>
        <item m="1" x="43"/>
        <item m="1" x="27"/>
        <item m="1" x="22"/>
        <item m="1" x="30"/>
        <item x="4"/>
        <item x="5"/>
        <item m="1" x="39"/>
        <item m="1" x="20"/>
        <item x="8"/>
        <item x="7"/>
        <item m="1"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m="1" x="12"/>
        <item m="1" x="32"/>
        <item m="1" x="26"/>
        <item m="1" x="50"/>
        <item x="10"/>
        <item m="1" x="31"/>
        <item m="1" x="18"/>
        <item x="6"/>
        <item m="1" x="25"/>
        <item m="1" x="16"/>
        <item m="1" x="48"/>
        <item m="1" x="44"/>
        <item x="1"/>
        <item m="1" x="34"/>
        <item m="1" x="24"/>
        <item m="1" x="19"/>
        <item m="1" x="47"/>
        <item m="1" x="20"/>
        <item m="1" x="39"/>
        <item m="1" x="15"/>
        <item m="1" x="38"/>
        <item m="1" x="49"/>
        <item m="1" x="22"/>
        <item m="1" x="45"/>
        <item m="1" x="35"/>
        <item m="1" x="30"/>
        <item m="1" x="46"/>
        <item m="1" x="43"/>
        <item m="1" x="13"/>
        <item m="1" x="33"/>
        <item x="3"/>
        <item m="1" x="29"/>
        <item x="0"/>
        <item m="1" x="37"/>
        <item m="1" x="41"/>
        <item m="1" x="21"/>
        <item x="11"/>
        <item x="9"/>
        <item m="1" x="14"/>
        <item m="1" x="28"/>
        <item x="2"/>
        <item m="1" x="17"/>
        <item m="1" x="27"/>
        <item m="1" x="40"/>
        <item m="1" x="42"/>
        <item x="4"/>
        <item x="5"/>
        <item m="1" x="36"/>
        <item m="1" x="23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2"/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3">
    <i>
      <x v="1"/>
      <x v="22"/>
      <x v="36"/>
      <x v="1"/>
    </i>
    <i r="1">
      <x v="49"/>
      <x v="50"/>
      <x v="1"/>
    </i>
    <i>
      <x v="3"/>
      <x v="34"/>
      <x v="4"/>
      <x v="1"/>
    </i>
    <i r="1">
      <x v="38"/>
      <x v="30"/>
      <x v="1"/>
    </i>
    <i r="1">
      <x v="44"/>
      <x v="45"/>
      <x v="1"/>
    </i>
    <i r="1">
      <x v="48"/>
      <x v="49"/>
      <x v="1"/>
    </i>
    <i>
      <x v="4"/>
      <x v="39"/>
      <x v="40"/>
      <x v="1"/>
    </i>
    <i>
      <x v="5"/>
      <x v="4"/>
      <x v="7"/>
      <x v="1"/>
    </i>
    <i r="1">
      <x v="5"/>
      <x v="12"/>
      <x v="1"/>
    </i>
    <i>
      <x v="6"/>
      <x v="18"/>
      <x v="32"/>
      <x v="1"/>
    </i>
    <i r="1">
      <x v="27"/>
      <x v="37"/>
      <x v="1"/>
    </i>
    <i>
      <x v="8"/>
      <x v="45"/>
      <x v="46"/>
      <x v="1"/>
    </i>
    <i t="grand">
      <x/>
    </i>
  </rowItems>
  <colItems count="1">
    <i/>
  </colItems>
  <dataFields count="1">
    <dataField name="Count of action_title" fld="15" subtotal="count" baseField="0" baseItem="0"/>
  </dataFields>
  <formats count="405">
    <format dxfId="1017">
      <pivotArea field="1" type="button" dataOnly="0" labelOnly="1" outline="0" axis="axisRow" fieldPosition="0"/>
    </format>
    <format dxfId="1016">
      <pivotArea field="2" type="button" dataOnly="0" labelOnly="1" outline="0" axis="axisRow" fieldPosition="1"/>
    </format>
    <format dxfId="1015">
      <pivotArea field="3" type="button" dataOnly="0" labelOnly="1" outline="0" axis="axisRow" fieldPosition="2"/>
    </format>
    <format dxfId="1014">
      <pivotArea field="5" type="button" dataOnly="0" labelOnly="1" outline="0" axis="axisRow" fieldPosition="3"/>
    </format>
    <format dxfId="1013">
      <pivotArea dataOnly="0" labelOnly="1" outline="0" axis="axisValues" fieldPosition="0"/>
    </format>
    <format dxfId="1012">
      <pivotArea field="1" type="button" dataOnly="0" labelOnly="1" outline="0" axis="axisRow" fieldPosition="0"/>
    </format>
    <format dxfId="1011">
      <pivotArea field="2" type="button" dataOnly="0" labelOnly="1" outline="0" axis="axisRow" fieldPosition="1"/>
    </format>
    <format dxfId="1010">
      <pivotArea field="3" type="button" dataOnly="0" labelOnly="1" outline="0" axis="axisRow" fieldPosition="2"/>
    </format>
    <format dxfId="100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00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00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100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100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00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00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00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00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00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9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9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9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9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9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9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9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9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9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9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9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8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98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9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9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98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98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97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97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9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97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7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97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97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97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97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970">
      <pivotArea field="5" type="button" dataOnly="0" labelOnly="1" outline="0" axis="axisRow" fieldPosition="3"/>
    </format>
    <format dxfId="969">
      <pivotArea dataOnly="0" labelOnly="1" grandRow="1" outline="0" fieldPosition="0"/>
    </format>
    <format dxfId="96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96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966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96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96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96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96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96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96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95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9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9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9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9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9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9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9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9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9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9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4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9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4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94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94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94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94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93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93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937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93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93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3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93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93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93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930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929">
      <pivotArea outline="0" collapsedLevelsAreSubtotals="1" fieldPosition="0"/>
    </format>
    <format dxfId="928">
      <pivotArea outline="0" collapsedLevelsAreSubtotals="1" fieldPosition="0"/>
    </format>
    <format dxfId="927">
      <pivotArea dataOnly="0" labelOnly="1" outline="0" axis="axisValues" fieldPosition="0"/>
    </format>
    <format dxfId="92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92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92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92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922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921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20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919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918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917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916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915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914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913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912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911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910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909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90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90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90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90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90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90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90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90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90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89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89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89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89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89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89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89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89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89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89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88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88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88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88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88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88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883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88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881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880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87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87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87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87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87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874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87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87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87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87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8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86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86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86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86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86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86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86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86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86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8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8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8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8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8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8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8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8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8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84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84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84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84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84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84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84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84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84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83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83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83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83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83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834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833">
      <pivotArea field="1" type="button" dataOnly="0" labelOnly="1" outline="0" axis="axisRow" fieldPosition="0"/>
    </format>
    <format dxfId="832">
      <pivotArea field="2" type="button" dataOnly="0" labelOnly="1" outline="0" axis="axisRow" fieldPosition="1"/>
    </format>
    <format dxfId="831">
      <pivotArea field="3" type="button" dataOnly="0" labelOnly="1" outline="0" axis="axisRow" fieldPosition="2"/>
    </format>
    <format dxfId="830">
      <pivotArea field="5" type="button" dataOnly="0" labelOnly="1" outline="0" axis="axisRow" fieldPosition="3"/>
    </format>
    <format dxfId="829">
      <pivotArea dataOnly="0" labelOnly="1" outline="0" axis="axisValues" fieldPosition="0"/>
    </format>
    <format dxfId="828">
      <pivotArea field="5" type="button" dataOnly="0" labelOnly="1" outline="0" axis="axisRow" fieldPosition="3"/>
    </format>
    <format dxfId="827">
      <pivotArea field="5" type="button" dataOnly="0" labelOnly="1" outline="0" axis="axisRow" fieldPosition="3"/>
    </format>
    <format dxfId="826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825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824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823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822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821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820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819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818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817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816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815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814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81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81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81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81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80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80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80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80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80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80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80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80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80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80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79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79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79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79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79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79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79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79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79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79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78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78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78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78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78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78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78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78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78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78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77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778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77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776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775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77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77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77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77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77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7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76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76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7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7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76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76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76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76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76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7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7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7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7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7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7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7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7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7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75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74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74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74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74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74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74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74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74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74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74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73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73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737">
      <pivotArea field="5" type="button" dataOnly="0" labelOnly="1" outline="0" axis="axisRow" fieldPosition="3"/>
    </format>
    <format dxfId="736">
      <pivotArea dataOnly="0" labelOnly="1" grandRow="1" outline="0" fieldPosition="0"/>
    </format>
    <format dxfId="73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73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7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73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7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7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7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7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7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7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72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72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72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72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72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72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71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71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71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71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71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714">
      <pivotArea type="all" dataOnly="0" outline="0" fieldPosition="0"/>
    </format>
    <format dxfId="713">
      <pivotArea outline="0" collapsedLevelsAreSubtotals="1" fieldPosition="0"/>
    </format>
    <format dxfId="712">
      <pivotArea field="1" type="button" dataOnly="0" labelOnly="1" outline="0" axis="axisRow" fieldPosition="0"/>
    </format>
    <format dxfId="711">
      <pivotArea field="2" type="button" dataOnly="0" labelOnly="1" outline="0" axis="axisRow" fieldPosition="1"/>
    </format>
    <format dxfId="710">
      <pivotArea field="3" type="button" dataOnly="0" labelOnly="1" outline="0" axis="axisRow" fieldPosition="2"/>
    </format>
    <format dxfId="709">
      <pivotArea field="5" type="button" dataOnly="0" labelOnly="1" outline="0" axis="axisRow" fieldPosition="3"/>
    </format>
    <format dxfId="708">
      <pivotArea dataOnly="0" labelOnly="1" outline="0" fieldPosition="0">
        <references count="1">
          <reference field="1" count="0"/>
        </references>
      </pivotArea>
    </format>
    <format dxfId="707">
      <pivotArea dataOnly="0" labelOnly="1" grandRow="1" outline="0" fieldPosition="0"/>
    </format>
    <format dxfId="706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705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704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703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702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701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700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699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69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69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69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69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694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69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69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69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69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68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68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68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68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68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68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683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68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68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68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679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67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7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6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7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6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7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6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6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66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6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6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6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6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65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65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57">
      <pivotArea dataOnly="0" labelOnly="1" outline="0" axis="axisValues" fieldPosition="0"/>
    </format>
    <format dxfId="656">
      <pivotArea field="5" type="button" dataOnly="0" labelOnly="1" outline="0" axis="axisRow" fieldPosition="3"/>
    </format>
    <format dxfId="655">
      <pivotArea dataOnly="0" labelOnly="1" grandRow="1" outline="0" fieldPosition="0"/>
    </format>
    <format dxfId="654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65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65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65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65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64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64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64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64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64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64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64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6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6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6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6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6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6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63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63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63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63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63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63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63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62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62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627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626">
      <pivotArea dataOnly="0" labelOnly="1" outline="0" fieldPosition="0">
        <references count="1">
          <reference field="1" count="1">
            <x v="1"/>
          </reference>
        </references>
      </pivotArea>
    </format>
    <format dxfId="625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62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62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622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621">
      <pivotArea dataOnly="0" labelOnly="1" outline="0" fieldPosition="0">
        <references count="1">
          <reference field="1" count="1">
            <x v="1"/>
          </reference>
        </references>
      </pivotArea>
    </format>
    <format dxfId="620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619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61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617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616">
      <pivotArea dataOnly="0" labelOnly="1" outline="0" fieldPosition="0">
        <references count="1">
          <reference field="1" count="1">
            <x v="1"/>
          </reference>
        </references>
      </pivotArea>
    </format>
    <format dxfId="615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61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61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tabSelected="1" topLeftCell="R5" workbookViewId="0">
      <selection activeCell="AC17" sqref="AC17"/>
    </sheetView>
  </sheetViews>
  <sheetFormatPr defaultRowHeight="15" x14ac:dyDescent="0.25"/>
  <cols>
    <col min="1" max="1" width="4.140625" customWidth="1"/>
    <col min="2" max="2" width="27.7109375" bestFit="1" customWidth="1"/>
    <col min="3" max="3" width="13.85546875" bestFit="1" customWidth="1"/>
    <col min="4" max="4" width="29.140625" bestFit="1" customWidth="1"/>
    <col min="5" max="5" width="26.7109375" style="11" bestFit="1" customWidth="1"/>
    <col min="6" max="6" width="15.7109375" style="11" bestFit="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1" customWidth="1"/>
    <col min="22" max="22" width="11.42578125" style="22" customWidth="1"/>
    <col min="23" max="24" width="8.5703125" style="22" customWidth="1"/>
    <col min="25" max="25" width="4.85546875" style="22" hidden="1" customWidth="1"/>
    <col min="26" max="26" width="8.5703125" style="22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31" t="s">
        <v>646</v>
      </c>
      <c r="C2" s="31"/>
      <c r="D2" s="31"/>
      <c r="E2" s="31"/>
      <c r="F2" s="31"/>
      <c r="K2" s="31" t="s">
        <v>646</v>
      </c>
      <c r="L2" s="31"/>
      <c r="M2" s="31"/>
      <c r="N2" s="31"/>
      <c r="O2" s="31"/>
      <c r="S2" s="31" t="s">
        <v>652</v>
      </c>
      <c r="T2" s="31"/>
      <c r="U2" s="31"/>
      <c r="V2" s="31"/>
      <c r="W2" s="31"/>
      <c r="X2" s="31"/>
      <c r="Y2" s="31"/>
      <c r="Z2" s="31"/>
    </row>
    <row r="3" spans="2:29" ht="11.25" hidden="1" customHeight="1" x14ac:dyDescent="0.25">
      <c r="B3" s="30"/>
      <c r="C3" s="30"/>
      <c r="D3" s="30"/>
      <c r="E3" s="30"/>
      <c r="F3" s="30"/>
      <c r="K3" s="30"/>
      <c r="L3" s="30"/>
      <c r="M3" s="30"/>
      <c r="N3" s="30"/>
      <c r="O3" s="30"/>
      <c r="S3" s="25" t="s">
        <v>650</v>
      </c>
      <c r="U3"/>
      <c r="W3" s="28" t="s">
        <v>649</v>
      </c>
      <c r="AA3" s="22"/>
    </row>
    <row r="4" spans="2:29" s="7" customFormat="1" ht="46.5" customHeight="1" x14ac:dyDescent="0.25">
      <c r="B4" s="15" t="s">
        <v>499</v>
      </c>
      <c r="C4" s="15" t="s">
        <v>497</v>
      </c>
      <c r="D4" s="15" t="s">
        <v>500</v>
      </c>
      <c r="E4" s="16" t="s">
        <v>1</v>
      </c>
      <c r="F4" s="17" t="s">
        <v>508</v>
      </c>
      <c r="K4" s="26" t="s">
        <v>499</v>
      </c>
      <c r="L4" s="26" t="s">
        <v>497</v>
      </c>
      <c r="M4" s="26" t="s">
        <v>500</v>
      </c>
      <c r="N4" s="27" t="s">
        <v>1</v>
      </c>
      <c r="O4" s="27" t="s">
        <v>508</v>
      </c>
      <c r="P4" s="26" t="s">
        <v>649</v>
      </c>
      <c r="S4" s="16" t="s">
        <v>499</v>
      </c>
      <c r="T4" s="15" t="s">
        <v>497</v>
      </c>
      <c r="U4" s="16" t="s">
        <v>500</v>
      </c>
      <c r="V4" s="16" t="s">
        <v>1</v>
      </c>
      <c r="W4" s="17" t="s">
        <v>648</v>
      </c>
      <c r="X4" s="17" t="s">
        <v>647</v>
      </c>
      <c r="Y4" s="17" t="s">
        <v>517</v>
      </c>
      <c r="Z4" s="17" t="s">
        <v>651</v>
      </c>
      <c r="AA4" s="32" t="s">
        <v>507</v>
      </c>
    </row>
    <row r="5" spans="2:29" x14ac:dyDescent="0.25">
      <c r="B5" s="18" t="s">
        <v>501</v>
      </c>
      <c r="C5" s="19">
        <v>28120206001</v>
      </c>
      <c r="D5" s="19" t="s">
        <v>515</v>
      </c>
      <c r="E5" s="17" t="s">
        <v>12</v>
      </c>
      <c r="F5" s="12">
        <v>1</v>
      </c>
      <c r="K5" t="s">
        <v>501</v>
      </c>
      <c r="L5">
        <v>28120206001</v>
      </c>
      <c r="M5" t="s">
        <v>515</v>
      </c>
      <c r="N5" t="s">
        <v>12</v>
      </c>
      <c r="O5">
        <v>1</v>
      </c>
      <c r="P5" s="5" t="s">
        <v>648</v>
      </c>
      <c r="S5" s="4" t="s">
        <v>501</v>
      </c>
      <c r="T5" s="4">
        <v>28120206001</v>
      </c>
      <c r="U5" s="4" t="s">
        <v>515</v>
      </c>
      <c r="V5" s="20" t="s">
        <v>12</v>
      </c>
      <c r="W5" s="33">
        <v>1</v>
      </c>
      <c r="X5" s="33">
        <v>1</v>
      </c>
      <c r="Y5" s="33"/>
      <c r="Z5" s="33">
        <v>1</v>
      </c>
      <c r="AA5" s="6">
        <v>3</v>
      </c>
    </row>
    <row r="6" spans="2:29" s="11" customFormat="1" x14ac:dyDescent="0.25">
      <c r="B6" s="18" t="s">
        <v>501</v>
      </c>
      <c r="C6" s="18">
        <v>28120208201</v>
      </c>
      <c r="D6" s="18" t="s">
        <v>640</v>
      </c>
      <c r="E6" s="18" t="s">
        <v>12</v>
      </c>
      <c r="F6" s="14">
        <v>1</v>
      </c>
      <c r="K6" s="11" t="s">
        <v>502</v>
      </c>
      <c r="L6" s="11">
        <v>28120211001</v>
      </c>
      <c r="M6" s="11" t="s">
        <v>509</v>
      </c>
      <c r="N6" s="11" t="s">
        <v>12</v>
      </c>
      <c r="O6" s="11">
        <v>1</v>
      </c>
      <c r="P6" s="11" t="s">
        <v>648</v>
      </c>
      <c r="S6" s="4" t="s">
        <v>501</v>
      </c>
      <c r="T6" s="4">
        <v>28120208201</v>
      </c>
      <c r="U6" s="4" t="s">
        <v>640</v>
      </c>
      <c r="V6" s="20" t="s">
        <v>12</v>
      </c>
      <c r="W6" s="33"/>
      <c r="X6" s="33">
        <v>1</v>
      </c>
      <c r="Y6" s="33"/>
      <c r="Z6" s="33">
        <v>1</v>
      </c>
      <c r="AA6" s="6">
        <v>2</v>
      </c>
    </row>
    <row r="7" spans="2:29" s="5" customFormat="1" x14ac:dyDescent="0.25">
      <c r="B7" s="19" t="s">
        <v>502</v>
      </c>
      <c r="C7" s="19">
        <v>28120211001</v>
      </c>
      <c r="D7" s="19" t="s">
        <v>509</v>
      </c>
      <c r="E7" s="17" t="s">
        <v>12</v>
      </c>
      <c r="F7" s="12">
        <v>1</v>
      </c>
      <c r="K7" t="s">
        <v>502</v>
      </c>
      <c r="L7">
        <v>28120212302</v>
      </c>
      <c r="M7" t="s">
        <v>514</v>
      </c>
      <c r="N7" t="s">
        <v>12</v>
      </c>
      <c r="O7">
        <v>5</v>
      </c>
      <c r="P7" s="5" t="s">
        <v>648</v>
      </c>
      <c r="S7" s="4" t="s">
        <v>502</v>
      </c>
      <c r="T7" s="4">
        <v>28120205001</v>
      </c>
      <c r="U7" s="4" t="s">
        <v>613</v>
      </c>
      <c r="V7" s="20" t="s">
        <v>12</v>
      </c>
      <c r="W7" s="33">
        <v>4</v>
      </c>
      <c r="X7" s="33"/>
      <c r="Y7" s="33"/>
      <c r="Z7" s="33"/>
      <c r="AA7" s="6">
        <v>4</v>
      </c>
      <c r="AB7"/>
      <c r="AC7"/>
    </row>
    <row r="8" spans="2:29" s="5" customFormat="1" x14ac:dyDescent="0.25">
      <c r="B8" s="19" t="s">
        <v>502</v>
      </c>
      <c r="C8" s="19">
        <v>28120212302</v>
      </c>
      <c r="D8" s="19" t="s">
        <v>514</v>
      </c>
      <c r="E8" s="17" t="s">
        <v>12</v>
      </c>
      <c r="F8" s="12">
        <v>5</v>
      </c>
      <c r="K8" t="s">
        <v>502</v>
      </c>
      <c r="L8">
        <v>28120205201</v>
      </c>
      <c r="M8" t="s">
        <v>606</v>
      </c>
      <c r="N8" t="s">
        <v>12</v>
      </c>
      <c r="O8">
        <v>4</v>
      </c>
      <c r="P8" s="5" t="s">
        <v>648</v>
      </c>
      <c r="S8" s="4" t="s">
        <v>502</v>
      </c>
      <c r="T8" s="4">
        <v>28120205201</v>
      </c>
      <c r="U8" s="4" t="s">
        <v>606</v>
      </c>
      <c r="V8" s="20" t="s">
        <v>12</v>
      </c>
      <c r="W8" s="33">
        <v>4</v>
      </c>
      <c r="X8" s="33">
        <v>4</v>
      </c>
      <c r="Y8" s="33"/>
      <c r="Z8" s="33">
        <v>4</v>
      </c>
      <c r="AA8" s="6">
        <v>12</v>
      </c>
      <c r="AB8"/>
      <c r="AC8"/>
    </row>
    <row r="9" spans="2:29" s="5" customFormat="1" x14ac:dyDescent="0.25">
      <c r="B9" s="19" t="s">
        <v>502</v>
      </c>
      <c r="C9" s="4">
        <v>28120205201</v>
      </c>
      <c r="D9" s="4" t="s">
        <v>606</v>
      </c>
      <c r="E9" s="20" t="s">
        <v>12</v>
      </c>
      <c r="F9" s="14">
        <v>4</v>
      </c>
      <c r="K9" t="s">
        <v>502</v>
      </c>
      <c r="L9">
        <v>28120205001</v>
      </c>
      <c r="M9" t="s">
        <v>613</v>
      </c>
      <c r="N9" t="s">
        <v>12</v>
      </c>
      <c r="O9">
        <v>4</v>
      </c>
      <c r="P9" s="5" t="s">
        <v>648</v>
      </c>
      <c r="S9" s="4" t="s">
        <v>502</v>
      </c>
      <c r="T9" s="4">
        <v>28120211001</v>
      </c>
      <c r="U9" s="4" t="s">
        <v>509</v>
      </c>
      <c r="V9" s="20" t="s">
        <v>12</v>
      </c>
      <c r="W9" s="33">
        <v>1</v>
      </c>
      <c r="X9" s="33">
        <v>1</v>
      </c>
      <c r="Y9" s="33"/>
      <c r="Z9" s="33">
        <v>1</v>
      </c>
      <c r="AA9" s="6">
        <v>3</v>
      </c>
      <c r="AB9"/>
      <c r="AC9"/>
    </row>
    <row r="10" spans="2:29" s="5" customFormat="1" x14ac:dyDescent="0.25">
      <c r="B10" s="19" t="s">
        <v>502</v>
      </c>
      <c r="C10" s="4">
        <v>28120212303</v>
      </c>
      <c r="D10" s="4" t="s">
        <v>628</v>
      </c>
      <c r="E10" s="20" t="s">
        <v>12</v>
      </c>
      <c r="F10" s="14">
        <v>1</v>
      </c>
      <c r="K10" t="s">
        <v>502</v>
      </c>
      <c r="L10">
        <v>28120212303</v>
      </c>
      <c r="M10" t="s">
        <v>628</v>
      </c>
      <c r="N10" t="s">
        <v>12</v>
      </c>
      <c r="O10">
        <v>1</v>
      </c>
      <c r="P10" s="5" t="s">
        <v>648</v>
      </c>
      <c r="S10" s="4" t="s">
        <v>502</v>
      </c>
      <c r="T10" s="4">
        <v>28120212302</v>
      </c>
      <c r="U10" s="4" t="s">
        <v>514</v>
      </c>
      <c r="V10" s="20" t="s">
        <v>12</v>
      </c>
      <c r="W10" s="33">
        <v>5</v>
      </c>
      <c r="X10" s="33">
        <v>5</v>
      </c>
      <c r="Y10" s="33"/>
      <c r="Z10" s="33">
        <v>5</v>
      </c>
      <c r="AA10" s="6">
        <v>15</v>
      </c>
      <c r="AB10"/>
      <c r="AC10"/>
    </row>
    <row r="11" spans="2:29" s="5" customFormat="1" x14ac:dyDescent="0.25">
      <c r="B11" s="19" t="s">
        <v>503</v>
      </c>
      <c r="C11" s="4">
        <v>28120209001</v>
      </c>
      <c r="D11" s="4" t="s">
        <v>575</v>
      </c>
      <c r="E11" s="20" t="s">
        <v>12</v>
      </c>
      <c r="F11" s="14">
        <v>2</v>
      </c>
      <c r="K11" t="s">
        <v>503</v>
      </c>
      <c r="L11">
        <v>28120209001</v>
      </c>
      <c r="M11" t="s">
        <v>575</v>
      </c>
      <c r="N11" t="s">
        <v>12</v>
      </c>
      <c r="O11">
        <v>2</v>
      </c>
      <c r="P11" s="5" t="s">
        <v>648</v>
      </c>
      <c r="S11" s="4" t="s">
        <v>502</v>
      </c>
      <c r="T11" s="4">
        <v>28120212303</v>
      </c>
      <c r="U11" s="4" t="s">
        <v>628</v>
      </c>
      <c r="V11" s="20" t="s">
        <v>12</v>
      </c>
      <c r="W11" s="33">
        <v>1</v>
      </c>
      <c r="X11" s="33">
        <v>1</v>
      </c>
      <c r="Y11" s="33"/>
      <c r="Z11" s="33">
        <v>1</v>
      </c>
      <c r="AA11" s="6">
        <v>3</v>
      </c>
      <c r="AB11"/>
      <c r="AC11"/>
    </row>
    <row r="12" spans="2:29" s="5" customFormat="1" x14ac:dyDescent="0.25">
      <c r="B12" s="19" t="s">
        <v>504</v>
      </c>
      <c r="C12" s="19">
        <v>28120200701</v>
      </c>
      <c r="D12" s="19" t="s">
        <v>510</v>
      </c>
      <c r="E12" s="17" t="s">
        <v>12</v>
      </c>
      <c r="F12" s="12">
        <v>5</v>
      </c>
      <c r="K12" t="s">
        <v>504</v>
      </c>
      <c r="L12">
        <v>28120200403</v>
      </c>
      <c r="M12" t="s">
        <v>563</v>
      </c>
      <c r="N12" t="s">
        <v>12</v>
      </c>
      <c r="O12">
        <v>4</v>
      </c>
      <c r="P12" s="5" t="s">
        <v>648</v>
      </c>
      <c r="S12" s="4" t="s">
        <v>503</v>
      </c>
      <c r="T12" s="4">
        <v>28120209001</v>
      </c>
      <c r="U12" s="4" t="s">
        <v>575</v>
      </c>
      <c r="V12" s="20" t="s">
        <v>12</v>
      </c>
      <c r="W12" s="33">
        <v>2</v>
      </c>
      <c r="X12" s="33">
        <v>2</v>
      </c>
      <c r="Y12" s="33"/>
      <c r="Z12" s="33">
        <v>2</v>
      </c>
      <c r="AA12" s="6">
        <v>6</v>
      </c>
      <c r="AB12"/>
      <c r="AC12"/>
    </row>
    <row r="13" spans="2:29" s="5" customFormat="1" x14ac:dyDescent="0.25">
      <c r="B13" s="19" t="s">
        <v>504</v>
      </c>
      <c r="C13" s="19">
        <v>28120200901</v>
      </c>
      <c r="D13" s="19" t="s">
        <v>511</v>
      </c>
      <c r="E13" s="17" t="s">
        <v>12</v>
      </c>
      <c r="F13" s="12">
        <v>2</v>
      </c>
      <c r="K13" t="s">
        <v>504</v>
      </c>
      <c r="L13">
        <v>28120200701</v>
      </c>
      <c r="M13" t="s">
        <v>510</v>
      </c>
      <c r="N13" t="s">
        <v>12</v>
      </c>
      <c r="O13">
        <v>5</v>
      </c>
      <c r="P13" s="5" t="s">
        <v>648</v>
      </c>
      <c r="S13" s="4" t="s">
        <v>504</v>
      </c>
      <c r="T13" s="4">
        <v>28120200403</v>
      </c>
      <c r="U13" s="4" t="s">
        <v>563</v>
      </c>
      <c r="V13" s="20" t="s">
        <v>12</v>
      </c>
      <c r="W13" s="33">
        <v>4</v>
      </c>
      <c r="X13" s="33"/>
      <c r="Y13" s="33"/>
      <c r="Z13" s="33"/>
      <c r="AA13" s="6">
        <v>4</v>
      </c>
      <c r="AB13"/>
      <c r="AC13"/>
    </row>
    <row r="14" spans="2:29" s="5" customFormat="1" x14ac:dyDescent="0.25">
      <c r="B14" s="19" t="s">
        <v>505</v>
      </c>
      <c r="C14" s="19">
        <v>28120203801</v>
      </c>
      <c r="D14" s="19" t="s">
        <v>565</v>
      </c>
      <c r="E14" s="17" t="s">
        <v>12</v>
      </c>
      <c r="F14" s="12">
        <v>1</v>
      </c>
      <c r="K14" t="s">
        <v>504</v>
      </c>
      <c r="L14">
        <v>28120200901</v>
      </c>
      <c r="M14" t="s">
        <v>511</v>
      </c>
      <c r="N14" t="s">
        <v>12</v>
      </c>
      <c r="O14">
        <v>2</v>
      </c>
      <c r="P14" s="5" t="s">
        <v>648</v>
      </c>
      <c r="S14" s="4" t="s">
        <v>504</v>
      </c>
      <c r="T14" s="4">
        <v>28120200701</v>
      </c>
      <c r="U14" s="4" t="s">
        <v>510</v>
      </c>
      <c r="V14" s="20" t="s">
        <v>12</v>
      </c>
      <c r="W14" s="33">
        <v>5</v>
      </c>
      <c r="X14" s="33">
        <v>5</v>
      </c>
      <c r="Y14" s="33"/>
      <c r="Z14" s="33">
        <v>5</v>
      </c>
      <c r="AA14" s="6">
        <v>15</v>
      </c>
      <c r="AB14"/>
      <c r="AC14"/>
    </row>
    <row r="15" spans="2:29" s="5" customFormat="1" x14ac:dyDescent="0.25">
      <c r="B15" s="19" t="s">
        <v>505</v>
      </c>
      <c r="C15" s="19">
        <v>28120208401</v>
      </c>
      <c r="D15" s="19" t="s">
        <v>516</v>
      </c>
      <c r="E15" s="17" t="s">
        <v>12</v>
      </c>
      <c r="F15" s="12">
        <v>2</v>
      </c>
      <c r="K15" t="s">
        <v>504</v>
      </c>
      <c r="L15">
        <v>28120201102</v>
      </c>
      <c r="M15" t="s">
        <v>631</v>
      </c>
      <c r="N15" t="s">
        <v>12</v>
      </c>
      <c r="O15">
        <v>1</v>
      </c>
      <c r="P15" s="5" t="s">
        <v>648</v>
      </c>
      <c r="S15" s="4" t="s">
        <v>504</v>
      </c>
      <c r="T15" s="4">
        <v>28120200901</v>
      </c>
      <c r="U15" s="4" t="s">
        <v>511</v>
      </c>
      <c r="V15" s="20" t="s">
        <v>12</v>
      </c>
      <c r="W15" s="33">
        <v>2</v>
      </c>
      <c r="X15" s="33">
        <v>2</v>
      </c>
      <c r="Y15" s="33"/>
      <c r="Z15" s="33">
        <v>2</v>
      </c>
      <c r="AA15" s="6">
        <v>6</v>
      </c>
      <c r="AB15"/>
      <c r="AC15"/>
    </row>
    <row r="16" spans="2:29" s="5" customFormat="1" x14ac:dyDescent="0.25">
      <c r="B16" s="19" t="s">
        <v>506</v>
      </c>
      <c r="C16" s="4">
        <v>28120205501</v>
      </c>
      <c r="D16" s="4" t="s">
        <v>610</v>
      </c>
      <c r="E16" s="20" t="s">
        <v>12</v>
      </c>
      <c r="F16" s="14">
        <v>5</v>
      </c>
      <c r="K16" t="s">
        <v>504</v>
      </c>
      <c r="L16">
        <v>28120201204</v>
      </c>
      <c r="M16" t="s">
        <v>513</v>
      </c>
      <c r="N16" t="s">
        <v>12</v>
      </c>
      <c r="O16">
        <v>9</v>
      </c>
      <c r="P16" s="5" t="s">
        <v>648</v>
      </c>
      <c r="S16" s="4" t="s">
        <v>504</v>
      </c>
      <c r="T16" s="4">
        <v>28120201102</v>
      </c>
      <c r="U16" s="4" t="s">
        <v>631</v>
      </c>
      <c r="V16" s="20" t="s">
        <v>12</v>
      </c>
      <c r="W16" s="33">
        <v>1</v>
      </c>
      <c r="X16" s="33">
        <v>1</v>
      </c>
      <c r="Y16" s="33"/>
      <c r="Z16" s="33"/>
      <c r="AA16" s="6">
        <v>2</v>
      </c>
      <c r="AB16"/>
      <c r="AC16"/>
    </row>
    <row r="17" spans="2:29" s="5" customFormat="1" x14ac:dyDescent="0.25">
      <c r="B17" s="18" t="s">
        <v>507</v>
      </c>
      <c r="C17" s="18"/>
      <c r="D17" s="18"/>
      <c r="E17" s="18"/>
      <c r="F17" s="14">
        <v>30</v>
      </c>
      <c r="K17" t="s">
        <v>504</v>
      </c>
      <c r="L17">
        <v>28120201401</v>
      </c>
      <c r="M17" t="s">
        <v>633</v>
      </c>
      <c r="N17" t="s">
        <v>12</v>
      </c>
      <c r="O17">
        <v>1</v>
      </c>
      <c r="P17" s="5" t="s">
        <v>648</v>
      </c>
      <c r="S17" s="4" t="s">
        <v>504</v>
      </c>
      <c r="T17" s="4">
        <v>28120201204</v>
      </c>
      <c r="U17" s="4" t="s">
        <v>513</v>
      </c>
      <c r="V17" s="20" t="s">
        <v>12</v>
      </c>
      <c r="W17" s="33">
        <v>9</v>
      </c>
      <c r="X17" s="33"/>
      <c r="Y17" s="33"/>
      <c r="Z17" s="33"/>
      <c r="AA17" s="6">
        <v>9</v>
      </c>
      <c r="AB17"/>
      <c r="AC17"/>
    </row>
    <row r="18" spans="2:29" s="5" customFormat="1" x14ac:dyDescent="0.25">
      <c r="B18"/>
      <c r="C18"/>
      <c r="D18"/>
      <c r="E18"/>
      <c r="F18"/>
      <c r="K18" t="s">
        <v>504</v>
      </c>
      <c r="L18">
        <v>28120201702</v>
      </c>
      <c r="M18" t="s">
        <v>564</v>
      </c>
      <c r="N18" t="s">
        <v>12</v>
      </c>
      <c r="O18">
        <v>5</v>
      </c>
      <c r="P18" s="5" t="s">
        <v>648</v>
      </c>
      <c r="S18" s="4" t="s">
        <v>504</v>
      </c>
      <c r="T18" s="4">
        <v>28120201401</v>
      </c>
      <c r="U18" s="4" t="s">
        <v>633</v>
      </c>
      <c r="V18" s="20" t="s">
        <v>12</v>
      </c>
      <c r="W18" s="33">
        <v>1</v>
      </c>
      <c r="X18" s="33">
        <v>1</v>
      </c>
      <c r="Y18" s="33"/>
      <c r="Z18" s="33"/>
      <c r="AA18" s="6">
        <v>2</v>
      </c>
      <c r="AB18"/>
      <c r="AC18"/>
    </row>
    <row r="19" spans="2:29" s="5" customFormat="1" x14ac:dyDescent="0.25">
      <c r="B19"/>
      <c r="C19"/>
      <c r="D19"/>
      <c r="E19"/>
      <c r="F19"/>
      <c r="K19" t="s">
        <v>504</v>
      </c>
      <c r="L19">
        <v>28120204702</v>
      </c>
      <c r="M19" t="s">
        <v>512</v>
      </c>
      <c r="N19" t="s">
        <v>12</v>
      </c>
      <c r="O19">
        <v>3</v>
      </c>
      <c r="P19" s="5" t="s">
        <v>648</v>
      </c>
      <c r="S19" s="4" t="s">
        <v>504</v>
      </c>
      <c r="T19" s="4">
        <v>28120201702</v>
      </c>
      <c r="U19" s="4" t="s">
        <v>564</v>
      </c>
      <c r="V19" s="20" t="s">
        <v>12</v>
      </c>
      <c r="W19" s="33">
        <v>5</v>
      </c>
      <c r="X19" s="33">
        <v>5</v>
      </c>
      <c r="Y19" s="33"/>
      <c r="Z19" s="33"/>
      <c r="AA19" s="6">
        <v>10</v>
      </c>
      <c r="AB19"/>
      <c r="AC19"/>
    </row>
    <row r="20" spans="2:29" s="5" customFormat="1" x14ac:dyDescent="0.25">
      <c r="B20"/>
      <c r="C20"/>
      <c r="D20"/>
      <c r="E20"/>
      <c r="F20"/>
      <c r="K20" t="s">
        <v>504</v>
      </c>
      <c r="L20">
        <v>28120203302</v>
      </c>
      <c r="M20" t="s">
        <v>587</v>
      </c>
      <c r="N20" t="s">
        <v>12</v>
      </c>
      <c r="O20">
        <v>1</v>
      </c>
      <c r="P20" s="5" t="s">
        <v>648</v>
      </c>
      <c r="S20" s="4" t="s">
        <v>504</v>
      </c>
      <c r="T20" s="4">
        <v>28120202003</v>
      </c>
      <c r="U20" s="4" t="s">
        <v>598</v>
      </c>
      <c r="V20" s="20" t="s">
        <v>12</v>
      </c>
      <c r="W20" s="33">
        <v>1</v>
      </c>
      <c r="X20" s="33"/>
      <c r="Y20" s="33"/>
      <c r="Z20" s="33"/>
      <c r="AA20" s="6">
        <v>1</v>
      </c>
      <c r="AB20"/>
      <c r="AC20"/>
    </row>
    <row r="21" spans="2:29" s="5" customFormat="1" x14ac:dyDescent="0.25">
      <c r="B21"/>
      <c r="C21"/>
      <c r="D21"/>
      <c r="E21"/>
      <c r="F21"/>
      <c r="K21" t="s">
        <v>504</v>
      </c>
      <c r="L21">
        <v>28120202003</v>
      </c>
      <c r="M21" t="s">
        <v>598</v>
      </c>
      <c r="N21" t="s">
        <v>12</v>
      </c>
      <c r="O21">
        <v>1</v>
      </c>
      <c r="P21" s="5" t="s">
        <v>648</v>
      </c>
      <c r="S21" s="4" t="s">
        <v>504</v>
      </c>
      <c r="T21" s="4">
        <v>28120203302</v>
      </c>
      <c r="U21" s="4" t="s">
        <v>587</v>
      </c>
      <c r="V21" s="20" t="s">
        <v>12</v>
      </c>
      <c r="W21" s="33">
        <v>1</v>
      </c>
      <c r="X21" s="33">
        <v>1</v>
      </c>
      <c r="Y21" s="33"/>
      <c r="Z21" s="33"/>
      <c r="AA21" s="6">
        <v>2</v>
      </c>
      <c r="AB21"/>
      <c r="AC21"/>
    </row>
    <row r="22" spans="2:29" s="5" customFormat="1" x14ac:dyDescent="0.25">
      <c r="B22"/>
      <c r="C22"/>
      <c r="D22"/>
      <c r="E22"/>
      <c r="F22"/>
      <c r="K22" t="s">
        <v>505</v>
      </c>
      <c r="L22">
        <v>28120201601</v>
      </c>
      <c r="M22" t="s">
        <v>591</v>
      </c>
      <c r="N22" t="s">
        <v>12</v>
      </c>
      <c r="O22">
        <v>1</v>
      </c>
      <c r="P22" s="5" t="s">
        <v>648</v>
      </c>
      <c r="S22" s="4" t="s">
        <v>504</v>
      </c>
      <c r="T22" s="4">
        <v>28120204702</v>
      </c>
      <c r="U22" s="4" t="s">
        <v>512</v>
      </c>
      <c r="V22" s="20" t="s">
        <v>12</v>
      </c>
      <c r="W22" s="33">
        <v>3</v>
      </c>
      <c r="X22" s="33">
        <v>3</v>
      </c>
      <c r="Y22" s="33"/>
      <c r="Z22" s="33"/>
      <c r="AA22" s="6">
        <v>6</v>
      </c>
      <c r="AB22"/>
      <c r="AC22"/>
    </row>
    <row r="23" spans="2:29" s="5" customFormat="1" x14ac:dyDescent="0.25">
      <c r="B23"/>
      <c r="C23"/>
      <c r="D23"/>
      <c r="E23"/>
      <c r="F23"/>
      <c r="K23" t="s">
        <v>505</v>
      </c>
      <c r="L23">
        <v>28120203801</v>
      </c>
      <c r="M23" t="s">
        <v>565</v>
      </c>
      <c r="N23" t="s">
        <v>12</v>
      </c>
      <c r="O23">
        <v>1</v>
      </c>
      <c r="P23" s="5" t="s">
        <v>648</v>
      </c>
      <c r="S23" s="4" t="s">
        <v>505</v>
      </c>
      <c r="T23" s="4">
        <v>28120201601</v>
      </c>
      <c r="U23" s="4" t="s">
        <v>591</v>
      </c>
      <c r="V23" s="20" t="s">
        <v>12</v>
      </c>
      <c r="W23" s="33">
        <v>1</v>
      </c>
      <c r="X23" s="33">
        <v>1</v>
      </c>
      <c r="Y23" s="33"/>
      <c r="Z23" s="33"/>
      <c r="AA23" s="6">
        <v>2</v>
      </c>
      <c r="AB23"/>
      <c r="AC23"/>
    </row>
    <row r="24" spans="2:29" s="5" customFormat="1" x14ac:dyDescent="0.25">
      <c r="B24"/>
      <c r="C24"/>
      <c r="D24"/>
      <c r="E24"/>
      <c r="F24"/>
      <c r="K24" t="s">
        <v>505</v>
      </c>
      <c r="L24">
        <v>28120208401</v>
      </c>
      <c r="M24" t="s">
        <v>516</v>
      </c>
      <c r="N24" t="s">
        <v>12</v>
      </c>
      <c r="O24">
        <v>2</v>
      </c>
      <c r="P24" s="5" t="s">
        <v>648</v>
      </c>
      <c r="S24" s="4" t="s">
        <v>505</v>
      </c>
      <c r="T24" s="4">
        <v>28120203801</v>
      </c>
      <c r="U24" s="4" t="s">
        <v>565</v>
      </c>
      <c r="V24" s="20" t="s">
        <v>12</v>
      </c>
      <c r="W24" s="33">
        <v>1</v>
      </c>
      <c r="X24" s="33">
        <v>1</v>
      </c>
      <c r="Y24" s="33"/>
      <c r="Z24" s="33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/>
      <c r="F25"/>
      <c r="K25" t="s">
        <v>506</v>
      </c>
      <c r="L25">
        <v>28120208701</v>
      </c>
      <c r="M25" t="s">
        <v>581</v>
      </c>
      <c r="N25" t="s">
        <v>12</v>
      </c>
      <c r="O25">
        <v>3</v>
      </c>
      <c r="P25" s="5" t="s">
        <v>648</v>
      </c>
      <c r="S25" s="4" t="s">
        <v>505</v>
      </c>
      <c r="T25" s="4">
        <v>28120208401</v>
      </c>
      <c r="U25" s="4" t="s">
        <v>516</v>
      </c>
      <c r="V25" s="20" t="s">
        <v>12</v>
      </c>
      <c r="W25" s="33">
        <v>2</v>
      </c>
      <c r="X25" s="33">
        <v>2</v>
      </c>
      <c r="Y25" s="33"/>
      <c r="Z25" s="33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/>
      <c r="F26"/>
      <c r="K26" t="s">
        <v>506</v>
      </c>
      <c r="L26">
        <v>28120208802</v>
      </c>
      <c r="M26" t="s">
        <v>583</v>
      </c>
      <c r="N26" t="s">
        <v>12</v>
      </c>
      <c r="O26">
        <v>2</v>
      </c>
      <c r="P26" s="5" t="s">
        <v>648</v>
      </c>
      <c r="S26" s="4" t="s">
        <v>506</v>
      </c>
      <c r="T26" s="4">
        <v>28120205401</v>
      </c>
      <c r="U26" s="4" t="s">
        <v>615</v>
      </c>
      <c r="V26" s="20" t="s">
        <v>12</v>
      </c>
      <c r="W26" s="33">
        <v>2</v>
      </c>
      <c r="X26" s="33"/>
      <c r="Y26" s="33"/>
      <c r="Z26" s="33"/>
      <c r="AA26" s="6">
        <v>2</v>
      </c>
      <c r="AB26"/>
      <c r="AC26"/>
    </row>
    <row r="27" spans="2:29" s="5" customFormat="1" x14ac:dyDescent="0.25">
      <c r="B27"/>
      <c r="C27"/>
      <c r="D27"/>
      <c r="E27"/>
      <c r="F27"/>
      <c r="K27" t="s">
        <v>506</v>
      </c>
      <c r="L27">
        <v>28120205501</v>
      </c>
      <c r="M27" t="s">
        <v>610</v>
      </c>
      <c r="N27" t="s">
        <v>12</v>
      </c>
      <c r="O27">
        <v>5</v>
      </c>
      <c r="P27" s="5" t="s">
        <v>648</v>
      </c>
      <c r="S27" s="4" t="s">
        <v>506</v>
      </c>
      <c r="T27" s="4">
        <v>28120205501</v>
      </c>
      <c r="U27" s="4" t="s">
        <v>610</v>
      </c>
      <c r="V27" s="20" t="s">
        <v>12</v>
      </c>
      <c r="W27" s="33">
        <v>5</v>
      </c>
      <c r="X27" s="33">
        <v>5</v>
      </c>
      <c r="Y27" s="33"/>
      <c r="Z27" s="33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/>
      <c r="F28"/>
      <c r="K28" t="s">
        <v>506</v>
      </c>
      <c r="L28">
        <v>28120205401</v>
      </c>
      <c r="M28" t="s">
        <v>615</v>
      </c>
      <c r="N28" t="s">
        <v>12</v>
      </c>
      <c r="O28">
        <v>2</v>
      </c>
      <c r="P28" s="5" t="s">
        <v>648</v>
      </c>
      <c r="S28" s="4" t="s">
        <v>506</v>
      </c>
      <c r="T28" s="4">
        <v>28120208701</v>
      </c>
      <c r="U28" s="4" t="s">
        <v>581</v>
      </c>
      <c r="V28" s="20" t="s">
        <v>12</v>
      </c>
      <c r="W28" s="33">
        <v>3</v>
      </c>
      <c r="X28" s="33">
        <v>3</v>
      </c>
      <c r="Y28" s="33"/>
      <c r="Z28" s="33"/>
      <c r="AA28" s="6">
        <v>6</v>
      </c>
      <c r="AB28"/>
      <c r="AC28"/>
    </row>
    <row r="29" spans="2:29" s="5" customFormat="1" x14ac:dyDescent="0.25">
      <c r="B29"/>
      <c r="C29"/>
      <c r="D29"/>
      <c r="E29"/>
      <c r="F29"/>
      <c r="K29" s="5" t="s">
        <v>501</v>
      </c>
      <c r="L29" s="5">
        <v>28120206001</v>
      </c>
      <c r="M29" s="5" t="s">
        <v>515</v>
      </c>
      <c r="N29" s="5" t="s">
        <v>12</v>
      </c>
      <c r="O29" s="5">
        <v>1</v>
      </c>
      <c r="P29" s="5" t="s">
        <v>647</v>
      </c>
      <c r="S29" s="4" t="s">
        <v>506</v>
      </c>
      <c r="T29" s="4">
        <v>28120208802</v>
      </c>
      <c r="U29" s="4" t="s">
        <v>583</v>
      </c>
      <c r="V29" s="20" t="s">
        <v>12</v>
      </c>
      <c r="W29" s="33">
        <v>2</v>
      </c>
      <c r="X29" s="33">
        <v>2</v>
      </c>
      <c r="Y29" s="33"/>
      <c r="Z29" s="33"/>
      <c r="AA29" s="6">
        <v>4</v>
      </c>
      <c r="AB29"/>
      <c r="AC29"/>
    </row>
    <row r="30" spans="2:29" s="5" customFormat="1" x14ac:dyDescent="0.25">
      <c r="B30"/>
      <c r="C30"/>
      <c r="D30"/>
      <c r="E30"/>
      <c r="F30"/>
      <c r="K30" s="5" t="s">
        <v>501</v>
      </c>
      <c r="L30" s="5">
        <v>28120208201</v>
      </c>
      <c r="M30" s="5" t="s">
        <v>640</v>
      </c>
      <c r="N30" s="5" t="s">
        <v>12</v>
      </c>
      <c r="O30" s="5">
        <v>1</v>
      </c>
      <c r="P30" s="5" t="s">
        <v>647</v>
      </c>
      <c r="S30" s="4" t="s">
        <v>517</v>
      </c>
      <c r="T30" s="4" t="s">
        <v>517</v>
      </c>
      <c r="U30" s="4" t="s">
        <v>517</v>
      </c>
      <c r="V30" s="20" t="s">
        <v>517</v>
      </c>
      <c r="W30" s="29"/>
      <c r="X30" s="29"/>
      <c r="Y30" s="29"/>
      <c r="Z30" s="29"/>
      <c r="AA30" s="6"/>
      <c r="AB30"/>
      <c r="AC30"/>
    </row>
    <row r="31" spans="2:29" s="5" customFormat="1" x14ac:dyDescent="0.25">
      <c r="B31"/>
      <c r="C31"/>
      <c r="D31"/>
      <c r="E31"/>
      <c r="F31"/>
      <c r="K31" s="5" t="s">
        <v>502</v>
      </c>
      <c r="L31" s="5">
        <v>28120211001</v>
      </c>
      <c r="M31" s="5" t="s">
        <v>509</v>
      </c>
      <c r="N31" s="5" t="s">
        <v>12</v>
      </c>
      <c r="O31" s="5">
        <v>1</v>
      </c>
      <c r="P31" s="5" t="s">
        <v>647</v>
      </c>
      <c r="S31" s="4" t="s">
        <v>507</v>
      </c>
      <c r="T31" s="4"/>
      <c r="U31" s="4"/>
      <c r="V31" s="20"/>
      <c r="W31" s="29">
        <v>66</v>
      </c>
      <c r="X31" s="29">
        <v>47</v>
      </c>
      <c r="Y31" s="29"/>
      <c r="Z31" s="29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/>
      <c r="F32"/>
      <c r="K32" s="5" t="s">
        <v>502</v>
      </c>
      <c r="L32" s="5">
        <v>28120212302</v>
      </c>
      <c r="M32" s="5" t="s">
        <v>514</v>
      </c>
      <c r="N32" s="5" t="s">
        <v>12</v>
      </c>
      <c r="O32" s="5">
        <v>5</v>
      </c>
      <c r="P32" s="5" t="s">
        <v>647</v>
      </c>
      <c r="U32" s="7"/>
      <c r="V32" s="7"/>
      <c r="W32" s="7"/>
      <c r="X32" s="7"/>
      <c r="Y32" s="7"/>
      <c r="Z32" s="22"/>
      <c r="AA32"/>
      <c r="AB32"/>
      <c r="AC32"/>
    </row>
    <row r="33" spans="2:29" s="5" customFormat="1" ht="14.25" customHeight="1" x14ac:dyDescent="0.25">
      <c r="B33"/>
      <c r="C33"/>
      <c r="D33"/>
      <c r="E33"/>
      <c r="F33"/>
      <c r="K33" s="5" t="s">
        <v>502</v>
      </c>
      <c r="L33" s="5">
        <v>28120205201</v>
      </c>
      <c r="M33" s="5" t="s">
        <v>606</v>
      </c>
      <c r="N33" s="5" t="s">
        <v>12</v>
      </c>
      <c r="O33" s="5">
        <v>4</v>
      </c>
      <c r="P33" s="5" t="s">
        <v>647</v>
      </c>
      <c r="U33" s="7"/>
      <c r="V33" s="7"/>
      <c r="W33" s="7"/>
      <c r="X33" s="7"/>
      <c r="Y33" s="7"/>
      <c r="Z33" s="22"/>
      <c r="AA33"/>
      <c r="AB33"/>
      <c r="AC33"/>
    </row>
    <row r="34" spans="2:29" s="5" customFormat="1" ht="14.25" customHeight="1" x14ac:dyDescent="0.25">
      <c r="B34"/>
      <c r="C34"/>
      <c r="D34"/>
      <c r="E34"/>
      <c r="F34"/>
      <c r="K34" s="5" t="s">
        <v>502</v>
      </c>
      <c r="L34" s="5">
        <v>28120212303</v>
      </c>
      <c r="M34" s="5" t="s">
        <v>628</v>
      </c>
      <c r="N34" s="5" t="s">
        <v>12</v>
      </c>
      <c r="O34" s="5">
        <v>1</v>
      </c>
      <c r="P34" s="5" t="s">
        <v>647</v>
      </c>
      <c r="S34"/>
      <c r="T34"/>
      <c r="U34" s="21"/>
      <c r="V34" s="22"/>
      <c r="W34" s="22"/>
      <c r="X34" s="22"/>
      <c r="Y34" s="22"/>
      <c r="Z34" s="22"/>
      <c r="AA34"/>
      <c r="AB34"/>
      <c r="AC34"/>
    </row>
    <row r="35" spans="2:29" s="5" customFormat="1" ht="14.25" customHeight="1" x14ac:dyDescent="0.25">
      <c r="B35"/>
      <c r="C35"/>
      <c r="D35"/>
      <c r="E35" s="13"/>
      <c r="F35"/>
      <c r="K35" s="5" t="s">
        <v>503</v>
      </c>
      <c r="L35" s="5">
        <v>28120209001</v>
      </c>
      <c r="M35" s="5" t="s">
        <v>575</v>
      </c>
      <c r="N35" s="5" t="s">
        <v>12</v>
      </c>
      <c r="O35" s="5">
        <v>2</v>
      </c>
      <c r="P35" s="5" t="s">
        <v>647</v>
      </c>
      <c r="S35"/>
      <c r="T35"/>
      <c r="U35" s="21"/>
      <c r="V35" s="22"/>
      <c r="W35" s="22"/>
      <c r="X35" s="22"/>
      <c r="Y35" s="22"/>
      <c r="Z35" s="22"/>
      <c r="AA35"/>
      <c r="AB35"/>
      <c r="AC35"/>
    </row>
    <row r="36" spans="2:29" s="5" customFormat="1" ht="14.25" customHeight="1" x14ac:dyDescent="0.25">
      <c r="B36"/>
      <c r="C36"/>
      <c r="D36"/>
      <c r="E36" s="13"/>
      <c r="F36"/>
      <c r="K36" s="5" t="s">
        <v>504</v>
      </c>
      <c r="L36" s="5">
        <v>28120200701</v>
      </c>
      <c r="M36" s="5" t="s">
        <v>510</v>
      </c>
      <c r="N36" s="5" t="s">
        <v>12</v>
      </c>
      <c r="O36" s="5">
        <v>5</v>
      </c>
      <c r="P36" s="5" t="s">
        <v>647</v>
      </c>
      <c r="S36"/>
      <c r="T36"/>
      <c r="U36" s="21"/>
      <c r="V36" s="22"/>
      <c r="W36" s="22"/>
      <c r="X36" s="22"/>
      <c r="Y36" s="22"/>
      <c r="Z36" s="22"/>
      <c r="AA36"/>
      <c r="AB36"/>
      <c r="AC36"/>
    </row>
    <row r="37" spans="2:29" s="5" customFormat="1" ht="14.25" customHeight="1" x14ac:dyDescent="0.25">
      <c r="B37"/>
      <c r="C37"/>
      <c r="D37"/>
      <c r="E37" s="13"/>
      <c r="F37"/>
      <c r="K37" s="5" t="s">
        <v>504</v>
      </c>
      <c r="L37" s="5">
        <v>28120200901</v>
      </c>
      <c r="M37" s="5" t="s">
        <v>511</v>
      </c>
      <c r="N37" s="5" t="s">
        <v>12</v>
      </c>
      <c r="O37" s="5">
        <v>2</v>
      </c>
      <c r="P37" s="5" t="s">
        <v>647</v>
      </c>
      <c r="S37"/>
      <c r="T37"/>
      <c r="U37" s="21"/>
      <c r="V37" s="22"/>
      <c r="W37" s="22"/>
      <c r="X37" s="22"/>
      <c r="Y37" s="22"/>
      <c r="Z37" s="22"/>
      <c r="AA37"/>
      <c r="AB37"/>
      <c r="AC37"/>
    </row>
    <row r="38" spans="2:29" s="5" customFormat="1" ht="14.25" customHeight="1" x14ac:dyDescent="0.25">
      <c r="B38"/>
      <c r="C38"/>
      <c r="D38"/>
      <c r="E38" s="13"/>
      <c r="F38"/>
      <c r="K38" s="5" t="s">
        <v>504</v>
      </c>
      <c r="L38" s="5">
        <v>28120201102</v>
      </c>
      <c r="M38" s="5" t="s">
        <v>631</v>
      </c>
      <c r="N38" s="5" t="s">
        <v>12</v>
      </c>
      <c r="O38" s="5">
        <v>1</v>
      </c>
      <c r="P38" s="5" t="s">
        <v>647</v>
      </c>
      <c r="S38"/>
      <c r="T38"/>
      <c r="U38" s="21"/>
      <c r="V38" s="22"/>
      <c r="W38" s="22"/>
      <c r="X38" s="22"/>
      <c r="Y38" s="22"/>
      <c r="Z38" s="22"/>
      <c r="AA38"/>
      <c r="AB38"/>
      <c r="AC38"/>
    </row>
    <row r="39" spans="2:29" s="5" customFormat="1" ht="14.25" customHeight="1" x14ac:dyDescent="0.25">
      <c r="B39"/>
      <c r="C39"/>
      <c r="D39"/>
      <c r="E39" s="13"/>
      <c r="F39"/>
      <c r="K39" s="5" t="s">
        <v>504</v>
      </c>
      <c r="L39" s="5">
        <v>28120201401</v>
      </c>
      <c r="M39" s="5" t="s">
        <v>633</v>
      </c>
      <c r="N39" s="5" t="s">
        <v>12</v>
      </c>
      <c r="O39" s="5">
        <v>1</v>
      </c>
      <c r="P39" s="5" t="s">
        <v>647</v>
      </c>
      <c r="S39"/>
      <c r="T39"/>
      <c r="U39" s="21"/>
      <c r="V39" s="22"/>
      <c r="W39" s="22"/>
      <c r="X39" s="22"/>
      <c r="Y39" s="22"/>
      <c r="Z39" s="22"/>
      <c r="AA39"/>
      <c r="AB39"/>
      <c r="AC39"/>
    </row>
    <row r="40" spans="2:29" s="5" customFormat="1" ht="14.25" customHeight="1" x14ac:dyDescent="0.25">
      <c r="B40"/>
      <c r="C40"/>
      <c r="D40"/>
      <c r="E40" s="13"/>
      <c r="F40"/>
      <c r="K40" s="5" t="s">
        <v>504</v>
      </c>
      <c r="L40" s="5">
        <v>28120201702</v>
      </c>
      <c r="M40" s="5" t="s">
        <v>564</v>
      </c>
      <c r="N40" s="5" t="s">
        <v>12</v>
      </c>
      <c r="O40" s="5">
        <v>5</v>
      </c>
      <c r="P40" s="5" t="s">
        <v>647</v>
      </c>
      <c r="S40"/>
      <c r="T40"/>
      <c r="U40" s="21"/>
      <c r="V40" s="22"/>
      <c r="W40" s="22"/>
      <c r="X40" s="22"/>
      <c r="Y40" s="22"/>
      <c r="Z40" s="22"/>
      <c r="AA40"/>
      <c r="AB40"/>
      <c r="AC40"/>
    </row>
    <row r="41" spans="2:29" s="5" customFormat="1" ht="14.25" customHeight="1" x14ac:dyDescent="0.25">
      <c r="B41"/>
      <c r="C41"/>
      <c r="D41"/>
      <c r="E41" s="13"/>
      <c r="F41"/>
      <c r="K41" s="5" t="s">
        <v>504</v>
      </c>
      <c r="L41" s="5">
        <v>28120204702</v>
      </c>
      <c r="M41" s="5" t="s">
        <v>512</v>
      </c>
      <c r="N41" s="5" t="s">
        <v>12</v>
      </c>
      <c r="O41" s="5">
        <v>3</v>
      </c>
      <c r="P41" s="5" t="s">
        <v>647</v>
      </c>
      <c r="S41"/>
      <c r="T41"/>
      <c r="U41" s="21"/>
      <c r="V41" s="22"/>
      <c r="W41" s="22"/>
      <c r="X41" s="22"/>
      <c r="Y41" s="22"/>
      <c r="Z41" s="22"/>
      <c r="AA41"/>
      <c r="AB41"/>
      <c r="AC41"/>
    </row>
    <row r="42" spans="2:29" s="5" customFormat="1" ht="14.25" customHeight="1" x14ac:dyDescent="0.25">
      <c r="B42"/>
      <c r="C42"/>
      <c r="D42"/>
      <c r="E42" s="13"/>
      <c r="F42"/>
      <c r="K42" s="5" t="s">
        <v>504</v>
      </c>
      <c r="L42" s="5">
        <v>28120203302</v>
      </c>
      <c r="M42" s="5" t="s">
        <v>587</v>
      </c>
      <c r="N42" s="5" t="s">
        <v>12</v>
      </c>
      <c r="O42" s="5">
        <v>1</v>
      </c>
      <c r="P42" s="5" t="s">
        <v>647</v>
      </c>
      <c r="S42"/>
      <c r="T42"/>
      <c r="U42" s="21"/>
      <c r="V42" s="22"/>
      <c r="W42" s="22"/>
      <c r="X42" s="22"/>
      <c r="Y42" s="22"/>
      <c r="Z42" s="22"/>
      <c r="AA42"/>
      <c r="AB42"/>
      <c r="AC42"/>
    </row>
    <row r="43" spans="2:29" s="5" customFormat="1" ht="14.25" customHeight="1" x14ac:dyDescent="0.25">
      <c r="B43"/>
      <c r="C43"/>
      <c r="D43"/>
      <c r="E43" s="13"/>
      <c r="F43"/>
      <c r="K43" s="5" t="s">
        <v>505</v>
      </c>
      <c r="L43" s="5">
        <v>28120201601</v>
      </c>
      <c r="M43" s="5" t="s">
        <v>591</v>
      </c>
      <c r="N43" s="5" t="s">
        <v>12</v>
      </c>
      <c r="O43" s="5">
        <v>1</v>
      </c>
      <c r="P43" s="5" t="s">
        <v>647</v>
      </c>
      <c r="S43"/>
      <c r="T43"/>
      <c r="U43" s="21"/>
      <c r="V43" s="22"/>
      <c r="W43" s="22"/>
      <c r="X43" s="22"/>
      <c r="Y43" s="22"/>
      <c r="Z43" s="22"/>
      <c r="AA43"/>
      <c r="AB43"/>
      <c r="AC43"/>
    </row>
    <row r="44" spans="2:29" s="5" customFormat="1" ht="14.25" customHeight="1" x14ac:dyDescent="0.25">
      <c r="B44"/>
      <c r="C44"/>
      <c r="D44"/>
      <c r="E44" s="13"/>
      <c r="F44"/>
      <c r="K44" s="5" t="s">
        <v>505</v>
      </c>
      <c r="L44" s="5">
        <v>28120203801</v>
      </c>
      <c r="M44" s="5" t="s">
        <v>565</v>
      </c>
      <c r="N44" s="5" t="s">
        <v>12</v>
      </c>
      <c r="O44" s="5">
        <v>1</v>
      </c>
      <c r="P44" s="5" t="s">
        <v>647</v>
      </c>
      <c r="S44"/>
      <c r="T44"/>
      <c r="U44" s="21"/>
      <c r="V44" s="22"/>
      <c r="W44" s="22"/>
      <c r="X44" s="22"/>
      <c r="Y44" s="22"/>
      <c r="Z44" s="22"/>
      <c r="AA44"/>
      <c r="AB44"/>
      <c r="AC44"/>
    </row>
    <row r="45" spans="2:29" s="5" customFormat="1" ht="14.25" customHeight="1" x14ac:dyDescent="0.25">
      <c r="B45"/>
      <c r="C45"/>
      <c r="D45"/>
      <c r="E45" s="13"/>
      <c r="F45"/>
      <c r="K45" s="5" t="s">
        <v>505</v>
      </c>
      <c r="L45" s="5">
        <v>28120208401</v>
      </c>
      <c r="M45" s="5" t="s">
        <v>516</v>
      </c>
      <c r="N45" s="5" t="s">
        <v>12</v>
      </c>
      <c r="O45" s="5">
        <v>2</v>
      </c>
      <c r="P45" s="5" t="s">
        <v>647</v>
      </c>
      <c r="S45"/>
      <c r="T45"/>
      <c r="U45" s="21"/>
      <c r="V45" s="22"/>
      <c r="W45" s="22"/>
      <c r="X45" s="22"/>
      <c r="Y45" s="22"/>
      <c r="Z45" s="22"/>
      <c r="AA45"/>
      <c r="AB45"/>
      <c r="AC45"/>
    </row>
    <row r="46" spans="2:29" x14ac:dyDescent="0.25">
      <c r="E46" s="13"/>
      <c r="F46"/>
      <c r="K46" s="5" t="s">
        <v>506</v>
      </c>
      <c r="L46" s="5">
        <v>28120208701</v>
      </c>
      <c r="M46" s="5" t="s">
        <v>581</v>
      </c>
      <c r="N46" s="5" t="s">
        <v>12</v>
      </c>
      <c r="O46" s="5">
        <v>3</v>
      </c>
      <c r="P46" s="5" t="s">
        <v>647</v>
      </c>
    </row>
    <row r="47" spans="2:29" ht="15.75" customHeight="1" x14ac:dyDescent="0.25">
      <c r="K47" s="5" t="s">
        <v>506</v>
      </c>
      <c r="L47" s="5">
        <v>28120208802</v>
      </c>
      <c r="M47" s="5" t="s">
        <v>583</v>
      </c>
      <c r="N47" s="5" t="s">
        <v>12</v>
      </c>
      <c r="O47" s="5">
        <v>2</v>
      </c>
      <c r="P47" s="5" t="s">
        <v>647</v>
      </c>
    </row>
    <row r="48" spans="2:29" x14ac:dyDescent="0.25">
      <c r="K48" s="5" t="s">
        <v>506</v>
      </c>
      <c r="L48" s="5">
        <v>28120205501</v>
      </c>
      <c r="M48" s="5" t="s">
        <v>610</v>
      </c>
      <c r="N48" s="5" t="s">
        <v>12</v>
      </c>
      <c r="O48" s="5">
        <v>5</v>
      </c>
      <c r="P48" s="5" t="s">
        <v>647</v>
      </c>
    </row>
    <row r="49" spans="11:16" x14ac:dyDescent="0.25">
      <c r="K49" t="s">
        <v>501</v>
      </c>
      <c r="L49">
        <v>28120206001</v>
      </c>
      <c r="M49" t="s">
        <v>515</v>
      </c>
      <c r="N49" t="s">
        <v>12</v>
      </c>
      <c r="O49">
        <v>1</v>
      </c>
      <c r="P49" s="5" t="s">
        <v>651</v>
      </c>
    </row>
    <row r="50" spans="11:16" x14ac:dyDescent="0.25">
      <c r="K50" t="s">
        <v>501</v>
      </c>
      <c r="L50">
        <v>28120208201</v>
      </c>
      <c r="M50" t="s">
        <v>640</v>
      </c>
      <c r="N50" t="s">
        <v>12</v>
      </c>
      <c r="O50">
        <v>1</v>
      </c>
      <c r="P50" s="5" t="s">
        <v>651</v>
      </c>
    </row>
    <row r="51" spans="11:16" x14ac:dyDescent="0.25">
      <c r="K51" t="s">
        <v>502</v>
      </c>
      <c r="L51">
        <v>28120211001</v>
      </c>
      <c r="M51" t="s">
        <v>509</v>
      </c>
      <c r="N51" t="s">
        <v>12</v>
      </c>
      <c r="O51">
        <v>1</v>
      </c>
      <c r="P51" s="5" t="s">
        <v>651</v>
      </c>
    </row>
    <row r="52" spans="11:16" x14ac:dyDescent="0.25">
      <c r="K52" t="s">
        <v>502</v>
      </c>
      <c r="L52">
        <v>28120212302</v>
      </c>
      <c r="M52" t="s">
        <v>514</v>
      </c>
      <c r="N52" t="s">
        <v>12</v>
      </c>
      <c r="O52">
        <v>5</v>
      </c>
      <c r="P52" s="5" t="s">
        <v>651</v>
      </c>
    </row>
    <row r="53" spans="11:16" x14ac:dyDescent="0.25">
      <c r="K53" t="s">
        <v>502</v>
      </c>
      <c r="L53">
        <v>28120205201</v>
      </c>
      <c r="M53" t="s">
        <v>606</v>
      </c>
      <c r="N53" t="s">
        <v>12</v>
      </c>
      <c r="O53">
        <v>4</v>
      </c>
      <c r="P53" s="5" t="s">
        <v>651</v>
      </c>
    </row>
    <row r="54" spans="11:16" x14ac:dyDescent="0.25">
      <c r="K54" t="s">
        <v>502</v>
      </c>
      <c r="L54">
        <v>28120212303</v>
      </c>
      <c r="M54" t="s">
        <v>628</v>
      </c>
      <c r="N54" t="s">
        <v>12</v>
      </c>
      <c r="O54">
        <v>1</v>
      </c>
      <c r="P54" s="5" t="s">
        <v>651</v>
      </c>
    </row>
    <row r="55" spans="11:16" x14ac:dyDescent="0.25">
      <c r="K55" t="s">
        <v>503</v>
      </c>
      <c r="L55">
        <v>28120209001</v>
      </c>
      <c r="M55" t="s">
        <v>575</v>
      </c>
      <c r="N55" t="s">
        <v>12</v>
      </c>
      <c r="O55">
        <v>2</v>
      </c>
      <c r="P55" s="5" t="s">
        <v>651</v>
      </c>
    </row>
    <row r="56" spans="11:16" x14ac:dyDescent="0.25">
      <c r="K56" t="s">
        <v>504</v>
      </c>
      <c r="L56">
        <v>28120200701</v>
      </c>
      <c r="M56" t="s">
        <v>510</v>
      </c>
      <c r="N56" t="s">
        <v>12</v>
      </c>
      <c r="O56">
        <v>5</v>
      </c>
      <c r="P56" s="5" t="s">
        <v>651</v>
      </c>
    </row>
    <row r="57" spans="11:16" x14ac:dyDescent="0.25">
      <c r="K57" t="s">
        <v>504</v>
      </c>
      <c r="L57">
        <v>28120200901</v>
      </c>
      <c r="M57" t="s">
        <v>511</v>
      </c>
      <c r="N57" t="s">
        <v>12</v>
      </c>
      <c r="O57">
        <v>2</v>
      </c>
      <c r="P57" s="5" t="s">
        <v>651</v>
      </c>
    </row>
    <row r="58" spans="11:16" x14ac:dyDescent="0.25">
      <c r="K58" t="s">
        <v>505</v>
      </c>
      <c r="L58">
        <v>28120203801</v>
      </c>
      <c r="M58" t="s">
        <v>565</v>
      </c>
      <c r="N58" t="s">
        <v>12</v>
      </c>
      <c r="O58">
        <v>1</v>
      </c>
      <c r="P58" s="5" t="s">
        <v>651</v>
      </c>
    </row>
    <row r="59" spans="11:16" x14ac:dyDescent="0.25">
      <c r="K59" t="s">
        <v>505</v>
      </c>
      <c r="L59">
        <v>28120208401</v>
      </c>
      <c r="M59" t="s">
        <v>516</v>
      </c>
      <c r="N59" t="s">
        <v>12</v>
      </c>
      <c r="O59">
        <v>2</v>
      </c>
      <c r="P59" s="5" t="s">
        <v>651</v>
      </c>
    </row>
    <row r="60" spans="11:16" x14ac:dyDescent="0.25">
      <c r="K60" t="s">
        <v>506</v>
      </c>
      <c r="L60">
        <v>28120205501</v>
      </c>
      <c r="M60" t="s">
        <v>610</v>
      </c>
      <c r="N60" t="s">
        <v>12</v>
      </c>
      <c r="O60">
        <v>5</v>
      </c>
      <c r="P60" s="5" t="s">
        <v>651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A29" workbookViewId="0">
      <selection activeCell="F45" sqref="F45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2" style="8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6384" width="9.140625" style="8"/>
  </cols>
  <sheetData>
    <row r="1" spans="1:21" x14ac:dyDescent="0.25">
      <c r="A1" s="8" t="s">
        <v>498</v>
      </c>
      <c r="B1" s="8" t="s">
        <v>499</v>
      </c>
      <c r="C1" s="8" t="s">
        <v>497</v>
      </c>
      <c r="D1" s="8" t="s">
        <v>500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641</v>
      </c>
      <c r="N1" s="1" t="s">
        <v>642</v>
      </c>
      <c r="O1" s="1" t="s">
        <v>643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644</v>
      </c>
      <c r="U1" s="1" t="s">
        <v>645</v>
      </c>
    </row>
    <row r="2" spans="1:21" x14ac:dyDescent="0.25">
      <c r="A2" s="8">
        <v>1</v>
      </c>
      <c r="B2" s="8" t="str">
        <f t="shared" ref="B2:B31" si="0">IFERROR(VLOOKUP(C2,SCHOOLS,2,FALSE),"")</f>
        <v>GTWAS KOTHAGUDA</v>
      </c>
      <c r="C2" s="8">
        <f>_xlfn.NUMBERVALUE(U2)</f>
        <v>28120203801</v>
      </c>
      <c r="D2" s="8" t="str">
        <f t="shared" ref="D2:D31" si="1">IFERROR(VLOOKUP(C2,SCHOOLS,3,FALSE),"")</f>
        <v>MPPS IRIDI</v>
      </c>
      <c r="E2">
        <v>1061706</v>
      </c>
      <c r="F2" t="s">
        <v>12</v>
      </c>
      <c r="G2" t="s">
        <v>527</v>
      </c>
      <c r="H2" t="s">
        <v>463</v>
      </c>
      <c r="I2" s="23">
        <v>44947.89049302214</v>
      </c>
      <c r="J2" s="24">
        <v>44954</v>
      </c>
      <c r="K2" t="s">
        <v>521</v>
      </c>
      <c r="L2" t="s">
        <v>522</v>
      </c>
      <c r="M2" t="s">
        <v>566</v>
      </c>
      <c r="N2" t="s">
        <v>567</v>
      </c>
      <c r="O2" t="s">
        <v>568</v>
      </c>
      <c r="P2" t="s">
        <v>474</v>
      </c>
      <c r="Q2" t="s">
        <v>12</v>
      </c>
      <c r="R2" t="s">
        <v>523</v>
      </c>
      <c r="S2" t="s">
        <v>524</v>
      </c>
      <c r="T2" t="s">
        <v>565</v>
      </c>
      <c r="U2" t="s">
        <v>569</v>
      </c>
    </row>
    <row r="3" spans="1:21" x14ac:dyDescent="0.25">
      <c r="A3" s="8">
        <v>2</v>
      </c>
      <c r="B3" s="8" t="str">
        <f t="shared" si="0"/>
        <v>GTWAS KEDARIPURAM COL</v>
      </c>
      <c r="C3" s="8">
        <f t="shared" ref="C3:C31" si="2">_xlfn.NUMBERVALUE(U3)</f>
        <v>28120200901</v>
      </c>
      <c r="D3" s="8" t="str">
        <f t="shared" si="1"/>
        <v>GPS VANGARA</v>
      </c>
      <c r="E3">
        <v>235764</v>
      </c>
      <c r="F3" t="s">
        <v>12</v>
      </c>
      <c r="G3" t="s">
        <v>72</v>
      </c>
      <c r="H3" t="s">
        <v>463</v>
      </c>
      <c r="I3" s="23">
        <v>44864.497465530279</v>
      </c>
      <c r="J3" s="24">
        <v>44871</v>
      </c>
      <c r="K3" t="s">
        <v>465</v>
      </c>
      <c r="L3" t="s">
        <v>470</v>
      </c>
      <c r="M3" t="s">
        <v>566</v>
      </c>
      <c r="N3" t="s">
        <v>567</v>
      </c>
      <c r="O3" t="s">
        <v>568</v>
      </c>
      <c r="P3" t="s">
        <v>475</v>
      </c>
      <c r="Q3" t="s">
        <v>12</v>
      </c>
      <c r="R3"/>
      <c r="S3" t="s">
        <v>491</v>
      </c>
      <c r="T3" t="s">
        <v>511</v>
      </c>
      <c r="U3" t="s">
        <v>491</v>
      </c>
    </row>
    <row r="4" spans="1:21" x14ac:dyDescent="0.25">
      <c r="A4" s="8">
        <v>3</v>
      </c>
      <c r="B4" s="8" t="str">
        <f t="shared" si="0"/>
        <v>GTWAS DUDDUKHALLU</v>
      </c>
      <c r="C4" s="8">
        <f t="shared" si="2"/>
        <v>28120209001</v>
      </c>
      <c r="D4" s="8" t="str">
        <f t="shared" si="1"/>
        <v>GPS(TW)  CHINAVANKADHARA</v>
      </c>
      <c r="E4">
        <v>1062088</v>
      </c>
      <c r="F4" t="s">
        <v>12</v>
      </c>
      <c r="G4" t="s">
        <v>570</v>
      </c>
      <c r="H4" t="s">
        <v>463</v>
      </c>
      <c r="I4" s="23">
        <v>44949.877106109852</v>
      </c>
      <c r="J4" s="24">
        <v>44979</v>
      </c>
      <c r="K4" t="s">
        <v>571</v>
      </c>
      <c r="L4" t="s">
        <v>572</v>
      </c>
      <c r="M4" t="s">
        <v>566</v>
      </c>
      <c r="N4" t="s">
        <v>567</v>
      </c>
      <c r="O4" t="s">
        <v>568</v>
      </c>
      <c r="P4" t="s">
        <v>476</v>
      </c>
      <c r="Q4" t="s">
        <v>12</v>
      </c>
      <c r="R4" t="s">
        <v>573</v>
      </c>
      <c r="S4" t="s">
        <v>574</v>
      </c>
      <c r="T4" t="s">
        <v>575</v>
      </c>
      <c r="U4" t="s">
        <v>576</v>
      </c>
    </row>
    <row r="5" spans="1:21" x14ac:dyDescent="0.25">
      <c r="A5" s="8">
        <v>4</v>
      </c>
      <c r="B5" s="8" t="str">
        <f t="shared" si="0"/>
        <v>GTWAS DORAJAMMU</v>
      </c>
      <c r="C5" s="8">
        <f t="shared" si="2"/>
        <v>28120212302</v>
      </c>
      <c r="D5" s="8" t="str">
        <f t="shared" si="1"/>
        <v>MPPS BUDDAMMAKHARJA</v>
      </c>
      <c r="E5">
        <v>892304</v>
      </c>
      <c r="F5" t="s">
        <v>12</v>
      </c>
      <c r="G5" t="s">
        <v>98</v>
      </c>
      <c r="H5" t="s">
        <v>463</v>
      </c>
      <c r="I5" s="23">
        <v>44907.794079268402</v>
      </c>
      <c r="J5" s="24">
        <v>44914</v>
      </c>
      <c r="K5" t="s">
        <v>464</v>
      </c>
      <c r="L5" t="s">
        <v>469</v>
      </c>
      <c r="M5" t="s">
        <v>566</v>
      </c>
      <c r="N5" t="s">
        <v>567</v>
      </c>
      <c r="O5" t="s">
        <v>568</v>
      </c>
      <c r="P5" t="s">
        <v>477</v>
      </c>
      <c r="Q5" t="s">
        <v>12</v>
      </c>
      <c r="R5" t="s">
        <v>487</v>
      </c>
      <c r="S5" t="s">
        <v>492</v>
      </c>
      <c r="T5" t="s">
        <v>514</v>
      </c>
      <c r="U5" t="s">
        <v>577</v>
      </c>
    </row>
    <row r="6" spans="1:21" x14ac:dyDescent="0.25">
      <c r="A6" s="8">
        <v>5</v>
      </c>
      <c r="B6" s="8" t="str">
        <f t="shared" si="0"/>
        <v>GTWAS DORAJAMMU</v>
      </c>
      <c r="C6" s="8">
        <f t="shared" si="2"/>
        <v>28120205201</v>
      </c>
      <c r="D6" s="8" t="str">
        <f t="shared" si="1"/>
        <v>GPS BEERUPADU</v>
      </c>
      <c r="E6">
        <v>1065249</v>
      </c>
      <c r="F6" t="s">
        <v>12</v>
      </c>
      <c r="G6" t="s">
        <v>601</v>
      </c>
      <c r="H6" t="s">
        <v>463</v>
      </c>
      <c r="I6" s="23">
        <v>44953.877213548723</v>
      </c>
      <c r="J6" s="24">
        <v>44960</v>
      </c>
      <c r="K6" t="s">
        <v>602</v>
      </c>
      <c r="L6" t="s">
        <v>603</v>
      </c>
      <c r="M6" t="s">
        <v>566</v>
      </c>
      <c r="N6" t="s">
        <v>567</v>
      </c>
      <c r="O6" t="s">
        <v>568</v>
      </c>
      <c r="P6" t="s">
        <v>477</v>
      </c>
      <c r="Q6" t="s">
        <v>12</v>
      </c>
      <c r="R6" t="s">
        <v>604</v>
      </c>
      <c r="S6" t="s">
        <v>605</v>
      </c>
      <c r="T6" t="s">
        <v>606</v>
      </c>
      <c r="U6" t="s">
        <v>607</v>
      </c>
    </row>
    <row r="7" spans="1:21" x14ac:dyDescent="0.25">
      <c r="A7" s="8">
        <v>6</v>
      </c>
      <c r="B7" s="8" t="str">
        <f t="shared" si="0"/>
        <v>GTWAS TIKKABAI</v>
      </c>
      <c r="C7" s="8">
        <f t="shared" si="2"/>
        <v>28120205501</v>
      </c>
      <c r="D7" s="8" t="str">
        <f t="shared" si="1"/>
        <v>GPS VADAJANGI</v>
      </c>
      <c r="E7">
        <v>1065251</v>
      </c>
      <c r="F7" t="s">
        <v>12</v>
      </c>
      <c r="G7" t="s">
        <v>608</v>
      </c>
      <c r="H7" t="s">
        <v>463</v>
      </c>
      <c r="I7" s="23">
        <v>44953.877218764967</v>
      </c>
      <c r="J7" s="24">
        <v>44960</v>
      </c>
      <c r="K7" t="s">
        <v>602</v>
      </c>
      <c r="L7" t="s">
        <v>603</v>
      </c>
      <c r="M7" t="s">
        <v>566</v>
      </c>
      <c r="N7" t="s">
        <v>567</v>
      </c>
      <c r="O7" t="s">
        <v>568</v>
      </c>
      <c r="P7" t="s">
        <v>477</v>
      </c>
      <c r="Q7" t="s">
        <v>12</v>
      </c>
      <c r="R7" t="s">
        <v>580</v>
      </c>
      <c r="S7" t="s">
        <v>609</v>
      </c>
      <c r="T7" t="s">
        <v>610</v>
      </c>
      <c r="U7" t="s">
        <v>611</v>
      </c>
    </row>
    <row r="8" spans="1:21" x14ac:dyDescent="0.25">
      <c r="A8" s="8">
        <v>7</v>
      </c>
      <c r="B8" s="8" t="str">
        <f t="shared" si="0"/>
        <v>GTWAS KEDARIPURAM COL</v>
      </c>
      <c r="C8" s="8">
        <f t="shared" si="2"/>
        <v>28120200701</v>
      </c>
      <c r="D8" s="8" t="str">
        <f t="shared" si="1"/>
        <v>GPS KEESARI</v>
      </c>
      <c r="E8">
        <v>1064653</v>
      </c>
      <c r="F8" t="s">
        <v>12</v>
      </c>
      <c r="G8" t="s">
        <v>578</v>
      </c>
      <c r="H8" t="s">
        <v>463</v>
      </c>
      <c r="I8" s="23">
        <v>44951.879924643123</v>
      </c>
      <c r="J8" s="24">
        <v>44958</v>
      </c>
      <c r="K8" t="s">
        <v>468</v>
      </c>
      <c r="L8" t="s">
        <v>473</v>
      </c>
      <c r="M8" t="s">
        <v>566</v>
      </c>
      <c r="N8" t="s">
        <v>567</v>
      </c>
      <c r="O8" t="s">
        <v>568</v>
      </c>
      <c r="P8" t="s">
        <v>478</v>
      </c>
      <c r="Q8" t="s">
        <v>12</v>
      </c>
      <c r="R8"/>
      <c r="S8" t="s">
        <v>493</v>
      </c>
      <c r="T8" t="s">
        <v>510</v>
      </c>
      <c r="U8" t="s">
        <v>493</v>
      </c>
    </row>
    <row r="9" spans="1:21" x14ac:dyDescent="0.25">
      <c r="A9" s="8">
        <v>8</v>
      </c>
      <c r="B9" s="8" t="str">
        <f t="shared" si="0"/>
        <v>GTWAS DORAJAMMU</v>
      </c>
      <c r="C9" s="8">
        <f t="shared" si="2"/>
        <v>28120205201</v>
      </c>
      <c r="D9" s="8" t="str">
        <f t="shared" si="1"/>
        <v>GPS BEERUPADU</v>
      </c>
      <c r="E9">
        <v>1065316</v>
      </c>
      <c r="F9" t="s">
        <v>12</v>
      </c>
      <c r="G9" t="s">
        <v>617</v>
      </c>
      <c r="H9" t="s">
        <v>463</v>
      </c>
      <c r="I9" s="23">
        <v>44953.879655019817</v>
      </c>
      <c r="J9" s="24">
        <v>44960</v>
      </c>
      <c r="K9" t="s">
        <v>602</v>
      </c>
      <c r="L9" t="s">
        <v>603</v>
      </c>
      <c r="M9" t="s">
        <v>566</v>
      </c>
      <c r="N9" t="s">
        <v>567</v>
      </c>
      <c r="O9" t="s">
        <v>568</v>
      </c>
      <c r="P9" t="s">
        <v>478</v>
      </c>
      <c r="Q9" t="s">
        <v>12</v>
      </c>
      <c r="R9" t="s">
        <v>604</v>
      </c>
      <c r="S9" t="s">
        <v>605</v>
      </c>
      <c r="T9" t="s">
        <v>606</v>
      </c>
      <c r="U9" t="s">
        <v>607</v>
      </c>
    </row>
    <row r="10" spans="1:21" x14ac:dyDescent="0.25">
      <c r="A10" s="8">
        <v>9</v>
      </c>
      <c r="B10" s="8" t="str">
        <f t="shared" si="0"/>
        <v>GTWAS TIKKABAI</v>
      </c>
      <c r="C10" s="8">
        <f t="shared" si="2"/>
        <v>28120205501</v>
      </c>
      <c r="D10" s="8" t="str">
        <f t="shared" si="1"/>
        <v>GPS VADAJANGI</v>
      </c>
      <c r="E10">
        <v>1065319</v>
      </c>
      <c r="F10" t="s">
        <v>12</v>
      </c>
      <c r="G10" t="s">
        <v>618</v>
      </c>
      <c r="H10" t="s">
        <v>463</v>
      </c>
      <c r="I10" s="23">
        <v>44953.879664683343</v>
      </c>
      <c r="J10" s="24">
        <v>44960</v>
      </c>
      <c r="K10" t="s">
        <v>602</v>
      </c>
      <c r="L10" t="s">
        <v>603</v>
      </c>
      <c r="M10" t="s">
        <v>566</v>
      </c>
      <c r="N10" t="s">
        <v>567</v>
      </c>
      <c r="O10" t="s">
        <v>568</v>
      </c>
      <c r="P10" t="s">
        <v>478</v>
      </c>
      <c r="Q10" t="s">
        <v>12</v>
      </c>
      <c r="R10" t="s">
        <v>580</v>
      </c>
      <c r="S10" t="s">
        <v>609</v>
      </c>
      <c r="T10" t="s">
        <v>610</v>
      </c>
      <c r="U10" t="s">
        <v>611</v>
      </c>
    </row>
    <row r="11" spans="1:21" x14ac:dyDescent="0.25">
      <c r="A11" s="8">
        <v>10</v>
      </c>
      <c r="B11" s="8" t="str">
        <f t="shared" si="0"/>
        <v>GTWAS DORAJAMMU</v>
      </c>
      <c r="C11" s="8">
        <f t="shared" si="2"/>
        <v>28120212302</v>
      </c>
      <c r="D11" s="8" t="str">
        <f t="shared" si="1"/>
        <v>MPPS BUDDAMMAKHARJA</v>
      </c>
      <c r="E11">
        <v>892303</v>
      </c>
      <c r="F11" t="s">
        <v>12</v>
      </c>
      <c r="G11" t="s">
        <v>178</v>
      </c>
      <c r="H11" t="s">
        <v>463</v>
      </c>
      <c r="I11" s="23">
        <v>44907.794077530118</v>
      </c>
      <c r="J11" s="24">
        <v>44914</v>
      </c>
      <c r="K11" t="s">
        <v>464</v>
      </c>
      <c r="L11" t="s">
        <v>469</v>
      </c>
      <c r="M11" t="s">
        <v>566</v>
      </c>
      <c r="N11" t="s">
        <v>567</v>
      </c>
      <c r="O11" t="s">
        <v>568</v>
      </c>
      <c r="P11" t="s">
        <v>479</v>
      </c>
      <c r="Q11" t="s">
        <v>12</v>
      </c>
      <c r="R11" t="s">
        <v>487</v>
      </c>
      <c r="S11" t="s">
        <v>492</v>
      </c>
      <c r="T11" t="s">
        <v>514</v>
      </c>
      <c r="U11" t="s">
        <v>577</v>
      </c>
    </row>
    <row r="12" spans="1:21" x14ac:dyDescent="0.25">
      <c r="A12" s="8">
        <v>11</v>
      </c>
      <c r="B12" s="8" t="str">
        <f t="shared" si="0"/>
        <v>GTWAS DUDDUKHALLU</v>
      </c>
      <c r="C12" s="8">
        <f t="shared" si="2"/>
        <v>28120209001</v>
      </c>
      <c r="D12" s="8" t="str">
        <f t="shared" si="1"/>
        <v>GPS(TW)  CHINAVANKADHARA</v>
      </c>
      <c r="E12">
        <v>1062087</v>
      </c>
      <c r="F12" t="s">
        <v>12</v>
      </c>
      <c r="G12" t="s">
        <v>585</v>
      </c>
      <c r="H12" t="s">
        <v>463</v>
      </c>
      <c r="I12" s="23">
        <v>44949.877103544793</v>
      </c>
      <c r="J12" s="24">
        <v>44956</v>
      </c>
      <c r="K12" t="s">
        <v>571</v>
      </c>
      <c r="L12" t="s">
        <v>572</v>
      </c>
      <c r="M12" t="s">
        <v>566</v>
      </c>
      <c r="N12" t="s">
        <v>567</v>
      </c>
      <c r="O12" t="s">
        <v>568</v>
      </c>
      <c r="P12" t="s">
        <v>479</v>
      </c>
      <c r="Q12" t="s">
        <v>12</v>
      </c>
      <c r="R12" t="s">
        <v>573</v>
      </c>
      <c r="S12" t="s">
        <v>574</v>
      </c>
      <c r="T12" t="s">
        <v>575</v>
      </c>
      <c r="U12" t="s">
        <v>576</v>
      </c>
    </row>
    <row r="13" spans="1:21" x14ac:dyDescent="0.25">
      <c r="A13" s="8">
        <v>12</v>
      </c>
      <c r="B13" s="8" t="str">
        <f t="shared" si="0"/>
        <v>GTWAS TIKKABAI</v>
      </c>
      <c r="C13" s="8">
        <f t="shared" si="2"/>
        <v>28120205501</v>
      </c>
      <c r="D13" s="8" t="str">
        <f t="shared" si="1"/>
        <v>GPS VADAJANGI</v>
      </c>
      <c r="E13">
        <v>1065250</v>
      </c>
      <c r="F13" t="s">
        <v>12</v>
      </c>
      <c r="G13" t="s">
        <v>619</v>
      </c>
      <c r="H13" t="s">
        <v>463</v>
      </c>
      <c r="I13" s="23">
        <v>44953.877216190762</v>
      </c>
      <c r="J13" s="24">
        <v>44960</v>
      </c>
      <c r="K13" t="s">
        <v>602</v>
      </c>
      <c r="L13" t="s">
        <v>603</v>
      </c>
      <c r="M13" t="s">
        <v>566</v>
      </c>
      <c r="N13" t="s">
        <v>567</v>
      </c>
      <c r="O13" t="s">
        <v>568</v>
      </c>
      <c r="P13" t="s">
        <v>479</v>
      </c>
      <c r="Q13" t="s">
        <v>12</v>
      </c>
      <c r="R13" t="s">
        <v>580</v>
      </c>
      <c r="S13" t="s">
        <v>609</v>
      </c>
      <c r="T13" t="s">
        <v>610</v>
      </c>
      <c r="U13" t="s">
        <v>611</v>
      </c>
    </row>
    <row r="14" spans="1:21" x14ac:dyDescent="0.25">
      <c r="A14" s="8">
        <v>13</v>
      </c>
      <c r="B14" s="8" t="str">
        <f t="shared" si="0"/>
        <v>GTWAS KEDARIPURAM COL</v>
      </c>
      <c r="C14" s="8">
        <f t="shared" si="2"/>
        <v>28120200701</v>
      </c>
      <c r="D14" s="8" t="str">
        <f t="shared" si="1"/>
        <v>GPS KEESARI</v>
      </c>
      <c r="E14">
        <v>1064652</v>
      </c>
      <c r="F14" t="s">
        <v>12</v>
      </c>
      <c r="G14" t="s">
        <v>588</v>
      </c>
      <c r="H14" t="s">
        <v>463</v>
      </c>
      <c r="I14" s="23">
        <v>44951.879922078057</v>
      </c>
      <c r="J14" s="24">
        <v>44981</v>
      </c>
      <c r="K14" t="s">
        <v>468</v>
      </c>
      <c r="L14" t="s">
        <v>473</v>
      </c>
      <c r="M14" t="s">
        <v>566</v>
      </c>
      <c r="N14" t="s">
        <v>567</v>
      </c>
      <c r="O14" t="s">
        <v>568</v>
      </c>
      <c r="P14" t="s">
        <v>480</v>
      </c>
      <c r="Q14" t="s">
        <v>12</v>
      </c>
      <c r="R14"/>
      <c r="S14" t="s">
        <v>493</v>
      </c>
      <c r="T14" t="s">
        <v>510</v>
      </c>
      <c r="U14" t="s">
        <v>493</v>
      </c>
    </row>
    <row r="15" spans="1:21" x14ac:dyDescent="0.25">
      <c r="A15" s="8">
        <v>14</v>
      </c>
      <c r="B15" s="8" t="str">
        <f t="shared" si="0"/>
        <v>GTWAS TIKKABAI</v>
      </c>
      <c r="C15" s="8">
        <f t="shared" si="2"/>
        <v>28120205501</v>
      </c>
      <c r="D15" s="8" t="str">
        <f t="shared" si="1"/>
        <v>GPS VADAJANGI</v>
      </c>
      <c r="E15">
        <v>1065318</v>
      </c>
      <c r="F15" t="s">
        <v>12</v>
      </c>
      <c r="G15" t="s">
        <v>621</v>
      </c>
      <c r="H15" t="s">
        <v>463</v>
      </c>
      <c r="I15" s="23">
        <v>44953.879660817503</v>
      </c>
      <c r="J15" s="24">
        <v>44983</v>
      </c>
      <c r="K15" t="s">
        <v>602</v>
      </c>
      <c r="L15" t="s">
        <v>603</v>
      </c>
      <c r="M15" t="s">
        <v>566</v>
      </c>
      <c r="N15" t="s">
        <v>567</v>
      </c>
      <c r="O15" t="s">
        <v>568</v>
      </c>
      <c r="P15" t="s">
        <v>480</v>
      </c>
      <c r="Q15" t="s">
        <v>12</v>
      </c>
      <c r="R15" t="s">
        <v>580</v>
      </c>
      <c r="S15" t="s">
        <v>609</v>
      </c>
      <c r="T15" t="s">
        <v>610</v>
      </c>
      <c r="U15" t="s">
        <v>611</v>
      </c>
    </row>
    <row r="16" spans="1:21" x14ac:dyDescent="0.25">
      <c r="A16" s="8">
        <v>15</v>
      </c>
      <c r="B16" s="8" t="str">
        <f t="shared" si="0"/>
        <v>GTWAS DORAJAMMU</v>
      </c>
      <c r="C16" s="8">
        <f t="shared" si="2"/>
        <v>28120212302</v>
      </c>
      <c r="D16" s="8" t="str">
        <f t="shared" si="1"/>
        <v>MPPS BUDDAMMAKHARJA</v>
      </c>
      <c r="E16">
        <v>964887</v>
      </c>
      <c r="F16" t="s">
        <v>12</v>
      </c>
      <c r="G16" t="s">
        <v>268</v>
      </c>
      <c r="H16" t="s">
        <v>463</v>
      </c>
      <c r="I16" s="23">
        <v>44931.88366930082</v>
      </c>
      <c r="J16" s="24">
        <v>44961</v>
      </c>
      <c r="K16" t="s">
        <v>464</v>
      </c>
      <c r="L16" t="s">
        <v>469</v>
      </c>
      <c r="M16" t="s">
        <v>566</v>
      </c>
      <c r="N16" t="s">
        <v>567</v>
      </c>
      <c r="O16" t="s">
        <v>568</v>
      </c>
      <c r="P16" t="s">
        <v>481</v>
      </c>
      <c r="Q16" t="s">
        <v>12</v>
      </c>
      <c r="R16" t="s">
        <v>487</v>
      </c>
      <c r="S16" t="s">
        <v>492</v>
      </c>
      <c r="T16" t="s">
        <v>514</v>
      </c>
      <c r="U16" t="s">
        <v>577</v>
      </c>
    </row>
    <row r="17" spans="1:21" x14ac:dyDescent="0.25">
      <c r="A17" s="8">
        <v>16</v>
      </c>
      <c r="B17" s="8" t="str">
        <f t="shared" si="0"/>
        <v>GTWAS TIKKABAI</v>
      </c>
      <c r="C17" s="8">
        <f t="shared" si="2"/>
        <v>28120205501</v>
      </c>
      <c r="D17" s="8" t="str">
        <f t="shared" si="1"/>
        <v>GPS VADAJANGI</v>
      </c>
      <c r="E17">
        <v>1065320</v>
      </c>
      <c r="F17" t="s">
        <v>12</v>
      </c>
      <c r="G17" t="s">
        <v>622</v>
      </c>
      <c r="H17" t="s">
        <v>463</v>
      </c>
      <c r="I17" s="23">
        <v>44953.879667436668</v>
      </c>
      <c r="J17" s="24">
        <v>44983</v>
      </c>
      <c r="K17" t="s">
        <v>602</v>
      </c>
      <c r="L17" t="s">
        <v>603</v>
      </c>
      <c r="M17" t="s">
        <v>566</v>
      </c>
      <c r="N17" t="s">
        <v>567</v>
      </c>
      <c r="O17" t="s">
        <v>568</v>
      </c>
      <c r="P17" t="s">
        <v>481</v>
      </c>
      <c r="Q17" t="s">
        <v>12</v>
      </c>
      <c r="R17" t="s">
        <v>580</v>
      </c>
      <c r="S17" t="s">
        <v>609</v>
      </c>
      <c r="T17" t="s">
        <v>610</v>
      </c>
      <c r="U17" t="s">
        <v>611</v>
      </c>
    </row>
    <row r="18" spans="1:21" x14ac:dyDescent="0.25">
      <c r="A18" s="8">
        <v>17</v>
      </c>
      <c r="B18" s="8" t="str">
        <f t="shared" si="0"/>
        <v>GTWAS DORAJAMMU</v>
      </c>
      <c r="C18" s="8">
        <f t="shared" si="2"/>
        <v>28120205201</v>
      </c>
      <c r="D18" s="8" t="str">
        <f t="shared" si="1"/>
        <v>GPS BEERUPADU</v>
      </c>
      <c r="E18">
        <v>1065317</v>
      </c>
      <c r="F18" t="s">
        <v>12</v>
      </c>
      <c r="G18" t="s">
        <v>625</v>
      </c>
      <c r="H18" t="s">
        <v>463</v>
      </c>
      <c r="I18" s="23">
        <v>44953.879657736477</v>
      </c>
      <c r="J18" s="24">
        <v>44983</v>
      </c>
      <c r="K18" t="s">
        <v>602</v>
      </c>
      <c r="L18" t="s">
        <v>603</v>
      </c>
      <c r="M18" t="s">
        <v>566</v>
      </c>
      <c r="N18" t="s">
        <v>567</v>
      </c>
      <c r="O18" t="s">
        <v>568</v>
      </c>
      <c r="P18" t="s">
        <v>481</v>
      </c>
      <c r="Q18" t="s">
        <v>12</v>
      </c>
      <c r="R18" t="s">
        <v>604</v>
      </c>
      <c r="S18" t="s">
        <v>605</v>
      </c>
      <c r="T18" t="s">
        <v>606</v>
      </c>
      <c r="U18" t="s">
        <v>607</v>
      </c>
    </row>
    <row r="19" spans="1:21" x14ac:dyDescent="0.25">
      <c r="A19" s="8">
        <v>18</v>
      </c>
      <c r="B19" s="8" t="str">
        <f t="shared" si="0"/>
        <v>GTWAHSGIRLS REGIDI</v>
      </c>
      <c r="C19" s="8">
        <f t="shared" si="2"/>
        <v>28120208201</v>
      </c>
      <c r="D19" s="8" t="str">
        <f t="shared" si="1"/>
        <v>GPS(TW) PEDARAVIKONA</v>
      </c>
      <c r="E19">
        <v>224670</v>
      </c>
      <c r="F19" t="s">
        <v>12</v>
      </c>
      <c r="G19" t="s">
        <v>308</v>
      </c>
      <c r="H19" t="s">
        <v>463</v>
      </c>
      <c r="I19" s="23">
        <v>44864.468524327953</v>
      </c>
      <c r="J19" s="24">
        <v>44871</v>
      </c>
      <c r="K19" t="s">
        <v>637</v>
      </c>
      <c r="L19" t="s">
        <v>638</v>
      </c>
      <c r="M19" t="s">
        <v>566</v>
      </c>
      <c r="N19" t="s">
        <v>567</v>
      </c>
      <c r="O19" t="s">
        <v>568</v>
      </c>
      <c r="P19" t="s">
        <v>482</v>
      </c>
      <c r="Q19" t="s">
        <v>12</v>
      </c>
      <c r="R19"/>
      <c r="S19" t="s">
        <v>639</v>
      </c>
      <c r="T19" t="s">
        <v>640</v>
      </c>
      <c r="U19" t="s">
        <v>639</v>
      </c>
    </row>
    <row r="20" spans="1:21" x14ac:dyDescent="0.25">
      <c r="A20" s="8">
        <v>19</v>
      </c>
      <c r="B20" s="8" t="str">
        <f t="shared" si="0"/>
        <v>GTWAS DORAJAMMU</v>
      </c>
      <c r="C20" s="8">
        <f t="shared" si="2"/>
        <v>28120212302</v>
      </c>
      <c r="D20" s="8" t="str">
        <f t="shared" si="1"/>
        <v>MPPS BUDDAMMAKHARJA</v>
      </c>
      <c r="E20">
        <v>225122</v>
      </c>
      <c r="F20" t="s">
        <v>12</v>
      </c>
      <c r="G20" t="s">
        <v>316</v>
      </c>
      <c r="H20" t="s">
        <v>463</v>
      </c>
      <c r="I20" s="23">
        <v>44864.47008696392</v>
      </c>
      <c r="J20" s="24">
        <v>44871</v>
      </c>
      <c r="K20" t="s">
        <v>464</v>
      </c>
      <c r="L20" t="s">
        <v>469</v>
      </c>
      <c r="M20" t="s">
        <v>566</v>
      </c>
      <c r="N20" t="s">
        <v>567</v>
      </c>
      <c r="O20" t="s">
        <v>568</v>
      </c>
      <c r="P20" t="s">
        <v>482</v>
      </c>
      <c r="Q20" t="s">
        <v>12</v>
      </c>
      <c r="R20" t="s">
        <v>487</v>
      </c>
      <c r="S20" t="s">
        <v>492</v>
      </c>
      <c r="T20" t="s">
        <v>514</v>
      </c>
      <c r="U20" t="s">
        <v>577</v>
      </c>
    </row>
    <row r="21" spans="1:21" x14ac:dyDescent="0.25">
      <c r="A21" s="8">
        <v>20</v>
      </c>
      <c r="B21" s="8" t="str">
        <f t="shared" si="0"/>
        <v>GTWAS DORAJAMMU</v>
      </c>
      <c r="C21" s="8">
        <f t="shared" si="2"/>
        <v>28120212303</v>
      </c>
      <c r="D21" s="8" t="str">
        <f t="shared" si="1"/>
        <v>GPS MEDARAGANDA</v>
      </c>
      <c r="E21">
        <v>1065438</v>
      </c>
      <c r="F21" t="s">
        <v>12</v>
      </c>
      <c r="G21" t="s">
        <v>626</v>
      </c>
      <c r="H21" t="s">
        <v>463</v>
      </c>
      <c r="I21" s="23">
        <v>44953.883656074962</v>
      </c>
      <c r="J21" s="24">
        <v>44960</v>
      </c>
      <c r="K21" t="s">
        <v>464</v>
      </c>
      <c r="L21" t="s">
        <v>469</v>
      </c>
      <c r="M21" t="s">
        <v>566</v>
      </c>
      <c r="N21" t="s">
        <v>567</v>
      </c>
      <c r="O21" t="s">
        <v>568</v>
      </c>
      <c r="P21" t="s">
        <v>482</v>
      </c>
      <c r="Q21" t="s">
        <v>12</v>
      </c>
      <c r="R21" t="s">
        <v>580</v>
      </c>
      <c r="S21" t="s">
        <v>627</v>
      </c>
      <c r="T21" t="s">
        <v>628</v>
      </c>
      <c r="U21" t="s">
        <v>629</v>
      </c>
    </row>
    <row r="22" spans="1:21" x14ac:dyDescent="0.25">
      <c r="A22" s="8">
        <v>21</v>
      </c>
      <c r="B22" s="8" t="str">
        <f t="shared" si="0"/>
        <v>GTWAS KEDARIPURAM COL</v>
      </c>
      <c r="C22" s="8">
        <f t="shared" si="2"/>
        <v>28120200701</v>
      </c>
      <c r="D22" s="8" t="str">
        <f t="shared" si="1"/>
        <v>GPS KEESARI</v>
      </c>
      <c r="E22">
        <v>1062715</v>
      </c>
      <c r="F22" t="s">
        <v>12</v>
      </c>
      <c r="G22" t="s">
        <v>593</v>
      </c>
      <c r="H22" t="s">
        <v>463</v>
      </c>
      <c r="I22" s="23">
        <v>44949.884112831249</v>
      </c>
      <c r="J22" s="24">
        <v>44956</v>
      </c>
      <c r="K22" t="s">
        <v>468</v>
      </c>
      <c r="L22" t="s">
        <v>473</v>
      </c>
      <c r="M22" t="s">
        <v>566</v>
      </c>
      <c r="N22" t="s">
        <v>567</v>
      </c>
      <c r="O22" t="s">
        <v>568</v>
      </c>
      <c r="P22" t="s">
        <v>482</v>
      </c>
      <c r="Q22" t="s">
        <v>12</v>
      </c>
      <c r="R22"/>
      <c r="S22" t="s">
        <v>493</v>
      </c>
      <c r="T22" t="s">
        <v>510</v>
      </c>
      <c r="U22" t="s">
        <v>493</v>
      </c>
    </row>
    <row r="23" spans="1:21" x14ac:dyDescent="0.25">
      <c r="A23" s="8">
        <v>22</v>
      </c>
      <c r="B23" s="8" t="str">
        <f t="shared" si="0"/>
        <v>GTWAS KOTHAGUDA</v>
      </c>
      <c r="C23" s="8">
        <f t="shared" si="2"/>
        <v>28120208401</v>
      </c>
      <c r="D23" s="8" t="str">
        <f t="shared" si="1"/>
        <v>MPPS NONDRUKONDA</v>
      </c>
      <c r="E23">
        <v>1059842</v>
      </c>
      <c r="F23" t="s">
        <v>12</v>
      </c>
      <c r="G23" t="s">
        <v>561</v>
      </c>
      <c r="H23" t="s">
        <v>463</v>
      </c>
      <c r="I23" s="23">
        <v>44947.884643678553</v>
      </c>
      <c r="J23" s="24">
        <v>44954</v>
      </c>
      <c r="K23" t="s">
        <v>468</v>
      </c>
      <c r="L23" t="s">
        <v>473</v>
      </c>
      <c r="M23" t="s">
        <v>566</v>
      </c>
      <c r="N23" t="s">
        <v>567</v>
      </c>
      <c r="O23" t="s">
        <v>568</v>
      </c>
      <c r="P23" t="s">
        <v>482</v>
      </c>
      <c r="Q23" t="s">
        <v>12</v>
      </c>
      <c r="R23" t="s">
        <v>488</v>
      </c>
      <c r="S23" t="s">
        <v>494</v>
      </c>
      <c r="T23" t="s">
        <v>516</v>
      </c>
      <c r="U23" t="s">
        <v>595</v>
      </c>
    </row>
    <row r="24" spans="1:21" x14ac:dyDescent="0.25">
      <c r="A24" s="8">
        <v>23</v>
      </c>
      <c r="B24" s="8" t="str">
        <f t="shared" si="0"/>
        <v>GTWAS DORAJAMMU</v>
      </c>
      <c r="C24" s="8">
        <f t="shared" si="2"/>
        <v>28120211001</v>
      </c>
      <c r="D24" s="8" t="str">
        <f t="shared" si="1"/>
        <v>GPS BALESU</v>
      </c>
      <c r="E24">
        <v>1058144</v>
      </c>
      <c r="F24" t="s">
        <v>12</v>
      </c>
      <c r="G24" t="s">
        <v>562</v>
      </c>
      <c r="H24" t="s">
        <v>463</v>
      </c>
      <c r="I24" s="23">
        <v>44946.88596319667</v>
      </c>
      <c r="J24" s="24">
        <v>44953</v>
      </c>
      <c r="K24" t="s">
        <v>466</v>
      </c>
      <c r="L24" t="s">
        <v>471</v>
      </c>
      <c r="M24" t="s">
        <v>566</v>
      </c>
      <c r="N24" t="s">
        <v>567</v>
      </c>
      <c r="O24" t="s">
        <v>568</v>
      </c>
      <c r="P24" t="s">
        <v>483</v>
      </c>
      <c r="Q24" t="s">
        <v>12</v>
      </c>
      <c r="R24" t="s">
        <v>486</v>
      </c>
      <c r="S24" t="s">
        <v>490</v>
      </c>
      <c r="T24" t="s">
        <v>509</v>
      </c>
      <c r="U24" t="s">
        <v>596</v>
      </c>
    </row>
    <row r="25" spans="1:21" x14ac:dyDescent="0.25">
      <c r="A25" s="8">
        <v>24</v>
      </c>
      <c r="B25" s="8" t="str">
        <f t="shared" si="0"/>
        <v>GTWAS KEDARIPURAM COL</v>
      </c>
      <c r="C25" s="8">
        <f t="shared" si="2"/>
        <v>28120200701</v>
      </c>
      <c r="D25" s="8" t="str">
        <f t="shared" si="1"/>
        <v>GPS KEESARI</v>
      </c>
      <c r="E25">
        <v>1064762</v>
      </c>
      <c r="F25" t="s">
        <v>12</v>
      </c>
      <c r="G25" t="s">
        <v>599</v>
      </c>
      <c r="H25" t="s">
        <v>463</v>
      </c>
      <c r="I25" s="23">
        <v>44951.882225579087</v>
      </c>
      <c r="J25" s="24">
        <v>44981</v>
      </c>
      <c r="K25" t="s">
        <v>468</v>
      </c>
      <c r="L25" t="s">
        <v>473</v>
      </c>
      <c r="M25" t="s">
        <v>566</v>
      </c>
      <c r="N25" t="s">
        <v>567</v>
      </c>
      <c r="O25" t="s">
        <v>568</v>
      </c>
      <c r="P25" t="s">
        <v>484</v>
      </c>
      <c r="Q25" t="s">
        <v>12</v>
      </c>
      <c r="R25"/>
      <c r="S25" t="s">
        <v>493</v>
      </c>
      <c r="T25" t="s">
        <v>510</v>
      </c>
      <c r="U25" t="s">
        <v>493</v>
      </c>
    </row>
    <row r="26" spans="1:21" x14ac:dyDescent="0.25">
      <c r="A26" s="8">
        <v>25</v>
      </c>
      <c r="B26" s="8" t="str">
        <f t="shared" si="0"/>
        <v>GTWAS DORAJAMMU</v>
      </c>
      <c r="C26" s="8">
        <f t="shared" si="2"/>
        <v>28120212302</v>
      </c>
      <c r="D26" s="8" t="str">
        <f t="shared" si="1"/>
        <v>MPPS BUDDAMMAKHARJA</v>
      </c>
      <c r="E26">
        <v>240914</v>
      </c>
      <c r="F26" t="s">
        <v>12</v>
      </c>
      <c r="G26" t="s">
        <v>422</v>
      </c>
      <c r="H26" t="s">
        <v>463</v>
      </c>
      <c r="I26" s="23">
        <v>44864.51113421395</v>
      </c>
      <c r="J26" s="24">
        <v>44871</v>
      </c>
      <c r="K26" t="s">
        <v>464</v>
      </c>
      <c r="L26" t="s">
        <v>469</v>
      </c>
      <c r="M26" t="s">
        <v>566</v>
      </c>
      <c r="N26" t="s">
        <v>567</v>
      </c>
      <c r="O26" t="s">
        <v>568</v>
      </c>
      <c r="P26" t="s">
        <v>485</v>
      </c>
      <c r="Q26" t="s">
        <v>12</v>
      </c>
      <c r="R26" t="s">
        <v>487</v>
      </c>
      <c r="S26" t="s">
        <v>492</v>
      </c>
      <c r="T26" t="s">
        <v>514</v>
      </c>
      <c r="U26" t="s">
        <v>577</v>
      </c>
    </row>
    <row r="27" spans="1:21" x14ac:dyDescent="0.25">
      <c r="A27" s="8">
        <v>26</v>
      </c>
      <c r="B27" s="8" t="str">
        <f t="shared" si="0"/>
        <v>GTWAS KEDARIPURAM COL</v>
      </c>
      <c r="C27" s="8">
        <f t="shared" si="2"/>
        <v>28120200901</v>
      </c>
      <c r="D27" s="8" t="str">
        <f t="shared" si="1"/>
        <v>GPS VANGARA</v>
      </c>
      <c r="E27">
        <v>235765</v>
      </c>
      <c r="F27" t="s">
        <v>12</v>
      </c>
      <c r="G27" t="s">
        <v>434</v>
      </c>
      <c r="H27" t="s">
        <v>463</v>
      </c>
      <c r="I27" s="23">
        <v>44864.497468076239</v>
      </c>
      <c r="J27" s="24">
        <v>44871</v>
      </c>
      <c r="K27" t="s">
        <v>465</v>
      </c>
      <c r="L27" t="s">
        <v>470</v>
      </c>
      <c r="M27" t="s">
        <v>566</v>
      </c>
      <c r="N27" t="s">
        <v>567</v>
      </c>
      <c r="O27" t="s">
        <v>568</v>
      </c>
      <c r="P27" t="s">
        <v>485</v>
      </c>
      <c r="Q27" t="s">
        <v>12</v>
      </c>
      <c r="R27"/>
      <c r="S27" t="s">
        <v>491</v>
      </c>
      <c r="T27" t="s">
        <v>511</v>
      </c>
      <c r="U27" t="s">
        <v>491</v>
      </c>
    </row>
    <row r="28" spans="1:21" x14ac:dyDescent="0.25">
      <c r="A28" s="8">
        <v>27</v>
      </c>
      <c r="B28" s="8" t="str">
        <f t="shared" si="0"/>
        <v>GTWAS KEDARIPURAM COL</v>
      </c>
      <c r="C28" s="8">
        <f t="shared" si="2"/>
        <v>28120200701</v>
      </c>
      <c r="D28" s="8" t="str">
        <f t="shared" si="1"/>
        <v>GPS KEESARI</v>
      </c>
      <c r="E28">
        <v>235163</v>
      </c>
      <c r="F28" t="s">
        <v>12</v>
      </c>
      <c r="G28" t="s">
        <v>441</v>
      </c>
      <c r="H28" t="s">
        <v>463</v>
      </c>
      <c r="I28" s="23">
        <v>44864.495906260163</v>
      </c>
      <c r="J28" s="24">
        <v>44871</v>
      </c>
      <c r="K28" t="s">
        <v>468</v>
      </c>
      <c r="L28" t="s">
        <v>473</v>
      </c>
      <c r="M28" t="s">
        <v>566</v>
      </c>
      <c r="N28" t="s">
        <v>567</v>
      </c>
      <c r="O28" t="s">
        <v>568</v>
      </c>
      <c r="P28" t="s">
        <v>485</v>
      </c>
      <c r="Q28" t="s">
        <v>12</v>
      </c>
      <c r="R28"/>
      <c r="S28" t="s">
        <v>493</v>
      </c>
      <c r="T28" t="s">
        <v>510</v>
      </c>
      <c r="U28" t="s">
        <v>493</v>
      </c>
    </row>
    <row r="29" spans="1:21" x14ac:dyDescent="0.25">
      <c r="A29" s="8">
        <v>28</v>
      </c>
      <c r="B29" s="8" t="str">
        <f t="shared" si="0"/>
        <v>GTWAS KOTHAGUDA</v>
      </c>
      <c r="C29" s="8">
        <f t="shared" si="2"/>
        <v>28120208401</v>
      </c>
      <c r="D29" s="8" t="str">
        <f t="shared" si="1"/>
        <v>MPPS NONDRUKONDA</v>
      </c>
      <c r="E29">
        <v>240899</v>
      </c>
      <c r="F29" t="s">
        <v>12</v>
      </c>
      <c r="G29" t="s">
        <v>444</v>
      </c>
      <c r="H29" t="s">
        <v>463</v>
      </c>
      <c r="I29" s="23">
        <v>44864.511095307593</v>
      </c>
      <c r="J29" s="24">
        <v>44871</v>
      </c>
      <c r="K29" t="s">
        <v>468</v>
      </c>
      <c r="L29" t="s">
        <v>473</v>
      </c>
      <c r="M29" t="s">
        <v>566</v>
      </c>
      <c r="N29" t="s">
        <v>567</v>
      </c>
      <c r="O29" t="s">
        <v>568</v>
      </c>
      <c r="P29" t="s">
        <v>485</v>
      </c>
      <c r="Q29" t="s">
        <v>12</v>
      </c>
      <c r="R29" t="s">
        <v>488</v>
      </c>
      <c r="S29" t="s">
        <v>494</v>
      </c>
      <c r="T29" t="s">
        <v>516</v>
      </c>
      <c r="U29" t="s">
        <v>595</v>
      </c>
    </row>
    <row r="30" spans="1:21" x14ac:dyDescent="0.25">
      <c r="A30" s="8">
        <v>29</v>
      </c>
      <c r="B30" s="8" t="str">
        <f t="shared" si="0"/>
        <v>GTWAHSGIRLS REGIDI</v>
      </c>
      <c r="C30" s="8">
        <f t="shared" si="2"/>
        <v>28120206001</v>
      </c>
      <c r="D30" s="8" t="str">
        <f t="shared" si="1"/>
        <v>MPPS MANTRAJOLA</v>
      </c>
      <c r="E30">
        <v>226493</v>
      </c>
      <c r="F30" t="s">
        <v>12</v>
      </c>
      <c r="G30" t="s">
        <v>449</v>
      </c>
      <c r="H30" t="s">
        <v>463</v>
      </c>
      <c r="I30" s="23">
        <v>44864.473875150601</v>
      </c>
      <c r="J30" s="24">
        <v>44871</v>
      </c>
      <c r="K30" t="s">
        <v>467</v>
      </c>
      <c r="L30" t="s">
        <v>472</v>
      </c>
      <c r="M30" t="s">
        <v>566</v>
      </c>
      <c r="N30" t="s">
        <v>567</v>
      </c>
      <c r="O30" t="s">
        <v>568</v>
      </c>
      <c r="P30" t="s">
        <v>485</v>
      </c>
      <c r="Q30" t="s">
        <v>12</v>
      </c>
      <c r="R30" t="s">
        <v>489</v>
      </c>
      <c r="S30" t="s">
        <v>495</v>
      </c>
      <c r="T30" t="s">
        <v>515</v>
      </c>
      <c r="U30" t="s">
        <v>600</v>
      </c>
    </row>
    <row r="31" spans="1:21" x14ac:dyDescent="0.25">
      <c r="A31" s="8">
        <v>30</v>
      </c>
      <c r="B31" s="8" t="str">
        <f t="shared" si="0"/>
        <v>GTWAS DORAJAMMU</v>
      </c>
      <c r="C31" s="8">
        <f t="shared" si="2"/>
        <v>28120205201</v>
      </c>
      <c r="D31" s="8" t="str">
        <f t="shared" si="1"/>
        <v>GPS BEERUPADU</v>
      </c>
      <c r="E31">
        <v>1065533</v>
      </c>
      <c r="F31" t="s">
        <v>12</v>
      </c>
      <c r="G31" t="s">
        <v>634</v>
      </c>
      <c r="H31" t="s">
        <v>463</v>
      </c>
      <c r="I31" s="23">
        <v>44953.885417358171</v>
      </c>
      <c r="J31" s="24">
        <v>44960</v>
      </c>
      <c r="K31" t="s">
        <v>602</v>
      </c>
      <c r="L31" t="s">
        <v>603</v>
      </c>
      <c r="M31" t="s">
        <v>566</v>
      </c>
      <c r="N31" t="s">
        <v>567</v>
      </c>
      <c r="O31" t="s">
        <v>568</v>
      </c>
      <c r="P31" t="s">
        <v>635</v>
      </c>
      <c r="Q31" t="s">
        <v>12</v>
      </c>
      <c r="R31" t="s">
        <v>604</v>
      </c>
      <c r="S31" t="s">
        <v>605</v>
      </c>
      <c r="T31" t="s">
        <v>606</v>
      </c>
      <c r="U31" t="s">
        <v>607</v>
      </c>
    </row>
  </sheetData>
  <autoFilter ref="A1:P3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501</v>
      </c>
      <c r="C2" t="s">
        <v>640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494" workbookViewId="0">
      <selection activeCell="F500" sqref="F500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496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518</v>
      </c>
      <c r="C452" s="10">
        <v>28120201501</v>
      </c>
    </row>
    <row r="453" spans="1:3" x14ac:dyDescent="0.25">
      <c r="A453">
        <v>1058030</v>
      </c>
      <c r="B453" t="s">
        <v>519</v>
      </c>
      <c r="C453" s="6">
        <v>28120201708</v>
      </c>
    </row>
    <row r="454" spans="1:3" x14ac:dyDescent="0.25">
      <c r="A454">
        <v>1058619</v>
      </c>
      <c r="B454" t="s">
        <v>520</v>
      </c>
      <c r="C454" s="6">
        <v>28120203401</v>
      </c>
    </row>
    <row r="455" spans="1:3" x14ac:dyDescent="0.25">
      <c r="A455">
        <v>1061018</v>
      </c>
      <c r="B455" t="s">
        <v>525</v>
      </c>
      <c r="C455" s="6">
        <v>28120206901</v>
      </c>
    </row>
    <row r="456" spans="1:3" x14ac:dyDescent="0.25">
      <c r="A456">
        <v>1060993</v>
      </c>
      <c r="B456" t="s">
        <v>526</v>
      </c>
      <c r="C456" s="6">
        <v>28120201203</v>
      </c>
    </row>
    <row r="457" spans="1:3" x14ac:dyDescent="0.25">
      <c r="A457">
        <v>1061706</v>
      </c>
      <c r="B457" t="s">
        <v>527</v>
      </c>
      <c r="C457" s="6">
        <v>28120203801</v>
      </c>
    </row>
    <row r="458" spans="1:3" x14ac:dyDescent="0.25">
      <c r="A458">
        <v>1056488</v>
      </c>
      <c r="B458" t="s">
        <v>528</v>
      </c>
      <c r="C458" s="6">
        <v>28120201204</v>
      </c>
    </row>
    <row r="459" spans="1:3" x14ac:dyDescent="0.25">
      <c r="A459">
        <v>1059184</v>
      </c>
      <c r="B459" t="s">
        <v>529</v>
      </c>
      <c r="C459" s="6">
        <v>28120201101</v>
      </c>
    </row>
    <row r="460" spans="1:3" x14ac:dyDescent="0.25">
      <c r="A460">
        <v>1059214</v>
      </c>
      <c r="B460" t="s">
        <v>530</v>
      </c>
      <c r="C460" s="6">
        <v>28120201102</v>
      </c>
    </row>
    <row r="461" spans="1:3" x14ac:dyDescent="0.25">
      <c r="A461">
        <v>1059216</v>
      </c>
      <c r="B461" t="s">
        <v>531</v>
      </c>
      <c r="C461" s="6">
        <v>28120201702</v>
      </c>
    </row>
    <row r="462" spans="1:3" x14ac:dyDescent="0.25">
      <c r="A462">
        <v>1059279</v>
      </c>
      <c r="B462" t="s">
        <v>532</v>
      </c>
      <c r="C462" s="6">
        <v>28120201401</v>
      </c>
    </row>
    <row r="463" spans="1:3" x14ac:dyDescent="0.25">
      <c r="A463">
        <v>1059385</v>
      </c>
      <c r="B463" t="s">
        <v>533</v>
      </c>
      <c r="C463" s="6">
        <v>28120201101</v>
      </c>
    </row>
    <row r="464" spans="1:3" x14ac:dyDescent="0.25">
      <c r="A464">
        <v>1059436</v>
      </c>
      <c r="B464" t="s">
        <v>534</v>
      </c>
      <c r="C464" s="6">
        <v>28120201102</v>
      </c>
    </row>
    <row r="465" spans="1:3" x14ac:dyDescent="0.25">
      <c r="A465">
        <v>1059439</v>
      </c>
      <c r="B465" t="s">
        <v>535</v>
      </c>
      <c r="C465" s="6">
        <v>28120201702</v>
      </c>
    </row>
    <row r="466" spans="1:3" x14ac:dyDescent="0.25">
      <c r="A466">
        <v>1057374</v>
      </c>
      <c r="B466" t="s">
        <v>536</v>
      </c>
      <c r="C466" s="6">
        <v>28120201204</v>
      </c>
    </row>
    <row r="467" spans="1:3" x14ac:dyDescent="0.25">
      <c r="A467">
        <v>1059388</v>
      </c>
      <c r="B467" t="s">
        <v>537</v>
      </c>
      <c r="C467" s="6">
        <v>28120200403</v>
      </c>
    </row>
    <row r="468" spans="1:3" x14ac:dyDescent="0.25">
      <c r="A468">
        <v>1057375</v>
      </c>
      <c r="B468" t="s">
        <v>538</v>
      </c>
      <c r="C468" s="6">
        <v>28120201204</v>
      </c>
    </row>
    <row r="469" spans="1:3" x14ac:dyDescent="0.25">
      <c r="A469">
        <v>1059183</v>
      </c>
      <c r="B469" t="s">
        <v>539</v>
      </c>
      <c r="C469" s="6">
        <v>28120201101</v>
      </c>
    </row>
    <row r="470" spans="1:3" x14ac:dyDescent="0.25">
      <c r="A470">
        <v>1059213</v>
      </c>
      <c r="B470" t="s">
        <v>540</v>
      </c>
      <c r="C470" s="6">
        <v>28120201102</v>
      </c>
    </row>
    <row r="471" spans="1:3" x14ac:dyDescent="0.25">
      <c r="A471">
        <v>1059215</v>
      </c>
      <c r="B471" t="s">
        <v>541</v>
      </c>
      <c r="C471" s="6">
        <v>28120201702</v>
      </c>
    </row>
    <row r="472" spans="1:3" x14ac:dyDescent="0.25">
      <c r="A472">
        <v>1056487</v>
      </c>
      <c r="B472" t="s">
        <v>542</v>
      </c>
      <c r="C472" s="6">
        <v>28120201204</v>
      </c>
    </row>
    <row r="473" spans="1:3" x14ac:dyDescent="0.25">
      <c r="A473">
        <v>1059217</v>
      </c>
      <c r="B473" t="s">
        <v>543</v>
      </c>
      <c r="C473" s="6">
        <v>28120201203</v>
      </c>
    </row>
    <row r="474" spans="1:3" x14ac:dyDescent="0.25">
      <c r="A474">
        <v>1059523</v>
      </c>
      <c r="B474" t="s">
        <v>544</v>
      </c>
      <c r="C474" s="6">
        <v>28120200403</v>
      </c>
    </row>
    <row r="475" spans="1:3" x14ac:dyDescent="0.25">
      <c r="A475">
        <v>1059384</v>
      </c>
      <c r="B475" t="s">
        <v>545</v>
      </c>
      <c r="C475" s="6">
        <v>28120201101</v>
      </c>
    </row>
    <row r="476" spans="1:3" x14ac:dyDescent="0.25">
      <c r="A476">
        <v>1059435</v>
      </c>
      <c r="B476" t="s">
        <v>546</v>
      </c>
      <c r="C476" s="6">
        <v>28120201102</v>
      </c>
    </row>
    <row r="477" spans="1:3" x14ac:dyDescent="0.25">
      <c r="A477">
        <v>1059438</v>
      </c>
      <c r="B477" t="s">
        <v>547</v>
      </c>
      <c r="C477" s="6">
        <v>28120201702</v>
      </c>
    </row>
    <row r="478" spans="1:3" x14ac:dyDescent="0.25">
      <c r="A478">
        <v>1057373</v>
      </c>
      <c r="B478" t="s">
        <v>548</v>
      </c>
      <c r="C478" s="6">
        <v>28120201204</v>
      </c>
    </row>
    <row r="479" spans="1:3" x14ac:dyDescent="0.25">
      <c r="A479">
        <v>1059387</v>
      </c>
      <c r="B479" t="s">
        <v>549</v>
      </c>
      <c r="C479" s="6">
        <v>28120200403</v>
      </c>
    </row>
    <row r="480" spans="1:3" x14ac:dyDescent="0.25">
      <c r="A480">
        <v>1059386</v>
      </c>
      <c r="B480" t="s">
        <v>550</v>
      </c>
      <c r="C480" s="6">
        <v>28120201101</v>
      </c>
    </row>
    <row r="481" spans="1:3" x14ac:dyDescent="0.25">
      <c r="A481">
        <v>1059437</v>
      </c>
      <c r="B481" t="s">
        <v>551</v>
      </c>
      <c r="C481" s="6">
        <v>28120201102</v>
      </c>
    </row>
    <row r="482" spans="1:3" x14ac:dyDescent="0.25">
      <c r="A482">
        <v>1059440</v>
      </c>
      <c r="B482" t="s">
        <v>552</v>
      </c>
      <c r="C482" s="6">
        <v>28120201702</v>
      </c>
    </row>
    <row r="483" spans="1:3" x14ac:dyDescent="0.25">
      <c r="A483">
        <v>1059505</v>
      </c>
      <c r="B483" t="s">
        <v>553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554</v>
      </c>
      <c r="C485" s="6">
        <v>28120200301</v>
      </c>
    </row>
    <row r="486" spans="1:3" x14ac:dyDescent="0.25">
      <c r="A486">
        <v>1059843</v>
      </c>
      <c r="B486" t="s">
        <v>555</v>
      </c>
      <c r="C486" s="6">
        <v>28120201601</v>
      </c>
    </row>
    <row r="487" spans="1:3" x14ac:dyDescent="0.25">
      <c r="A487">
        <v>1059724</v>
      </c>
      <c r="B487" t="s">
        <v>556</v>
      </c>
      <c r="C487" s="6">
        <v>28120200401</v>
      </c>
    </row>
    <row r="488" spans="1:3" x14ac:dyDescent="0.25">
      <c r="A488">
        <v>1059725</v>
      </c>
      <c r="B488" t="s">
        <v>557</v>
      </c>
      <c r="C488" s="6">
        <v>28120200403</v>
      </c>
    </row>
    <row r="489" spans="1:3" x14ac:dyDescent="0.25">
      <c r="A489">
        <v>1059726</v>
      </c>
      <c r="B489" t="s">
        <v>558</v>
      </c>
      <c r="C489" s="6">
        <v>28120200502</v>
      </c>
    </row>
    <row r="490" spans="1:3" x14ac:dyDescent="0.25">
      <c r="A490">
        <v>1059727</v>
      </c>
      <c r="B490" t="s">
        <v>559</v>
      </c>
      <c r="C490" s="6">
        <v>28120201301</v>
      </c>
    </row>
    <row r="491" spans="1:3" x14ac:dyDescent="0.25">
      <c r="A491">
        <v>1059751</v>
      </c>
      <c r="B491" t="s">
        <v>560</v>
      </c>
      <c r="C491" s="6">
        <v>28120201501</v>
      </c>
    </row>
    <row r="492" spans="1:3" x14ac:dyDescent="0.25">
      <c r="A492">
        <v>1059842</v>
      </c>
      <c r="B492" t="s">
        <v>561</v>
      </c>
      <c r="C492" s="6">
        <v>28120208401</v>
      </c>
    </row>
    <row r="493" spans="1:3" x14ac:dyDescent="0.25">
      <c r="A493">
        <v>1058144</v>
      </c>
      <c r="B493" t="s">
        <v>562</v>
      </c>
      <c r="C493" s="6">
        <v>28120211001</v>
      </c>
    </row>
    <row r="494" spans="1:3" x14ac:dyDescent="0.25">
      <c r="A494">
        <v>1062088</v>
      </c>
      <c r="B494" t="s">
        <v>570</v>
      </c>
      <c r="C494" s="6">
        <v>28120209001</v>
      </c>
    </row>
    <row r="495" spans="1:3" x14ac:dyDescent="0.25">
      <c r="A495">
        <v>1064653</v>
      </c>
      <c r="B495" t="s">
        <v>578</v>
      </c>
      <c r="C495" s="6">
        <v>28120200701</v>
      </c>
    </row>
    <row r="496" spans="1:3" x14ac:dyDescent="0.25">
      <c r="A496">
        <v>1064615</v>
      </c>
      <c r="B496" t="s">
        <v>579</v>
      </c>
      <c r="C496" s="6">
        <v>28120208701</v>
      </c>
    </row>
    <row r="497" spans="1:3" x14ac:dyDescent="0.25">
      <c r="A497">
        <v>1062451</v>
      </c>
      <c r="B497" t="s">
        <v>582</v>
      </c>
      <c r="C497" s="6">
        <v>28120208802</v>
      </c>
    </row>
    <row r="498" spans="1:3" x14ac:dyDescent="0.25">
      <c r="A498">
        <v>1064616</v>
      </c>
      <c r="B498" t="s">
        <v>584</v>
      </c>
      <c r="C498" s="6">
        <v>28120208701</v>
      </c>
    </row>
    <row r="499" spans="1:3" x14ac:dyDescent="0.25">
      <c r="A499">
        <v>1062087</v>
      </c>
      <c r="B499" t="s">
        <v>585</v>
      </c>
      <c r="C499" s="6">
        <v>28120209001</v>
      </c>
    </row>
    <row r="500" spans="1:3" x14ac:dyDescent="0.25">
      <c r="A500">
        <v>1064709</v>
      </c>
      <c r="B500" t="s">
        <v>586</v>
      </c>
      <c r="C500" s="6">
        <v>28120203302</v>
      </c>
    </row>
    <row r="501" spans="1:3" x14ac:dyDescent="0.25">
      <c r="A501">
        <v>1064652</v>
      </c>
      <c r="B501" t="s">
        <v>588</v>
      </c>
      <c r="C501" s="6">
        <v>28120200701</v>
      </c>
    </row>
    <row r="502" spans="1:3" x14ac:dyDescent="0.25">
      <c r="A502">
        <v>1064614</v>
      </c>
      <c r="B502" t="s">
        <v>589</v>
      </c>
      <c r="C502" s="6">
        <v>28120208701</v>
      </c>
    </row>
    <row r="503" spans="1:3" x14ac:dyDescent="0.25">
      <c r="A503">
        <v>1064695</v>
      </c>
      <c r="B503" t="s">
        <v>590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592</v>
      </c>
      <c r="C505" s="6">
        <v>28120212203</v>
      </c>
    </row>
    <row r="506" spans="1:3" x14ac:dyDescent="0.25">
      <c r="A506">
        <v>1062715</v>
      </c>
      <c r="B506" t="s">
        <v>593</v>
      </c>
      <c r="C506" s="6">
        <v>28120200701</v>
      </c>
    </row>
    <row r="507" spans="1:3" x14ac:dyDescent="0.25">
      <c r="A507">
        <v>1062720</v>
      </c>
      <c r="B507" t="s">
        <v>594</v>
      </c>
      <c r="C507" s="6">
        <v>28120204702</v>
      </c>
    </row>
    <row r="508" spans="1:3" x14ac:dyDescent="0.25">
      <c r="A508">
        <v>1063703</v>
      </c>
      <c r="B508" t="s">
        <v>597</v>
      </c>
      <c r="C508" s="6">
        <v>28120202003</v>
      </c>
    </row>
    <row r="509" spans="1:3" x14ac:dyDescent="0.25">
      <c r="A509">
        <v>1064762</v>
      </c>
      <c r="B509" t="s">
        <v>599</v>
      </c>
      <c r="C509" s="6">
        <v>28120200701</v>
      </c>
    </row>
    <row r="510" spans="1:3" x14ac:dyDescent="0.25">
      <c r="A510">
        <v>1065249</v>
      </c>
      <c r="B510" t="s">
        <v>601</v>
      </c>
      <c r="C510" s="6">
        <v>28120205201</v>
      </c>
    </row>
    <row r="511" spans="1:3" x14ac:dyDescent="0.25">
      <c r="A511">
        <v>1065251</v>
      </c>
      <c r="B511" t="s">
        <v>608</v>
      </c>
      <c r="C511" s="6">
        <v>28120205501</v>
      </c>
    </row>
    <row r="512" spans="1:3" x14ac:dyDescent="0.25">
      <c r="A512">
        <v>1065252</v>
      </c>
      <c r="B512" t="s">
        <v>612</v>
      </c>
      <c r="C512" s="6">
        <v>28120205001</v>
      </c>
    </row>
    <row r="513" spans="1:3" x14ac:dyDescent="0.25">
      <c r="A513">
        <v>1065284</v>
      </c>
      <c r="B513" t="s">
        <v>614</v>
      </c>
      <c r="C513" s="6">
        <v>28120205401</v>
      </c>
    </row>
    <row r="514" spans="1:3" x14ac:dyDescent="0.25">
      <c r="A514">
        <v>1065321</v>
      </c>
      <c r="B514" t="s">
        <v>616</v>
      </c>
      <c r="C514" s="6">
        <v>28120205001</v>
      </c>
    </row>
    <row r="515" spans="1:3" x14ac:dyDescent="0.25">
      <c r="A515">
        <v>1065316</v>
      </c>
      <c r="B515" t="s">
        <v>617</v>
      </c>
      <c r="C515" s="6">
        <v>28120205201</v>
      </c>
    </row>
    <row r="516" spans="1:3" x14ac:dyDescent="0.25">
      <c r="A516">
        <v>1065319</v>
      </c>
      <c r="B516" t="s">
        <v>618</v>
      </c>
      <c r="C516" s="6">
        <v>28120205501</v>
      </c>
    </row>
    <row r="517" spans="1:3" x14ac:dyDescent="0.25">
      <c r="A517">
        <v>1065250</v>
      </c>
      <c r="B517" t="s">
        <v>619</v>
      </c>
      <c r="C517" s="6">
        <v>28120205501</v>
      </c>
    </row>
    <row r="518" spans="1:3" x14ac:dyDescent="0.25">
      <c r="A518">
        <v>1065371</v>
      </c>
      <c r="B518" t="s">
        <v>620</v>
      </c>
      <c r="C518" s="6">
        <v>28120204702</v>
      </c>
    </row>
    <row r="519" spans="1:3" x14ac:dyDescent="0.25">
      <c r="A519">
        <v>1065318</v>
      </c>
      <c r="B519" t="s">
        <v>621</v>
      </c>
      <c r="C519" s="6">
        <v>28120205501</v>
      </c>
    </row>
    <row r="520" spans="1:3" x14ac:dyDescent="0.25">
      <c r="A520">
        <v>1065320</v>
      </c>
      <c r="B520" t="s">
        <v>622</v>
      </c>
      <c r="C520" s="6">
        <v>28120205501</v>
      </c>
    </row>
    <row r="521" spans="1:3" x14ac:dyDescent="0.25">
      <c r="A521">
        <v>1065322</v>
      </c>
      <c r="B521" t="s">
        <v>623</v>
      </c>
      <c r="C521" s="6">
        <v>28120205001</v>
      </c>
    </row>
    <row r="522" spans="1:3" x14ac:dyDescent="0.25">
      <c r="A522">
        <v>1065361</v>
      </c>
      <c r="B522" t="s">
        <v>624</v>
      </c>
      <c r="C522" s="6">
        <v>28120205401</v>
      </c>
    </row>
    <row r="523" spans="1:3" x14ac:dyDescent="0.25">
      <c r="A523">
        <v>1065317</v>
      </c>
      <c r="B523" t="s">
        <v>625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626</v>
      </c>
      <c r="C525" s="6">
        <v>28120212303</v>
      </c>
    </row>
    <row r="526" spans="1:3" x14ac:dyDescent="0.25">
      <c r="A526">
        <v>1065443</v>
      </c>
      <c r="B526" t="s">
        <v>630</v>
      </c>
      <c r="C526" s="6">
        <v>28120201102</v>
      </c>
    </row>
    <row r="527" spans="1:3" x14ac:dyDescent="0.25">
      <c r="A527">
        <v>1065479</v>
      </c>
      <c r="B527" t="s">
        <v>632</v>
      </c>
      <c r="C527" s="6">
        <v>28120201401</v>
      </c>
    </row>
    <row r="528" spans="1:3" x14ac:dyDescent="0.25">
      <c r="A528">
        <v>1065533</v>
      </c>
      <c r="B528" t="s">
        <v>634</v>
      </c>
      <c r="C528" s="6">
        <v>28120205201</v>
      </c>
    </row>
    <row r="529" spans="1:3" x14ac:dyDescent="0.25">
      <c r="A529">
        <v>1065534</v>
      </c>
      <c r="B529" t="s">
        <v>636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Sheet2</vt:lpstr>
      <vt:lpstr>DATA</vt:lpstr>
      <vt:lpstr>SCHOOLS</vt:lpstr>
      <vt:lpstr>CR ID</vt:lpstr>
      <vt:lpstr>crdata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MEO G L PURAM</cp:lastModifiedBy>
  <cp:lastPrinted>2023-01-20T04:09:11Z</cp:lastPrinted>
  <dcterms:created xsi:type="dcterms:W3CDTF">2023-01-19T16:54:55Z</dcterms:created>
  <dcterms:modified xsi:type="dcterms:W3CDTF">2023-01-28T13:21:01Z</dcterms:modified>
</cp:coreProperties>
</file>