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8"/>
  </bookViews>
  <sheets>
    <sheet name="zen_2021-03-23_dumpof_transacti" sheetId="1" r:id="rId1"/>
    <sheet name="анализ" sheetId="2" r:id="rId2"/>
    <sheet name="Лист2" sheetId="7" r:id="rId3"/>
    <sheet name="прогноз" sheetId="4" r:id="rId4"/>
    <sheet name="ПП" sheetId="5" r:id="rId5"/>
    <sheet name="Идеи" sheetId="9" r:id="rId6"/>
    <sheet name="Наброски" sheetId="10" r:id="rId7"/>
    <sheet name="Посты" sheetId="11" r:id="rId8"/>
    <sheet name="Календарь" sheetId="8" r:id="rId9"/>
  </sheets>
  <definedNames>
    <definedName name="_xlnm._FilterDatabase" localSheetId="0" hidden="1">'zen_2021-03-23_dumpof_transacti'!$A$1:$M$261</definedName>
  </definedNames>
  <calcPr calcId="162913"/>
  <pivotCaches>
    <pivotCache cacheId="1" r:id="rId10"/>
  </pivotCaches>
</workbook>
</file>

<file path=xl/calcChain.xml><?xml version="1.0" encoding="utf-8"?>
<calcChain xmlns="http://schemas.openxmlformats.org/spreadsheetml/2006/main">
  <c r="B2" i="5" l="1"/>
  <c r="B5" i="5" s="1"/>
  <c r="B1" i="5"/>
  <c r="D4" i="4"/>
  <c r="D5" i="4"/>
  <c r="D6" i="4"/>
  <c r="D7" i="4"/>
  <c r="D9" i="4"/>
  <c r="D10" i="4"/>
  <c r="D15" i="4"/>
  <c r="D16" i="4"/>
  <c r="D18" i="4"/>
  <c r="D19" i="4"/>
  <c r="H3" i="4"/>
  <c r="C3" i="4"/>
  <c r="D3" i="4" s="1"/>
  <c r="C5" i="4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<sst xmlns="http://schemas.openxmlformats.org/spreadsheetml/2006/main" count="1811" uniqueCount="307">
  <si>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</si>
  <si>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</si>
  <si>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</si>
  <si>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</si>
  <si>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</si>
  <si>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</si>
  <si>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</si>
  <si>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</si>
  <si>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</si>
  <si>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</si>
  <si>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</si>
  <si>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</si>
  <si>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</si>
  <si>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</si>
  <si>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</si>
  <si>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</si>
  <si>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</si>
  <si>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</si>
  <si>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</si>
  <si>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</si>
  <si>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</si>
  <si>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</si>
  <si>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</si>
  <si>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</si>
  <si>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</si>
  <si>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</si>
  <si>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</si>
  <si>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</si>
  <si>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</si>
  <si>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</si>
  <si>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</si>
  <si>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</si>
  <si>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</si>
  <si>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</si>
  <si>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</si>
  <si>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</si>
  <si>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</si>
  <si>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</si>
  <si>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</si>
  <si>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</si>
  <si>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</si>
  <si>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</si>
  <si>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</si>
  <si>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</si>
  <si>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</si>
  <si>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</si>
  <si>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</si>
  <si>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</si>
  <si>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</si>
  <si>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</si>
  <si>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</si>
  <si>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</si>
  <si>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</si>
  <si>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</si>
  <si>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</si>
  <si>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</si>
  <si>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</si>
  <si>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</si>
  <si>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</si>
  <si>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</si>
  <si>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</si>
  <si>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</si>
  <si>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</si>
  <si>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</si>
  <si>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</si>
  <si>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</si>
  <si>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</si>
  <si>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</si>
  <si>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</si>
  <si>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</si>
  <si>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</si>
  <si>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</si>
  <si>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</si>
  <si>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</si>
  <si>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</si>
  <si>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</si>
  <si>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</si>
  <si>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</si>
  <si>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</si>
  <si>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</si>
  <si>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</si>
  <si>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</si>
  <si>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</si>
  <si>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</si>
  <si>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</si>
  <si>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</si>
  <si>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</si>
  <si>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</si>
  <si>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</si>
  <si>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</si>
  <si>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</si>
  <si>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</si>
  <si>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</si>
  <si>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</si>
  <si>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</si>
  <si>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</si>
  <si>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</si>
  <si>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</si>
  <si>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</si>
  <si>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</si>
  <si>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</si>
  <si>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</si>
  <si>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</si>
  <si>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</si>
  <si>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</si>
  <si>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</si>
  <si>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</si>
  <si>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</si>
  <si>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</si>
  <si>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</si>
  <si>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</si>
  <si>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</si>
  <si>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</si>
  <si>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</si>
  <si>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</si>
  <si>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</si>
  <si>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</si>
  <si>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</si>
  <si>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</si>
  <si>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</si>
  <si>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</si>
  <si>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</si>
  <si>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</si>
  <si>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</si>
  <si>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</si>
  <si>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</si>
  <si>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</si>
  <si>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</si>
  <si>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</si>
  <si>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</si>
  <si>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</si>
  <si>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</si>
  <si>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</si>
  <si>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</si>
  <si>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</si>
  <si>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</si>
  <si>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</si>
  <si>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</si>
  <si>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</si>
  <si>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</si>
  <si>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</si>
  <si>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</si>
  <si>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</si>
  <si>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</si>
  <si>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</si>
  <si>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</si>
  <si>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</si>
  <si>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</si>
  <si>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</si>
  <si>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</si>
  <si>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</si>
  <si>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</si>
  <si>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</si>
  <si>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</si>
  <si>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</si>
  <si>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</si>
  <si>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</si>
  <si>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</si>
  <si>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</si>
  <si>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</si>
  <si>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</si>
  <si>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</si>
  <si>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</si>
  <si>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</si>
  <si>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</si>
  <si>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</si>
  <si>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</si>
  <si>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</si>
  <si>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</si>
  <si>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</si>
  <si>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</si>
  <si>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</si>
  <si>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</si>
  <si>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</si>
  <si>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</si>
  <si>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</si>
  <si>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</si>
  <si>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</si>
  <si>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</si>
  <si>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</si>
  <si>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</si>
  <si>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</si>
  <si>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</si>
  <si>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</si>
  <si>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</si>
  <si>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</si>
  <si>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</si>
  <si>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</si>
  <si>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</si>
  <si>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</si>
  <si>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</si>
  <si>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</si>
  <si>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</si>
  <si>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</si>
  <si>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</si>
  <si>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</si>
  <si>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</si>
  <si>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</si>
  <si>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</si>
  <si>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</si>
  <si>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</si>
  <si>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</si>
  <si>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</si>
  <si>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</si>
  <si>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</si>
  <si>
    <t>Сайт за роллтон</t>
  </si>
  <si>
    <t>Лендинг или полноценный сайт</t>
  </si>
  <si>
    <t>Квиз сайт</t>
  </si>
  <si>
    <t>Зачем нужна викторина и как вовлекать</t>
  </si>
  <si>
    <t>SEO или контекстная реклама</t>
  </si>
  <si>
    <t>Как продвигать свои товары</t>
  </si>
  <si>
    <t>Типы сайтов</t>
  </si>
  <si>
    <t>Какой тип сайта к жизненному циклу бизнеса нужен</t>
  </si>
  <si>
    <t>Бизнес плана или bmc</t>
  </si>
  <si>
    <t>Юнит экономика, удельные расходы</t>
  </si>
  <si>
    <t>Военные старитегии в бизнесе</t>
  </si>
  <si>
    <t>Минимализм на сайте</t>
  </si>
  <si>
    <t>Сила заголовка</t>
  </si>
  <si>
    <t>Примеры сайтов с минималистичным дизайном</t>
  </si>
  <si>
    <t>Как разделать слона</t>
  </si>
  <si>
    <t>Что бы его съесть по кусочкам</t>
  </si>
  <si>
    <t>Сначала функционал, затем выбор платформы</t>
  </si>
  <si>
    <t>Гугл тэг менеджер</t>
  </si>
  <si>
    <t>держите все в одном месте</t>
  </si>
  <si>
    <t>Отказаться от раздела "about"</t>
  </si>
  <si>
    <t>Как заставить себя работать</t>
  </si>
  <si>
    <t>Бизнес-процессы в онлайне</t>
  </si>
  <si>
    <t>Сначала складская политика и учет, потом интернет магазин</t>
  </si>
  <si>
    <t>Товар в MVP</t>
  </si>
  <si>
    <t>Нужен ли товар при тестировании продукта</t>
  </si>
  <si>
    <t>Этапы работ</t>
  </si>
  <si>
    <t>Я плачу вам за возможность купить у вас товар, а взамен вы мне плюете в лицо.</t>
  </si>
  <si>
    <t>Снижение стоимости рекламы</t>
  </si>
  <si>
    <t>Конструкторы сайтов</t>
  </si>
  <si>
    <t>Как проводить анализ</t>
  </si>
  <si>
    <t>Платные инструменты сбора статистики и анализа профилей</t>
  </si>
  <si>
    <t>Реклама постов в фб для сбора поведенческих факторов</t>
  </si>
  <si>
    <t>KPI для всех рекламных кампаний</t>
  </si>
  <si>
    <t>Пять сил Портера</t>
  </si>
  <si>
    <t>Брендинг. Фирменный стиль и брендбук для #МСБ</t>
  </si>
  <si>
    <t>Зачем мне фирменный стиль и брендбук, если я не крупный бренд?
Он нужен вашему подрядчику, чтобы знать что именно вы от него ждёте. Вам, чтобы ставить чёткие задачи дизайнеру и принимать работу.
Нужно ли тратить полгода и кругленькую сумму на команду художников и маркетологов, фокус-группы для определения восприятия вашего логотипа? Должен ли он быть как у Mastercard, Apple или Google? Нет, но на них нужно равняться, а брендбук обязан учитывать ваше позиционирование, каналы продвижения и коммуникации с клиентом.
Необходимый минимум:
Проработайте логотип и варианты использования в разных местах. Типографика (шесть стилей для заголовков, по одному стилю для основного текста, второстепенного, ссылок и подписей) для десктопной и мобильной версий. Цветовая палитра (градации серого для текста, основной, акцентный и второстепенный цвета). Наборы иконок (социальных сетей, "примитивы" и эмоджи). Остальные элементы зависят от среды бренда.
Если, к примеру, вы продвигаете товары или услуги в instagram, тогда из базовых элементов создается аватарка, иконки, дизайн поста и сетка. Это придаст целостности визуальной коммуникации вашего бренда, а вам сэкономит средства при работе с подрядчиками. Относитесь к нему не как к игрушке и просто картинкам, а как к инструменту, который экономит время и нервы.
Единственная сложность, это добиться гармонии между логотипом, набором иконок, шрифтом, композицией и цветовой палитрой. Поэтому эффективнее найти бюджет и заказать разработку. А для тех, кто хочет попробовать сделать самостоятельно - делюсь своим шаблоном.</t>
  </si>
  <si>
    <t>Пятница</t>
  </si>
  <si>
    <t>У вас есть захватывающая история развития бренда протяженностью в сто лет, где были взлеты и падения, гениальные решения и инновации, и все это читается на одном дыхании? В лучшем случае рассказывают какая компания классная, какие современные подходы использует или пишут о своей миссии и ценностях.
Зачем мне, как клиенту, который пришел на сайт решить проблему, читать эту «туфту», которая мягко говоря высосана из пальца. Ведь молодой и маленькой компании, арендующей офис в подвале еще нечего поведать миру о своей истории.
Гораздо эффективнее направить ресурсы которые затратите на создание и поддержание раздела «о нас» в другое русло. Лучше создайте профили в социальных сетях (Facebook, Instagram, Twitter, Pinterest, Linkedin и т.д.), красиво их оформите и ведите на регулярной основе. Показывать будни и жизнь компании гораздо органичнее в Facebook или Instagram, и обновление контента будет динамичнее происходить.
Исключения или необходимость есть всегда, нужно лишь точно понимать зачем вам такой раздел, и самое главное соотностить полученные выгоды к затраченным ресурсам.
Если бюджет ограничен, сократите объем работы, но не качество. Остановитесь на лендинге или вовсе не делайте раздел «о нас» на старте, всегда можно вернуться к этому вопросу позже.</t>
  </si>
  <si>
    <t>Автоворонки продаж</t>
  </si>
  <si>
    <t>Кто я такой</t>
  </si>
  <si>
    <t>В какой сфере я эксперт</t>
  </si>
  <si>
    <t>Кокй цели я хочу добиться</t>
  </si>
  <si>
    <t>Кто мои клиенты</t>
  </si>
  <si>
    <t>Что они хотят от меня получить</t>
  </si>
  <si>
    <t>Чем я буду оличаться от конкурентов</t>
  </si>
  <si>
    <t>Веб разработчик</t>
  </si>
  <si>
    <t>Создании сайтов, оптимизации затрат</t>
  </si>
  <si>
    <t>Привлечь новых клиентов</t>
  </si>
  <si>
    <t>МСБ</t>
  </si>
  <si>
    <t>Каким они хотят меня видеть</t>
  </si>
  <si>
    <t>Как вывести бизнес в онлайн, как снизить затраты и получить вменяемый продукт</t>
  </si>
  <si>
    <t>Экспертом</t>
  </si>
  <si>
    <t>Оптимизация затрат при разработке сайта</t>
  </si>
  <si>
    <t>Вторник</t>
  </si>
  <si>
    <t>Среда</t>
  </si>
  <si>
    <t>Четверг</t>
  </si>
  <si>
    <t>Суббота</t>
  </si>
  <si>
    <t>Воскресенье</t>
  </si>
  <si>
    <t>Понедельник</t>
  </si>
  <si>
    <t>Домен</t>
  </si>
  <si>
    <t>Глоссарий</t>
  </si>
  <si>
    <t>Работа с текстом</t>
  </si>
  <si>
    <t>Фирстиль</t>
  </si>
  <si>
    <t>Викторины и квиз сайты</t>
  </si>
  <si>
    <t>SEO или контекст</t>
  </si>
  <si>
    <t>Зачем раздел "обо мне"</t>
  </si>
  <si>
    <t>Миссия, цели и стратегия</t>
  </si>
  <si>
    <t>Стэйклхолдеры проекта</t>
  </si>
  <si>
    <t>Кто такие ПМы?</t>
  </si>
  <si>
    <t>Фриланс биржи. https://vc.ru/services/144013-o-nabolevshem-uskorenie-i-optimizaciya-wordpress</t>
  </si>
  <si>
    <t>Если ничего не объясню, по тексту ниже будет же понятно о чём буду писать?</t>
  </si>
  <si>
    <t>Айдентика — Визуальный образ для точной идентификации бренда.</t>
  </si>
  <si>
    <t>Фирстиль — Графическая оболочка бренда.</t>
  </si>
  <si>
    <t>Брендбук — Руководство по работе с фирменным стилем.</t>
  </si>
  <si>
    <t>Макет — Визуальное представление страницы сайта, как правило, в графическом редакторе.</t>
  </si>
  <si>
    <t>Адаптив — Способность сайта к работе на устройствах с разными диагоналями дисплея.</t>
  </si>
  <si>
    <t>Экран — Часть макета которая, отображена на дисплее за один раз. Иногда называют блоком.</t>
  </si>
  <si>
    <t>Страница — Одна страница сайта состоящая из нескольких экранов.</t>
  </si>
  <si>
    <t>Доменное имя — Название сайта.</t>
  </si>
  <si>
    <t>Сервер — Компьютер для хранения и обеспечения доступа к информации.</t>
  </si>
  <si>
    <t>Хостинг — Услуга по предоставлению места на сервере.</t>
  </si>
  <si>
    <t>IP адрес — Уникальный сетевой адрес по которому размещён сайт.</t>
  </si>
  <si>
    <t>DNS сервер (domain name server) — Сервер где хранятся имена сайтов и их сетевые адреса. Другими словами, домен = IP адрес.</t>
  </si>
  <si>
    <t>HTML (hypertext markup language) — Язык разметки текста. Составляет основу интернет-страницы.</t>
  </si>
  <si>
    <t>CSS (cascading style sheets) — Таблица стилей. При помощи её стилизуется документ html.</t>
  </si>
  <si>
    <t>CMS (content management system) — Система управления контентом сайта.</t>
  </si>
  <si>
    <t>SEO — Search Engine Optimization или оптимизация под поисковые системы. </t>
  </si>
  <si>
    <t>Ранжирование — Упорядоченная поисковая выдача по запросу пользователя. Другими словами, сортировка сайта исходя из запроса.</t>
  </si>
  <si>
    <t>Релевантность — Соответствие поисковой выдаче запросу.</t>
  </si>
  <si>
    <t>CTR (click through rate) — Процент посетителей которые кликнули по объявлению.</t>
  </si>
  <si>
    <t>CPC (cost per click) — Стоимость клика в рекламной кампании.</t>
  </si>
  <si>
    <t>SMM (social media marketing) — Маркетинг в социальных сетях.</t>
  </si>
  <si>
    <t>Конверсия — Соотношение количества посетителей сайта к целевому действую, измеряется в процентах.</t>
  </si>
  <si>
    <t>CTA (call to action) — Призыв к действию. Как правило кнопка на сайте с мольбой о покупке или другом целевом действии.</t>
  </si>
  <si>
    <t>Лид — Совокупность методов для привлечения целевого посетителя на сайт.</t>
  </si>
  <si>
    <t>Органический трафик — Посетители которые приходят на сайт из неоплаченных каналов (как правило это поисковая выдача).</t>
  </si>
  <si>
    <t>Google Analytics — Сервис сбора статистики посещаемости сайта от Google.</t>
  </si>
  <si>
    <t>Тошнота текста — Частота повторения одинаковых слов в текстовом документе.</t>
  </si>
  <si>
    <t>ЧПУ — Человекоподобный URL. Прописанный латиницей  адрес в понятном для человека виде.</t>
  </si>
  <si>
    <t>Домен это адрес сайта в интернете. Лично моё мнение, это важная инвестиция при выводе бизнеса в онлайн, наряду со страничками в соцсетях.
Основная концепция в этом всем, которую не все знают, но для общего понимания о ней следует знать — домен не покупается, а регистрируется. Под этим следует понимать право владения и управления доменным именем в течение определённого периода.
Несколько простых шагов при регистрации помогут снизить возможные риски (потеря прав на домен) в случае различных форс-мажорных ситуаций:
1. Регистрируйте доменное имя только у аккредитованных регистраторов;
2. Регистрируйте на себя, указывайте реальные данные (если переживаете за приватность, у регистраторов есть дополнительная услуга по скрытию сведений о владельце);
3. Оплатите домен на 3-5 лет;
4. Сразу при оформлении настройте в ЛК регистратора автопродление и уведомление не менее чем за две недели об окончании срока аренды;
5. Домен в подарок — удостоверьтесь, что в нём указаны ваши данные, у вас есть все необходимые права доступа. По возможности сразу, не откладывая в долгий ящик, передайте его в свою учётную запись у аккредитованного регистратора;
6. При покупке у третьих лиц пользуйтесь услугой «передачи домена»;
7. Укажите резервный адрес электронной почты в ЛК регистратора.
В них нет ничего сложного, они не требуют много времени на реализацию, главное — побороть лень и потратить полчаса на исключение возможных потерь в будущем.
Дополнительные варианты защиты, которые применяются — это регистрация пула доменных имён, созвучных с основным, с возможными вариантами ошибок и опечаток которые могут случайно допустить потенциальные клиенты, или специально использовать злоумышленники в фишинговых сайтах. Не скажу что это необходимая статья затрат для #МСБ, но знать о таких вещах всё же нужно. 
Ещё один важный момент при выборе и регистрации доменного имени — его доступность в разных зонах.
К примеру: локальный бизнес в Киеве принял решение вести торговлю онлайн по Украине. Регистрирует доменное имя в зонах com.ua, biz.ua, kiev.ua, основной сайт размещает на com.ua, и ставит редирект с двух остальных доменов на основной (это значит что введя в адресной строке браузера имя сайта и домен kiev.ua, вы попадёте всё равно на сайт размещённый по адресу com.ua). В какой-то момент времени бизнес выходит на рынок, скажем одной из областей с локальным предложением. Создаёт лендинг с этим предложением и размещает его в доменной зоне kh.ua, но доменное имя такое же, как и на основном сайте. Для этого сайта отдельная стратегия SEO продвижения, отдельная настройка контекстной рекламы, и весь трафик из области направлен на локальный сайт. Или же весь трафик идёт на основной сайт, а с него редирект по географическому признаку.
Вариантов работы с трафиком, техник продаж существует огромная масса, поэтому при выборе доменного желательно прорабатывать варианты развития бизнеса, и если не сразу регистрировать пул доменных имён, то как минимум удостовериться, что они свободны и доступны к регистрации.</t>
  </si>
  <si>
    <t>Сила слова убийственна. Знали это еще в Древнем Риме. Знал это и генерал Шарль Де Голль, поддерживающий свою страну силой слова находясь за многие километры от нее. Правильно подобранные слова располагают к себе.
Где найти хорошего автора и писателя? Этим вопросом задаются предприниматели у которых бизнес идет хорошо и есть средства на этих самых авторов. Начинающие бизнесмены, и повальное большинство #МСБ думают сначала где взять деньги, 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еще много чем? Есть ряд простых правил и сервисов которые помогут ваш текст сделать стройнее и вкуснее.
Приведу то, что зашло лично мне, и пользуюсь этим постоянно:
1. После точки или запятой всегда ставьте пробел. 
2. Не допускайте двойных пробелов
3. Дефис это дефис, а тире это тире, не стоит путать
4. Используйте только кавычки елочки
5. Грамматических ошибок быть ни в коем случае не должно
Есть такая рассылка "Стандарты Мильчина". Она основана на "Справочнике издателя и автора". В рассылке собраны и рассказаны доступным языком основные правила работы с текстом. Стоит не дорого, советую приобрести и почитать.
Сервис "Главред" - поможет убрать из текста языковой мусор, рекламные и журналистские штампы, а тексту придать информационный стиль. Простой и понятный интерфейс, бесплатное использование.
Второй сервис которым я пользуюсь при работе с текстом это "Орфограммка". Я использую ее для проверки орфографии, пунктуации и благозвучия текста. Сервис хоть и платный, но стоит не дорого.</t>
  </si>
  <si>
    <t>Сила слова имеет огромное значение. Сейчас главный тренд — визуальная подача контента и обилие анимации, способной вызвать приступ даже у здорового человека, но при этом не забывайте, что благодаря хорошему тексту на сайте можно расположить к себе, превратить посетителя в клиента. За пять абзацев на странице рассказать историю и получить приверженца бренда. 
Вот только где найти хорошего автора и писателя? Этим вопросом задаются предприниматели, у которых бизнес идёт хорошо и есть средства на этих самых авторов. Начинающие же бизнесмены, и повальное большинство #МСБ думают сначала, как увеличить продажи и как следствие появились средства, 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ещё много чем? Есть ряд простых правил и сервисов которые помогут ваш текст сделать стройнее и вкуснее.
Приведу то, что зашло мне, и пользуюсь этим постоянно:
1.Рассылка «Стандарты Мильчина». Она основана на «Справочнике издателя и автора». В рассылке собраны и рассказаны доступным языком основные правила работы с текстом. Стоит недорого, советую приобрести и почитать;
2.Сервис «Главред» поможет убрать из текста языковой мусор, рекламные и журналистские штампы, а тексту придать информационный стиль. Простой и понятный интерфейс, бесплатное использование;
3.Второй сервис которым работаю, это «Орфограммка». Я использую ее для проверки орфографии, пунктуации и благозвучия текста. Сервис хоть и платный, но стоит недорого.
Пять правил, которые применяю постоянно при написании текста:
1. После точки или запятой всегда ставьте пробел;
2. Не допускайте двойных пробелов;
3. Дефис это дефис, а тире это тире, не стоит путать;
4. Используйте только кавычки ёлочки;
5. Грамматических ошибок ни в коем случае не должно быть.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</si>
</sst>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6" borderId="0" xfId="0" applyFill="1"/>
    <xf numFmtId="0" fontId="0" fillId="3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278.55520451389" createdVersion="6" refreshedVersion="6" minRefreshableVersion="3" recordCount="280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C264" sqref="C264"/>
    </sheetView>
  </sheetViews>
  <sheetFormatPr defaultRowHeight="15" x14ac:dyDescent="0.25"/>
  <cols>
    <col min="1" max="1" width="10.140625" bestFit="1" customWidth="1"/>
    <col min="2" max="2" width="34.85546875" bestFit="1" customWidth="1"/>
    <col min="3" max="3" width="19.5703125" bestFit="1" customWidth="1"/>
    <col min="4" max="4" width="35.140625" bestFit="1" customWidth="1"/>
    <col min="5" max="5" width="21.7109375" bestFit="1" customWidth="1"/>
    <col min="6" max="6" width="12.140625" customWidth="1"/>
    <col min="8" max="8" width="20.28515625" bestFit="1" customWidth="1"/>
    <col min="11" max="12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5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5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5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5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5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5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5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5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5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5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5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5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5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5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5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5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5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5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5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5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5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5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5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5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5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5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5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5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5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5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5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5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5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5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5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5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5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5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5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5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5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5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5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5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5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5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5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5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5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5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5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5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5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5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5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5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5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5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5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5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5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5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5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5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5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5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5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5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5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5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5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5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5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5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5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5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5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5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5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5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5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5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5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5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5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5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5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5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5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5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5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5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5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5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5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5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5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5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5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5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5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5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5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5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5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5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5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5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5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5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5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5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5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5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5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5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5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5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5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5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5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5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5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5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5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5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5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5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5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5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5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5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5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5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5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5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5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5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5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5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5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5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5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5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5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5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5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5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5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5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5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5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5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5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5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5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5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5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5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5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5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5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5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5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5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5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5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5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5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5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5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5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5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5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5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5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5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5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5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5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5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5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5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5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5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5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5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5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5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5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5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5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5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5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5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5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5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5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5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5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5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5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5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5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5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5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5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5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5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5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5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5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5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5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5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5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5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5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5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5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5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5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5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5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5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5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5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5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5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5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5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5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5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5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5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5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5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5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5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5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5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5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5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5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5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5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5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5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5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5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5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5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5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5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5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5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5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5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5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6" sqref="A16"/>
    </sheetView>
  </sheetViews>
  <sheetFormatPr defaultRowHeight="15" x14ac:dyDescent="0.25"/>
  <cols>
    <col min="1" max="1" width="25.5703125" customWidth="1"/>
    <col min="2" max="2" width="24.140625" customWidth="1"/>
    <col min="3" max="3" width="6.7109375" customWidth="1"/>
    <col min="4" max="4" width="7.42578125" customWidth="1"/>
    <col min="5" max="5" width="4.42578125" customWidth="1"/>
    <col min="6" max="6" width="8.42578125" customWidth="1"/>
    <col min="7" max="7" width="7.5703125" customWidth="1"/>
    <col min="8" max="8" width="8" customWidth="1"/>
    <col min="9" max="9" width="8.85546875" customWidth="1"/>
    <col min="10" max="10" width="21.42578125" customWidth="1"/>
    <col min="11" max="11" width="35.5703125" customWidth="1"/>
    <col min="12" max="12" width="4" customWidth="1"/>
    <col min="13" max="13" width="21.5703125" customWidth="1"/>
    <col min="14" max="14" width="16.85546875" customWidth="1"/>
    <col min="15" max="15" width="12.7109375" customWidth="1"/>
    <col min="16" max="16" width="18.5703125" customWidth="1"/>
    <col min="17" max="17" width="23.140625" customWidth="1"/>
    <col min="18" max="18" width="11.85546875" customWidth="1"/>
    <col min="19" max="19" width="12.85546875" customWidth="1"/>
    <col min="20" max="20" width="5.85546875" customWidth="1"/>
    <col min="21" max="21" width="6.28515625" customWidth="1"/>
    <col min="22" max="22" width="11.7109375" customWidth="1"/>
    <col min="23" max="23" width="7.7109375" customWidth="1"/>
    <col min="24" max="24" width="5.140625" customWidth="1"/>
    <col min="25" max="25" width="11.140625" customWidth="1"/>
    <col min="26" max="26" width="7" customWidth="1"/>
    <col min="27" max="27" width="9.85546875" customWidth="1"/>
    <col min="28" max="28" width="19.5703125" customWidth="1"/>
    <col min="29" max="29" width="20.28515625" customWidth="1"/>
    <col min="30" max="30" width="7.140625" customWidth="1"/>
    <col min="31" max="31" width="19.7109375" customWidth="1"/>
    <col min="32" max="32" width="5.85546875" customWidth="1"/>
    <col min="33" max="33" width="9.28515625" customWidth="1"/>
    <col min="34" max="34" width="34.85546875" customWidth="1"/>
    <col min="35" max="35" width="16" customWidth="1"/>
    <col min="36" max="36" width="16.140625" customWidth="1"/>
    <col min="37" max="37" width="21.7109375" customWidth="1"/>
    <col min="38" max="38" width="26.85546875" customWidth="1"/>
    <col min="39" max="39" width="11" customWidth="1"/>
    <col min="40" max="40" width="12.7109375" customWidth="1"/>
    <col min="41" max="41" width="5.5703125" customWidth="1"/>
    <col min="42" max="42" width="12.140625" customWidth="1"/>
    <col min="43" max="43" width="10.28515625" customWidth="1"/>
    <col min="44" max="44" width="20.7109375" bestFit="1" customWidth="1"/>
    <col min="45" max="45" width="18.5703125" bestFit="1" customWidth="1"/>
    <col min="46" max="46" width="19" bestFit="1" customWidth="1"/>
    <col min="47" max="47" width="10.7109375" bestFit="1" customWidth="1"/>
    <col min="48" max="48" width="8.85546875" customWidth="1"/>
    <col min="49" max="49" width="6.42578125" customWidth="1"/>
    <col min="50" max="50" width="8.5703125" customWidth="1"/>
    <col min="51" max="51" width="11.5703125" bestFit="1" customWidth="1"/>
    <col min="52" max="52" width="19" bestFit="1" customWidth="1"/>
    <col min="53" max="53" width="5.5703125" customWidth="1"/>
    <col min="54" max="54" width="8.28515625" customWidth="1"/>
    <col min="55" max="55" width="8.5703125" customWidth="1"/>
    <col min="56" max="56" width="8" customWidth="1"/>
    <col min="57" max="57" width="11.85546875" bestFit="1" customWidth="1"/>
  </cols>
  <sheetData>
    <row r="3" spans="1:2" x14ac:dyDescent="0.25">
      <c r="A3" s="3" t="s">
        <v>143</v>
      </c>
      <c r="B3" t="s">
        <v>146</v>
      </c>
    </row>
    <row r="4" spans="1:2" x14ac:dyDescent="0.25">
      <c r="A4" s="4" t="s">
        <v>68</v>
      </c>
      <c r="B4" s="5">
        <v>1482</v>
      </c>
    </row>
    <row r="5" spans="1:2" x14ac:dyDescent="0.25">
      <c r="A5" s="4" t="s">
        <v>97</v>
      </c>
      <c r="B5" s="5">
        <v>0</v>
      </c>
    </row>
    <row r="6" spans="1:2" x14ac:dyDescent="0.25">
      <c r="A6" s="4" t="s">
        <v>54</v>
      </c>
      <c r="B6" s="5">
        <v>5798</v>
      </c>
    </row>
    <row r="7" spans="1:2" x14ac:dyDescent="0.25">
      <c r="A7" s="4" t="s">
        <v>35</v>
      </c>
      <c r="B7" s="5">
        <v>5030</v>
      </c>
    </row>
    <row r="8" spans="1:2" x14ac:dyDescent="0.25">
      <c r="A8" s="4" t="s">
        <v>45</v>
      </c>
      <c r="B8" s="5">
        <v>0</v>
      </c>
    </row>
    <row r="9" spans="1:2" x14ac:dyDescent="0.25">
      <c r="A9" s="4" t="s">
        <v>63</v>
      </c>
      <c r="B9" s="5">
        <v>1872.4</v>
      </c>
    </row>
    <row r="10" spans="1:2" x14ac:dyDescent="0.25">
      <c r="A10" s="4" t="s">
        <v>37</v>
      </c>
      <c r="B10" s="5">
        <v>2038.7</v>
      </c>
    </row>
    <row r="11" spans="1:2" x14ac:dyDescent="0.25">
      <c r="A11" s="4" t="s">
        <v>50</v>
      </c>
      <c r="B11" s="5">
        <v>1366</v>
      </c>
    </row>
    <row r="12" spans="1:2" x14ac:dyDescent="0.25">
      <c r="A12" s="4" t="s">
        <v>28</v>
      </c>
      <c r="B12" s="5">
        <v>4742</v>
      </c>
    </row>
    <row r="13" spans="1:2" x14ac:dyDescent="0.25">
      <c r="A13" s="4" t="s">
        <v>76</v>
      </c>
      <c r="B13" s="5">
        <v>951</v>
      </c>
    </row>
    <row r="14" spans="1:2" x14ac:dyDescent="0.25">
      <c r="A14" s="4" t="s">
        <v>114</v>
      </c>
      <c r="B14" s="5">
        <v>238</v>
      </c>
    </row>
    <row r="15" spans="1:2" x14ac:dyDescent="0.25">
      <c r="A15" s="4" t="s">
        <v>43</v>
      </c>
      <c r="B15" s="5">
        <v>19111</v>
      </c>
    </row>
    <row r="16" spans="1:2" x14ac:dyDescent="0.25">
      <c r="A16" s="4" t="s">
        <v>13</v>
      </c>
      <c r="B16" s="5">
        <v>6446</v>
      </c>
    </row>
    <row r="17" spans="1:2" x14ac:dyDescent="0.25">
      <c r="A17" s="4" t="s">
        <v>69</v>
      </c>
      <c r="B17" s="5">
        <v>0</v>
      </c>
    </row>
    <row r="18" spans="1:2" x14ac:dyDescent="0.25">
      <c r="A18" s="4" t="s">
        <v>67</v>
      </c>
      <c r="B18" s="5">
        <v>6190</v>
      </c>
    </row>
    <row r="19" spans="1:2" x14ac:dyDescent="0.25">
      <c r="A19" s="4" t="s">
        <v>18</v>
      </c>
      <c r="B19" s="5">
        <v>15524.1</v>
      </c>
    </row>
    <row r="20" spans="1:2" x14ac:dyDescent="0.25">
      <c r="A20" s="4" t="s">
        <v>127</v>
      </c>
      <c r="B20" s="5">
        <v>56</v>
      </c>
    </row>
    <row r="21" spans="1:2" x14ac:dyDescent="0.25">
      <c r="A21" s="4" t="s">
        <v>84</v>
      </c>
      <c r="B21" s="5">
        <v>190</v>
      </c>
    </row>
    <row r="22" spans="1:2" x14ac:dyDescent="0.25">
      <c r="A22" s="4" t="s">
        <v>42</v>
      </c>
      <c r="B22" s="5">
        <v>3000</v>
      </c>
    </row>
    <row r="23" spans="1:2" x14ac:dyDescent="0.25">
      <c r="A23" s="4" t="s">
        <v>144</v>
      </c>
      <c r="B23" s="5">
        <v>0</v>
      </c>
    </row>
    <row r="24" spans="1:2" x14ac:dyDescent="0.25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5" x14ac:dyDescent="0.25"/>
  <cols>
    <col min="1" max="1" width="35.85546875" bestFit="1" customWidth="1"/>
  </cols>
  <sheetData>
    <row r="1" spans="1:2" x14ac:dyDescent="0.25">
      <c r="A1" t="s">
        <v>244</v>
      </c>
      <c r="B1" t="s">
        <v>250</v>
      </c>
    </row>
    <row r="2" spans="1:2" x14ac:dyDescent="0.25">
      <c r="A2" t="s">
        <v>245</v>
      </c>
      <c r="B2" t="s">
        <v>251</v>
      </c>
    </row>
    <row r="3" spans="1:2" x14ac:dyDescent="0.25">
      <c r="A3" t="s">
        <v>246</v>
      </c>
      <c r="B3" t="s">
        <v>252</v>
      </c>
    </row>
    <row r="4" spans="1:2" x14ac:dyDescent="0.25">
      <c r="A4" t="s">
        <v>247</v>
      </c>
      <c r="B4" t="s">
        <v>253</v>
      </c>
    </row>
    <row r="5" spans="1:2" x14ac:dyDescent="0.25">
      <c r="A5" t="s">
        <v>248</v>
      </c>
      <c r="B5" t="s">
        <v>255</v>
      </c>
    </row>
    <row r="6" spans="1:2" x14ac:dyDescent="0.25">
      <c r="A6" t="s">
        <v>254</v>
      </c>
      <c r="B6" t="s">
        <v>256</v>
      </c>
    </row>
    <row r="7" spans="1:2" x14ac:dyDescent="0.25">
      <c r="A7" t="s">
        <v>249</v>
      </c>
      <c r="B7" t="s">
        <v>257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activeCell="N12" sqref="N12"/>
    </sheetView>
  </sheetViews>
  <sheetFormatPr defaultRowHeight="15" x14ac:dyDescent="0.25"/>
  <cols>
    <col min="1" max="1" width="27.140625" customWidth="1"/>
    <col min="2" max="2" width="21.85546875" customWidth="1"/>
    <col min="4" max="4" width="10" bestFit="1" customWidth="1"/>
    <col min="7" max="7" width="19" customWidth="1"/>
    <col min="10" max="10" width="22.42578125" bestFit="1" customWidth="1"/>
  </cols>
  <sheetData>
    <row r="1" spans="1:8" x14ac:dyDescent="0.25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5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5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5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5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5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5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5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5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5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5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5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5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5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5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5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5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5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5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E25" sqref="E25"/>
    </sheetView>
  </sheetViews>
  <sheetFormatPr defaultRowHeight="15" x14ac:dyDescent="0.25"/>
  <cols>
    <col min="1" max="1" width="22.42578125" bestFit="1" customWidth="1"/>
    <col min="4" max="4" width="30.140625" customWidth="1"/>
    <col min="5" max="5" width="85.28515625" customWidth="1"/>
  </cols>
  <sheetData>
    <row r="1" spans="1:5" x14ac:dyDescent="0.25">
      <c r="A1" s="6" t="s">
        <v>156</v>
      </c>
      <c r="B1" s="11">
        <f>66+(13.7*85)+(5*179)-(6.8*32)</f>
        <v>1907.9</v>
      </c>
    </row>
    <row r="2" spans="1:5" x14ac:dyDescent="0.25">
      <c r="A2" s="6" t="s">
        <v>157</v>
      </c>
      <c r="B2" s="11">
        <f>88.362+(13.397*85)+(4.799*179)-(5.677*32)</f>
        <v>1904.4640000000002</v>
      </c>
    </row>
    <row r="3" spans="1:5" x14ac:dyDescent="0.25">
      <c r="A3" s="6" t="s">
        <v>158</v>
      </c>
      <c r="B3" s="11">
        <v>85</v>
      </c>
    </row>
    <row r="4" spans="1:5" x14ac:dyDescent="0.25">
      <c r="A4" s="6" t="s">
        <v>159</v>
      </c>
      <c r="B4" s="11">
        <v>85</v>
      </c>
    </row>
    <row r="5" spans="1:5" x14ac:dyDescent="0.25">
      <c r="A5" s="6" t="s">
        <v>160</v>
      </c>
      <c r="B5" s="11">
        <f>B2-((B3*4)+(B4*9))</f>
        <v>799.46400000000017</v>
      </c>
    </row>
    <row r="8" spans="1:5" ht="15.75" thickBot="1" x14ac:dyDescent="0.3">
      <c r="D8" s="15" t="s">
        <v>161</v>
      </c>
      <c r="E8" s="16" t="s">
        <v>162</v>
      </c>
    </row>
    <row r="9" spans="1:5" x14ac:dyDescent="0.25">
      <c r="D9" s="23" t="s">
        <v>163</v>
      </c>
      <c r="E9" s="17" t="s">
        <v>164</v>
      </c>
    </row>
    <row r="10" spans="1:5" x14ac:dyDescent="0.25">
      <c r="D10" s="24"/>
      <c r="E10" s="17" t="s">
        <v>165</v>
      </c>
    </row>
    <row r="11" spans="1:5" x14ac:dyDescent="0.25">
      <c r="D11" s="24"/>
      <c r="E11" s="17" t="s">
        <v>166</v>
      </c>
    </row>
    <row r="12" spans="1:5" x14ac:dyDescent="0.25">
      <c r="D12" s="24"/>
      <c r="E12" s="17" t="s">
        <v>167</v>
      </c>
    </row>
    <row r="13" spans="1:5" ht="15.75" thickBot="1" x14ac:dyDescent="0.3">
      <c r="D13" s="25"/>
      <c r="E13" s="18" t="s">
        <v>168</v>
      </c>
    </row>
    <row r="14" spans="1:5" x14ac:dyDescent="0.25">
      <c r="D14" s="23" t="s">
        <v>169</v>
      </c>
      <c r="E14" s="17" t="s">
        <v>170</v>
      </c>
    </row>
    <row r="15" spans="1:5" x14ac:dyDescent="0.25">
      <c r="D15" s="24"/>
      <c r="E15" s="17" t="s">
        <v>171</v>
      </c>
    </row>
    <row r="16" spans="1:5" x14ac:dyDescent="0.25">
      <c r="D16" s="24"/>
      <c r="E16" s="17" t="s">
        <v>172</v>
      </c>
    </row>
    <row r="17" spans="4:5" x14ac:dyDescent="0.25">
      <c r="D17" s="24"/>
      <c r="E17" s="17" t="s">
        <v>173</v>
      </c>
    </row>
    <row r="18" spans="4:5" ht="15.75" thickBot="1" x14ac:dyDescent="0.3">
      <c r="D18" s="25"/>
      <c r="E18" s="18" t="s">
        <v>174</v>
      </c>
    </row>
    <row r="19" spans="4:5" x14ac:dyDescent="0.25">
      <c r="D19" s="23" t="s">
        <v>175</v>
      </c>
      <c r="E19" s="17" t="s">
        <v>176</v>
      </c>
    </row>
    <row r="20" spans="4:5" x14ac:dyDescent="0.25">
      <c r="D20" s="24"/>
      <c r="E20" s="17" t="s">
        <v>177</v>
      </c>
    </row>
    <row r="21" spans="4:5" x14ac:dyDescent="0.25">
      <c r="D21" s="24"/>
      <c r="E21" s="17" t="s">
        <v>178</v>
      </c>
    </row>
    <row r="22" spans="4:5" x14ac:dyDescent="0.25">
      <c r="D22" s="24"/>
      <c r="E22" s="17" t="s">
        <v>179</v>
      </c>
    </row>
    <row r="23" spans="4:5" ht="15.75" thickBot="1" x14ac:dyDescent="0.3">
      <c r="D23" s="25"/>
      <c r="E23" s="18" t="s">
        <v>180</v>
      </c>
    </row>
    <row r="24" spans="4:5" x14ac:dyDescent="0.25">
      <c r="D24" s="23" t="s">
        <v>181</v>
      </c>
      <c r="E24" s="17" t="s">
        <v>182</v>
      </c>
    </row>
    <row r="25" spans="4:5" x14ac:dyDescent="0.25">
      <c r="D25" s="24"/>
      <c r="E25" s="17" t="s">
        <v>183</v>
      </c>
    </row>
    <row r="26" spans="4:5" ht="30" x14ac:dyDescent="0.25">
      <c r="D26" s="24"/>
      <c r="E26" s="17" t="s">
        <v>184</v>
      </c>
    </row>
    <row r="27" spans="4:5" ht="30" x14ac:dyDescent="0.25">
      <c r="D27" s="24"/>
      <c r="E27" s="17" t="s">
        <v>185</v>
      </c>
    </row>
    <row r="28" spans="4:5" ht="15.75" thickBot="1" x14ac:dyDescent="0.3">
      <c r="D28" s="25"/>
      <c r="E28" s="18" t="s">
        <v>186</v>
      </c>
    </row>
    <row r="29" spans="4:5" x14ac:dyDescent="0.25">
      <c r="D29" s="23" t="s">
        <v>187</v>
      </c>
      <c r="E29" s="17" t="s">
        <v>188</v>
      </c>
    </row>
    <row r="30" spans="4:5" x14ac:dyDescent="0.25">
      <c r="D30" s="24"/>
      <c r="E30" s="17" t="s">
        <v>189</v>
      </c>
    </row>
    <row r="31" spans="4:5" x14ac:dyDescent="0.25">
      <c r="D31" s="24"/>
      <c r="E31" s="17" t="s">
        <v>190</v>
      </c>
    </row>
    <row r="32" spans="4:5" x14ac:dyDescent="0.25">
      <c r="D32" s="24"/>
      <c r="E32" s="17" t="s">
        <v>191</v>
      </c>
    </row>
    <row r="33" spans="4:5" ht="15.75" thickBot="1" x14ac:dyDescent="0.3">
      <c r="D33" s="25"/>
      <c r="E33" s="18" t="s">
        <v>192</v>
      </c>
    </row>
    <row r="34" spans="4:5" x14ac:dyDescent="0.25">
      <c r="D34" s="23" t="s">
        <v>193</v>
      </c>
      <c r="E34" s="17" t="s">
        <v>194</v>
      </c>
    </row>
    <row r="35" spans="4:5" x14ac:dyDescent="0.25">
      <c r="D35" s="24"/>
      <c r="E35" s="17" t="s">
        <v>195</v>
      </c>
    </row>
    <row r="36" spans="4:5" x14ac:dyDescent="0.25">
      <c r="D36" s="24"/>
      <c r="E36" s="17" t="s">
        <v>196</v>
      </c>
    </row>
    <row r="37" spans="4:5" x14ac:dyDescent="0.25">
      <c r="D37" s="24"/>
      <c r="E37" s="17" t="s">
        <v>197</v>
      </c>
    </row>
    <row r="38" spans="4:5" ht="15.75" thickBot="1" x14ac:dyDescent="0.3">
      <c r="D38" s="25"/>
      <c r="E38" s="18" t="s">
        <v>198</v>
      </c>
    </row>
    <row r="39" spans="4:5" x14ac:dyDescent="0.25">
      <c r="D39" s="23" t="s">
        <v>199</v>
      </c>
      <c r="E39" s="17" t="s">
        <v>200</v>
      </c>
    </row>
    <row r="40" spans="4:5" x14ac:dyDescent="0.25">
      <c r="D40" s="24"/>
      <c r="E40" s="17" t="s">
        <v>201</v>
      </c>
    </row>
    <row r="41" spans="4:5" x14ac:dyDescent="0.25">
      <c r="D41" s="24"/>
      <c r="E41" s="17" t="s">
        <v>202</v>
      </c>
    </row>
    <row r="42" spans="4:5" x14ac:dyDescent="0.25">
      <c r="D42" s="24"/>
      <c r="E42" s="17" t="s">
        <v>203</v>
      </c>
    </row>
    <row r="43" spans="4:5" x14ac:dyDescent="0.25">
      <c r="D43" s="26"/>
      <c r="E43" s="19" t="s">
        <v>204</v>
      </c>
    </row>
  </sheetData>
  <mergeCells count="7">
    <mergeCell ref="D34:D38"/>
    <mergeCell ref="D39:D43"/>
    <mergeCell ref="D9:D13"/>
    <mergeCell ref="D14:D18"/>
    <mergeCell ref="D19:D23"/>
    <mergeCell ref="D24:D28"/>
    <mergeCell ref="D29:D3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30" sqref="B30"/>
    </sheetView>
  </sheetViews>
  <sheetFormatPr defaultRowHeight="15" x14ac:dyDescent="0.25"/>
  <cols>
    <col min="1" max="1" width="54" bestFit="1" customWidth="1"/>
    <col min="2" max="2" width="73.7109375" customWidth="1"/>
  </cols>
  <sheetData>
    <row r="1" spans="1:2" ht="30" x14ac:dyDescent="0.25">
      <c r="A1" s="27" t="s">
        <v>205</v>
      </c>
      <c r="B1" s="20" t="s">
        <v>274</v>
      </c>
    </row>
    <row r="2" spans="1:2" x14ac:dyDescent="0.25">
      <c r="A2" t="s">
        <v>206</v>
      </c>
    </row>
    <row r="3" spans="1:2" x14ac:dyDescent="0.25">
      <c r="A3" s="27" t="s">
        <v>207</v>
      </c>
      <c r="B3" t="s">
        <v>208</v>
      </c>
    </row>
    <row r="4" spans="1:2" x14ac:dyDescent="0.25">
      <c r="A4" s="27" t="s">
        <v>209</v>
      </c>
      <c r="B4" t="s">
        <v>210</v>
      </c>
    </row>
    <row r="5" spans="1:2" x14ac:dyDescent="0.25">
      <c r="A5" t="s">
        <v>211</v>
      </c>
      <c r="B5" t="s">
        <v>212</v>
      </c>
    </row>
    <row r="6" spans="1:2" x14ac:dyDescent="0.25">
      <c r="A6" t="s">
        <v>230</v>
      </c>
      <c r="B6" t="s">
        <v>221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226</v>
      </c>
      <c r="B8" t="s">
        <v>227</v>
      </c>
    </row>
    <row r="9" spans="1:2" x14ac:dyDescent="0.25">
      <c r="A9" t="s">
        <v>228</v>
      </c>
      <c r="B9" t="s">
        <v>229</v>
      </c>
    </row>
    <row r="10" spans="1:2" x14ac:dyDescent="0.25">
      <c r="A10" t="s">
        <v>232</v>
      </c>
      <c r="B10" t="s">
        <v>231</v>
      </c>
    </row>
    <row r="11" spans="1:2" x14ac:dyDescent="0.25">
      <c r="A11" s="27" t="s">
        <v>233</v>
      </c>
    </row>
    <row r="12" spans="1:2" x14ac:dyDescent="0.25">
      <c r="A12" t="s">
        <v>234</v>
      </c>
      <c r="B12" t="s">
        <v>235</v>
      </c>
    </row>
    <row r="13" spans="1:2" x14ac:dyDescent="0.25">
      <c r="A13" t="s">
        <v>236</v>
      </c>
    </row>
    <row r="14" spans="1:2" x14ac:dyDescent="0.25">
      <c r="A14" t="s">
        <v>243</v>
      </c>
    </row>
    <row r="15" spans="1:2" x14ac:dyDescent="0.25">
      <c r="A15" t="s">
        <v>213</v>
      </c>
    </row>
    <row r="16" spans="1:2" x14ac:dyDescent="0.25">
      <c r="A16" t="s">
        <v>214</v>
      </c>
    </row>
    <row r="17" spans="1:2" x14ac:dyDescent="0.25">
      <c r="A17" t="s">
        <v>215</v>
      </c>
    </row>
    <row r="18" spans="1:2" x14ac:dyDescent="0.25">
      <c r="A18" t="s">
        <v>237</v>
      </c>
    </row>
    <row r="19" spans="1:2" x14ac:dyDescent="0.25">
      <c r="A19" t="s">
        <v>238</v>
      </c>
    </row>
    <row r="20" spans="1:2" x14ac:dyDescent="0.25">
      <c r="A20" t="s">
        <v>216</v>
      </c>
      <c r="B20" t="s">
        <v>218</v>
      </c>
    </row>
    <row r="21" spans="1:2" x14ac:dyDescent="0.25">
      <c r="A21" t="s">
        <v>219</v>
      </c>
      <c r="B21" t="s">
        <v>220</v>
      </c>
    </row>
    <row r="22" spans="1:2" x14ac:dyDescent="0.25">
      <c r="A22" t="s">
        <v>225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A4" workbookViewId="0">
      <selection activeCell="B2" sqref="B2"/>
    </sheetView>
  </sheetViews>
  <sheetFormatPr defaultRowHeight="15" x14ac:dyDescent="0.25"/>
  <cols>
    <col min="1" max="1" width="67.28515625" customWidth="1"/>
    <col min="2" max="2" width="158.42578125" customWidth="1"/>
  </cols>
  <sheetData>
    <row r="1" spans="1:2" ht="345" x14ac:dyDescent="0.25">
      <c r="A1" s="29" t="s">
        <v>217</v>
      </c>
      <c r="B1" s="20" t="s">
        <v>305</v>
      </c>
    </row>
    <row r="2" spans="1:2" ht="255" x14ac:dyDescent="0.25">
      <c r="A2" s="28" t="s">
        <v>224</v>
      </c>
      <c r="B2" s="22" t="s">
        <v>242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6" zoomScale="90" zoomScaleNormal="90" workbookViewId="0">
      <selection activeCell="B34" sqref="B34"/>
    </sheetView>
  </sheetViews>
  <sheetFormatPr defaultRowHeight="15" x14ac:dyDescent="0.25"/>
  <cols>
    <col min="1" max="1" width="48.5703125" bestFit="1" customWidth="1"/>
    <col min="2" max="2" width="205" customWidth="1"/>
  </cols>
  <sheetData>
    <row r="1" spans="1:2" ht="270" x14ac:dyDescent="0.25">
      <c r="A1" s="29" t="s">
        <v>239</v>
      </c>
      <c r="B1" s="22" t="s">
        <v>240</v>
      </c>
    </row>
    <row r="2" spans="1:2" ht="405" x14ac:dyDescent="0.25">
      <c r="A2" s="21" t="s">
        <v>264</v>
      </c>
      <c r="B2" s="22" t="s">
        <v>304</v>
      </c>
    </row>
    <row r="3" spans="1:2" x14ac:dyDescent="0.25">
      <c r="A3" s="30" t="s">
        <v>265</v>
      </c>
      <c r="B3" t="s">
        <v>275</v>
      </c>
    </row>
    <row r="4" spans="1:2" x14ac:dyDescent="0.25">
      <c r="A4" s="31"/>
      <c r="B4" t="s">
        <v>276</v>
      </c>
    </row>
    <row r="5" spans="1:2" x14ac:dyDescent="0.25">
      <c r="A5" s="31"/>
      <c r="B5" t="s">
        <v>277</v>
      </c>
    </row>
    <row r="6" spans="1:2" x14ac:dyDescent="0.25">
      <c r="A6" s="31"/>
      <c r="B6" t="s">
        <v>278</v>
      </c>
    </row>
    <row r="7" spans="1:2" x14ac:dyDescent="0.25">
      <c r="A7" s="31"/>
      <c r="B7" t="s">
        <v>279</v>
      </c>
    </row>
    <row r="8" spans="1:2" x14ac:dyDescent="0.25">
      <c r="A8" s="31"/>
      <c r="B8" t="s">
        <v>280</v>
      </c>
    </row>
    <row r="9" spans="1:2" x14ac:dyDescent="0.25">
      <c r="A9" s="31"/>
      <c r="B9" t="s">
        <v>281</v>
      </c>
    </row>
    <row r="10" spans="1:2" x14ac:dyDescent="0.25">
      <c r="A10" s="31"/>
      <c r="B10" t="s">
        <v>282</v>
      </c>
    </row>
    <row r="11" spans="1:2" x14ac:dyDescent="0.25">
      <c r="A11" s="31"/>
    </row>
    <row r="12" spans="1:2" x14ac:dyDescent="0.25">
      <c r="A12" s="31"/>
      <c r="B12" t="s">
        <v>283</v>
      </c>
    </row>
    <row r="13" spans="1:2" x14ac:dyDescent="0.25">
      <c r="A13" s="31"/>
      <c r="B13" t="s">
        <v>284</v>
      </c>
    </row>
    <row r="14" spans="1:2" x14ac:dyDescent="0.25">
      <c r="A14" s="31"/>
      <c r="B14" t="s">
        <v>285</v>
      </c>
    </row>
    <row r="15" spans="1:2" x14ac:dyDescent="0.25">
      <c r="A15" s="31"/>
      <c r="B15" t="s">
        <v>286</v>
      </c>
    </row>
    <row r="16" spans="1:2" x14ac:dyDescent="0.25">
      <c r="A16" s="31"/>
      <c r="B16" t="s">
        <v>287</v>
      </c>
    </row>
    <row r="17" spans="1:2" x14ac:dyDescent="0.25">
      <c r="A17" s="31"/>
      <c r="B17" t="s">
        <v>288</v>
      </c>
    </row>
    <row r="18" spans="1:2" x14ac:dyDescent="0.25">
      <c r="A18" s="31"/>
      <c r="B18" t="s">
        <v>289</v>
      </c>
    </row>
    <row r="19" spans="1:2" x14ac:dyDescent="0.25">
      <c r="A19" s="31"/>
      <c r="B19" t="s">
        <v>290</v>
      </c>
    </row>
    <row r="20" spans="1:2" x14ac:dyDescent="0.25">
      <c r="A20" s="31"/>
    </row>
    <row r="21" spans="1:2" x14ac:dyDescent="0.25">
      <c r="A21" s="31"/>
      <c r="B21" t="s">
        <v>291</v>
      </c>
    </row>
    <row r="22" spans="1:2" x14ac:dyDescent="0.25">
      <c r="A22" s="31"/>
      <c r="B22" t="s">
        <v>292</v>
      </c>
    </row>
    <row r="23" spans="1:2" x14ac:dyDescent="0.25">
      <c r="A23" s="31"/>
      <c r="B23" t="s">
        <v>293</v>
      </c>
    </row>
    <row r="24" spans="1:2" x14ac:dyDescent="0.25">
      <c r="A24" s="31"/>
      <c r="B24" t="s">
        <v>294</v>
      </c>
    </row>
    <row r="25" spans="1:2" x14ac:dyDescent="0.25">
      <c r="A25" s="31"/>
      <c r="B25" t="s">
        <v>295</v>
      </c>
    </row>
    <row r="26" spans="1:2" x14ac:dyDescent="0.25">
      <c r="A26" s="31"/>
      <c r="B26" t="s">
        <v>296</v>
      </c>
    </row>
    <row r="27" spans="1:2" x14ac:dyDescent="0.25">
      <c r="A27" s="31"/>
      <c r="B27" t="s">
        <v>297</v>
      </c>
    </row>
    <row r="28" spans="1:2" x14ac:dyDescent="0.25">
      <c r="A28" s="31"/>
      <c r="B28" t="s">
        <v>298</v>
      </c>
    </row>
    <row r="29" spans="1:2" x14ac:dyDescent="0.25">
      <c r="A29" s="31"/>
      <c r="B29" t="s">
        <v>299</v>
      </c>
    </row>
    <row r="30" spans="1:2" x14ac:dyDescent="0.25">
      <c r="A30" s="31"/>
      <c r="B30" t="s">
        <v>300</v>
      </c>
    </row>
    <row r="31" spans="1:2" x14ac:dyDescent="0.25">
      <c r="A31" s="31"/>
      <c r="B31" t="s">
        <v>301</v>
      </c>
    </row>
    <row r="32" spans="1:2" x14ac:dyDescent="0.25">
      <c r="A32" s="31"/>
      <c r="B32" t="s">
        <v>302</v>
      </c>
    </row>
    <row r="33" spans="1:2" x14ac:dyDescent="0.25">
      <c r="A33" s="31"/>
      <c r="B33" t="s">
        <v>303</v>
      </c>
    </row>
    <row r="34" spans="1:2" ht="300" x14ac:dyDescent="0.25">
      <c r="A34" s="29" t="s">
        <v>217</v>
      </c>
      <c r="B34" s="20" t="s">
        <v>306</v>
      </c>
    </row>
  </sheetData>
  <mergeCells count="1">
    <mergeCell ref="A3:A3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S16" sqref="S16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24.42578125" bestFit="1" customWidth="1"/>
  </cols>
  <sheetData>
    <row r="1" spans="1:3" x14ac:dyDescent="0.25">
      <c r="A1" s="1">
        <v>44306</v>
      </c>
      <c r="B1" t="s">
        <v>258</v>
      </c>
      <c r="C1" t="s">
        <v>265</v>
      </c>
    </row>
    <row r="2" spans="1:3" x14ac:dyDescent="0.25">
      <c r="A2" s="1">
        <v>44307</v>
      </c>
      <c r="B2" t="s">
        <v>259</v>
      </c>
      <c r="C2" t="s">
        <v>266</v>
      </c>
    </row>
    <row r="3" spans="1:3" x14ac:dyDescent="0.25">
      <c r="A3" s="1">
        <v>44308</v>
      </c>
      <c r="B3" t="s">
        <v>260</v>
      </c>
    </row>
    <row r="4" spans="1:3" x14ac:dyDescent="0.25">
      <c r="A4" s="1">
        <v>44309</v>
      </c>
      <c r="B4" t="s">
        <v>241</v>
      </c>
      <c r="C4" t="s">
        <v>264</v>
      </c>
    </row>
    <row r="5" spans="1:3" x14ac:dyDescent="0.25">
      <c r="A5" s="1">
        <v>44310</v>
      </c>
      <c r="B5" t="s">
        <v>261</v>
      </c>
    </row>
    <row r="6" spans="1:3" x14ac:dyDescent="0.25">
      <c r="A6" s="1">
        <v>44311</v>
      </c>
      <c r="B6" t="s">
        <v>262</v>
      </c>
    </row>
    <row r="7" spans="1:3" x14ac:dyDescent="0.25">
      <c r="A7" s="1">
        <v>44312</v>
      </c>
      <c r="B7" t="s">
        <v>263</v>
      </c>
    </row>
    <row r="8" spans="1:3" x14ac:dyDescent="0.25">
      <c r="A8" s="1">
        <v>44313</v>
      </c>
      <c r="B8" t="s">
        <v>258</v>
      </c>
      <c r="C8" t="s">
        <v>267</v>
      </c>
    </row>
    <row r="9" spans="1:3" x14ac:dyDescent="0.25">
      <c r="A9" s="1">
        <v>44314</v>
      </c>
      <c r="B9" t="s">
        <v>259</v>
      </c>
      <c r="C9" t="s">
        <v>233</v>
      </c>
    </row>
    <row r="10" spans="1:3" x14ac:dyDescent="0.25">
      <c r="A10" s="1">
        <v>44315</v>
      </c>
      <c r="B10" t="s">
        <v>260</v>
      </c>
    </row>
    <row r="11" spans="1:3" x14ac:dyDescent="0.25">
      <c r="A11" s="1">
        <v>44316</v>
      </c>
      <c r="B11" t="s">
        <v>241</v>
      </c>
      <c r="C11" t="s">
        <v>268</v>
      </c>
    </row>
    <row r="12" spans="1:3" x14ac:dyDescent="0.25">
      <c r="A12" s="1">
        <v>44317</v>
      </c>
      <c r="B12" t="s">
        <v>261</v>
      </c>
    </row>
    <row r="13" spans="1:3" x14ac:dyDescent="0.25">
      <c r="A13" s="1">
        <v>44318</v>
      </c>
      <c r="B13" t="s">
        <v>262</v>
      </c>
    </row>
    <row r="14" spans="1:3" x14ac:dyDescent="0.25">
      <c r="A14" s="1">
        <v>44319</v>
      </c>
      <c r="B14" t="s">
        <v>263</v>
      </c>
    </row>
    <row r="15" spans="1:3" x14ac:dyDescent="0.25">
      <c r="A15" s="1">
        <v>44320</v>
      </c>
      <c r="B15" t="s">
        <v>258</v>
      </c>
      <c r="C15" t="s">
        <v>269</v>
      </c>
    </row>
    <row r="16" spans="1:3" x14ac:dyDescent="0.25">
      <c r="A16" s="1">
        <v>44321</v>
      </c>
      <c r="B16" t="s">
        <v>259</v>
      </c>
      <c r="C16" t="s">
        <v>205</v>
      </c>
    </row>
    <row r="17" spans="1:3" x14ac:dyDescent="0.25">
      <c r="A17" s="1">
        <v>44322</v>
      </c>
      <c r="B17" t="s">
        <v>260</v>
      </c>
    </row>
    <row r="18" spans="1:3" x14ac:dyDescent="0.25">
      <c r="A18" s="1">
        <v>44323</v>
      </c>
      <c r="B18" t="s">
        <v>241</v>
      </c>
      <c r="C18" t="s">
        <v>270</v>
      </c>
    </row>
    <row r="19" spans="1:3" x14ac:dyDescent="0.25">
      <c r="A19" s="1">
        <v>44324</v>
      </c>
      <c r="B19" t="s">
        <v>261</v>
      </c>
    </row>
    <row r="20" spans="1:3" x14ac:dyDescent="0.25">
      <c r="A20" s="1">
        <v>44325</v>
      </c>
      <c r="B20" t="s">
        <v>262</v>
      </c>
    </row>
    <row r="21" spans="1:3" x14ac:dyDescent="0.25">
      <c r="A21" s="1">
        <v>44326</v>
      </c>
      <c r="B21" t="s">
        <v>263</v>
      </c>
    </row>
    <row r="22" spans="1:3" x14ac:dyDescent="0.25">
      <c r="A22" s="1">
        <v>44327</v>
      </c>
      <c r="B22" t="s">
        <v>258</v>
      </c>
    </row>
    <row r="23" spans="1:3" x14ac:dyDescent="0.25">
      <c r="A23" s="1">
        <v>44328</v>
      </c>
      <c r="B23" t="s">
        <v>259</v>
      </c>
    </row>
    <row r="24" spans="1:3" x14ac:dyDescent="0.25">
      <c r="A24" s="1">
        <v>44329</v>
      </c>
      <c r="B24" t="s">
        <v>260</v>
      </c>
    </row>
    <row r="25" spans="1:3" x14ac:dyDescent="0.25">
      <c r="A25" s="1">
        <v>44330</v>
      </c>
      <c r="B25" t="s">
        <v>241</v>
      </c>
    </row>
    <row r="26" spans="1:3" x14ac:dyDescent="0.25">
      <c r="A26" s="1">
        <v>44331</v>
      </c>
      <c r="B26" t="s">
        <v>261</v>
      </c>
    </row>
    <row r="27" spans="1:3" x14ac:dyDescent="0.25">
      <c r="A27" s="1">
        <v>44332</v>
      </c>
      <c r="B27" t="s">
        <v>262</v>
      </c>
    </row>
    <row r="28" spans="1:3" x14ac:dyDescent="0.25">
      <c r="A28" s="1">
        <v>44333</v>
      </c>
      <c r="B28" t="s">
        <v>263</v>
      </c>
    </row>
    <row r="29" spans="1:3" x14ac:dyDescent="0.25">
      <c r="A29" s="1">
        <v>44334</v>
      </c>
      <c r="B29" t="s">
        <v>258</v>
      </c>
      <c r="C29" t="s">
        <v>272</v>
      </c>
    </row>
    <row r="30" spans="1:3" x14ac:dyDescent="0.25">
      <c r="A30" s="1">
        <v>44335</v>
      </c>
      <c r="B30" t="s">
        <v>259</v>
      </c>
      <c r="C30" t="s">
        <v>271</v>
      </c>
    </row>
    <row r="31" spans="1:3" x14ac:dyDescent="0.25">
      <c r="A31" s="1">
        <v>44336</v>
      </c>
      <c r="B31" t="s">
        <v>260</v>
      </c>
    </row>
    <row r="32" spans="1:3" x14ac:dyDescent="0.25">
      <c r="A32" s="1">
        <v>44337</v>
      </c>
      <c r="B32" t="s">
        <v>241</v>
      </c>
      <c r="C32" t="s">
        <v>273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D4875-B5D7-479C-B133-2226F9D0E817}">
  <ds:schemaRefs>
    <ds:schemaRef ds:uri="http://purl.org/dc/elements/1.1/"/>
    <ds:schemaRef ds:uri="http://purl.org/dc/terms/"/>
    <ds:schemaRef ds:uri="http://schemas.openxmlformats.org/package/2006/metadata/core-properties"/>
    <ds:schemaRef ds:uri="631ec5e7-17e7-426e-82ba-75703679dd22"/>
    <ds:schemaRef ds:uri="http://purl.org/dc/dcmitype/"/>
    <ds:schemaRef ds:uri="http://schemas.microsoft.com/office/infopath/2007/PartnerControls"/>
    <ds:schemaRef ds:uri="0cff0096-7bc3-4e6c-b62e-4230463993f3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zen_2021-03-23_dumpof_transacti</vt:lpstr>
      <vt:lpstr>анализ</vt:lpstr>
      <vt:lpstr>Лист2</vt:lpstr>
      <vt:lpstr>прогноз</vt:lpstr>
      <vt:lpstr>ПП</vt:lpstr>
      <vt:lpstr>Идеи</vt:lpstr>
      <vt:lpstr>Наброски</vt:lpstr>
      <vt:lpstr>Посты</vt:lpstr>
      <vt:lpstr>Календарь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2021-03-23T10:35:15Z</dcterms:created>
  <dcterms:modified xsi:type="dcterms:W3CDTF">2021-04-20T10:57:36Z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