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7235" windowHeight="10545"/>
  </bookViews>
  <sheets>
    <sheet name="TN336_BB6-06" sheetId="1" r:id="rId1"/>
    <sheet name="Proc Param" sheetId="2" r:id="rId2"/>
  </sheets>
  <calcPr calcId="0"/>
</workbook>
</file>

<file path=xl/calcChain.xml><?xml version="1.0" encoding="utf-8"?>
<calcChain xmlns="http://schemas.openxmlformats.org/spreadsheetml/2006/main">
  <c r="H21" i="1" l="1"/>
  <c r="T21" i="1"/>
  <c r="S21" i="1"/>
  <c r="T18" i="1"/>
  <c r="S18" i="1"/>
  <c r="T16" i="1"/>
  <c r="S16" i="1"/>
  <c r="T11" i="1"/>
  <c r="S11" i="1"/>
  <c r="T10" i="1"/>
  <c r="S10" i="1"/>
</calcChain>
</file>

<file path=xl/sharedStrings.xml><?xml version="1.0" encoding="utf-8"?>
<sst xmlns="http://schemas.openxmlformats.org/spreadsheetml/2006/main" count="65" uniqueCount="51">
  <si>
    <t>Geotek MSCL 7.9 - TN336_BB6-06.raw created at 11:02:44 on 1/20/2016.</t>
  </si>
  <si>
    <t>Core Depth</t>
  </si>
  <si>
    <t>Section</t>
  </si>
  <si>
    <t>Sect Depth</t>
  </si>
  <si>
    <t xml:space="preserve">CTD </t>
  </si>
  <si>
    <t xml:space="preserve">Tr. Time </t>
  </si>
  <si>
    <t xml:space="preserve">PW Amp   </t>
  </si>
  <si>
    <t xml:space="preserve">A Gamma  </t>
  </si>
  <si>
    <t xml:space="preserve">Mag Sus  </t>
  </si>
  <si>
    <t xml:space="preserve">Temp     </t>
  </si>
  <si>
    <t xml:space="preserve">NC Res   </t>
  </si>
  <si>
    <t>m</t>
  </si>
  <si>
    <t>cm</t>
  </si>
  <si>
    <t>mm</t>
  </si>
  <si>
    <t>µsec</t>
  </si>
  <si>
    <t>cps</t>
  </si>
  <si>
    <t>SI x 10^-5</t>
  </si>
  <si>
    <t>°C</t>
  </si>
  <si>
    <t>mV</t>
  </si>
  <si>
    <t>Processing Parameters</t>
  </si>
  <si>
    <t>CT</t>
  </si>
  <si>
    <t>RCT=11.45</t>
  </si>
  <si>
    <t>W=1.27</t>
  </si>
  <si>
    <t>PWAmp</t>
  </si>
  <si>
    <t>A=1</t>
  </si>
  <si>
    <t>B=0</t>
  </si>
  <si>
    <t>PWVel</t>
  </si>
  <si>
    <t>PTO=26.74</t>
  </si>
  <si>
    <t>Den1</t>
  </si>
  <si>
    <t>A=5.8845E-04</t>
  </si>
  <si>
    <t>B=-.089542</t>
  </si>
  <si>
    <t>C=8.5401</t>
  </si>
  <si>
    <t>MS1</t>
  </si>
  <si>
    <t>Den=1</t>
  </si>
  <si>
    <t>LD=14</t>
  </si>
  <si>
    <t>FP</t>
  </si>
  <si>
    <t>MGD=2.75</t>
  </si>
  <si>
    <t>WD=1.026</t>
  </si>
  <si>
    <t>RES</t>
  </si>
  <si>
    <t>A=858.6318</t>
  </si>
  <si>
    <t>B=-1.165855</t>
  </si>
  <si>
    <t>p=0</t>
  </si>
  <si>
    <t>Geotek MSCL 7.9 - TN336_BB6-06.out created at 12:53:25 on 1/20/2016.</t>
  </si>
  <si>
    <t>SB DEPTH</t>
  </si>
  <si>
    <t>SECT NUM</t>
  </si>
  <si>
    <t>SECT DEPTH</t>
  </si>
  <si>
    <t>Imp</t>
  </si>
  <si>
    <t>m/s</t>
  </si>
  <si>
    <t>g/cc</t>
  </si>
  <si>
    <t>x 10^-8 (m^3/kg)</t>
  </si>
  <si>
    <t>Ohm.m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</si>
</sst>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tabSelected="1" workbookViewId="0">
      <selection activeCell="H19" sqref="H19"/>
    </sheetView>
  </sheetViews>
  <sheetFormatPr defaultRowHeight="15" x14ac:dyDescent="0.25"/>
  <cols>
    <col min="20" max="20" width="9.140625" style="3"/>
  </cols>
  <sheetData>
    <row r="1" spans="1:23" x14ac:dyDescent="0.25">
      <c r="A1" t="s">
        <v>0</v>
      </c>
      <c r="L1" s="2" t="s">
        <v>42</v>
      </c>
    </row>
    <row r="4" spans="1:23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L4" s="3" t="s">
        <v>43</v>
      </c>
      <c r="M4" s="3" t="s">
        <v>44</v>
      </c>
      <c r="N4" s="3" t="s">
        <v>45</v>
      </c>
      <c r="O4" s="3" t="s">
        <v>20</v>
      </c>
      <c r="P4" s="3" t="s">
        <v>23</v>
      </c>
      <c r="Q4" s="3" t="s">
        <v>26</v>
      </c>
      <c r="R4" s="3" t="s">
        <v>28</v>
      </c>
      <c r="S4" s="3" t="s">
        <v>32</v>
      </c>
      <c r="T4" s="4" t="s">
        <v>32</v>
      </c>
      <c r="U4" s="3" t="s">
        <v>46</v>
      </c>
      <c r="V4" s="3" t="s">
        <v>35</v>
      </c>
      <c r="W4" s="3" t="s">
        <v>38</v>
      </c>
    </row>
    <row r="5" spans="1:23" x14ac:dyDescent="0.25">
      <c r="A5" t="s">
        <v>11</v>
      </c>
      <c r="C5" t="s">
        <v>12</v>
      </c>
      <c r="D5" t="s">
        <v>13</v>
      </c>
      <c r="E5" t="s">
        <v>14</v>
      </c>
      <c r="G5" t="s">
        <v>15</v>
      </c>
      <c r="H5" t="s">
        <v>16</v>
      </c>
      <c r="I5" t="s">
        <v>17</v>
      </c>
      <c r="J5" t="s">
        <v>18</v>
      </c>
      <c r="L5" s="3" t="s">
        <v>11</v>
      </c>
      <c r="M5" s="3"/>
      <c r="N5" s="3" t="s">
        <v>12</v>
      </c>
      <c r="O5" s="3" t="s">
        <v>12</v>
      </c>
      <c r="P5" s="3"/>
      <c r="Q5" s="3" t="s">
        <v>47</v>
      </c>
      <c r="R5" s="3" t="s">
        <v>48</v>
      </c>
      <c r="S5" s="3" t="s">
        <v>16</v>
      </c>
      <c r="T5" s="4" t="s">
        <v>49</v>
      </c>
      <c r="U5" s="3"/>
      <c r="V5" s="3"/>
      <c r="W5" s="3" t="s">
        <v>50</v>
      </c>
    </row>
    <row r="7" spans="1:23" x14ac:dyDescent="0.25">
      <c r="A7">
        <v>0.01</v>
      </c>
      <c r="B7">
        <v>1</v>
      </c>
      <c r="C7">
        <v>1</v>
      </c>
      <c r="D7">
        <v>2.34</v>
      </c>
      <c r="E7">
        <v>999</v>
      </c>
      <c r="F7">
        <v>0</v>
      </c>
      <c r="G7">
        <v>1177</v>
      </c>
      <c r="H7">
        <v>29</v>
      </c>
      <c r="I7">
        <v>20.76</v>
      </c>
      <c r="J7">
        <v>-563.5</v>
      </c>
      <c r="L7" s="3">
        <v>0.01</v>
      </c>
      <c r="M7" s="3">
        <v>1</v>
      </c>
      <c r="N7" s="3">
        <v>1</v>
      </c>
      <c r="O7" s="3">
        <v>10.414</v>
      </c>
      <c r="P7" s="3">
        <v>0</v>
      </c>
      <c r="Q7" s="3"/>
      <c r="R7" s="3"/>
      <c r="S7" s="3"/>
      <c r="T7" s="4"/>
      <c r="U7" s="3"/>
      <c r="V7" s="3"/>
      <c r="W7" s="3">
        <v>0.53300000000000003</v>
      </c>
    </row>
    <row r="8" spans="1:23" x14ac:dyDescent="0.25">
      <c r="A8">
        <v>0.02</v>
      </c>
      <c r="B8">
        <v>1</v>
      </c>
      <c r="C8">
        <v>2</v>
      </c>
      <c r="D8">
        <v>2.36</v>
      </c>
      <c r="E8">
        <v>93.61</v>
      </c>
      <c r="F8">
        <v>3.7000000000000002E-3</v>
      </c>
      <c r="G8">
        <v>1165</v>
      </c>
      <c r="H8">
        <v>34</v>
      </c>
      <c r="I8">
        <v>20.53</v>
      </c>
      <c r="J8">
        <v>-500.5</v>
      </c>
      <c r="L8" s="3">
        <v>0.02</v>
      </c>
      <c r="M8" s="3">
        <v>1</v>
      </c>
      <c r="N8" s="3">
        <v>2</v>
      </c>
      <c r="O8" s="3">
        <v>10.416</v>
      </c>
      <c r="P8" s="3">
        <v>3.7000000000000002E-3</v>
      </c>
      <c r="Q8" s="3">
        <v>1557.6489999999999</v>
      </c>
      <c r="R8" s="3">
        <v>1.8109</v>
      </c>
      <c r="S8" s="3">
        <v>31.222000000000001</v>
      </c>
      <c r="T8" s="4"/>
      <c r="U8" s="3"/>
      <c r="V8" s="3">
        <v>0.54469999999999996</v>
      </c>
      <c r="W8" s="3">
        <v>0.6119</v>
      </c>
    </row>
    <row r="9" spans="1:23" x14ac:dyDescent="0.25">
      <c r="A9">
        <v>0.03</v>
      </c>
      <c r="B9">
        <v>1</v>
      </c>
      <c r="C9">
        <v>3</v>
      </c>
      <c r="D9">
        <v>1.88</v>
      </c>
      <c r="E9">
        <v>94.2</v>
      </c>
      <c r="F9">
        <v>1.11E-2</v>
      </c>
      <c r="G9">
        <v>1187</v>
      </c>
      <c r="H9">
        <v>36</v>
      </c>
      <c r="I9">
        <v>20.38</v>
      </c>
      <c r="J9">
        <v>-460.1</v>
      </c>
      <c r="L9" s="3">
        <v>0.03</v>
      </c>
      <c r="M9" s="3">
        <v>1</v>
      </c>
      <c r="N9" s="3">
        <v>3</v>
      </c>
      <c r="O9" s="3">
        <v>10.368</v>
      </c>
      <c r="P9" s="3">
        <v>1.11E-2</v>
      </c>
      <c r="Q9" s="3">
        <v>1536.9110000000001</v>
      </c>
      <c r="R9" s="3">
        <v>1.7926</v>
      </c>
      <c r="S9" s="3">
        <v>33.500900000000001</v>
      </c>
      <c r="T9" s="4">
        <v>18.688700000000001</v>
      </c>
      <c r="U9" s="3">
        <v>2755.0309999999999</v>
      </c>
      <c r="V9" s="3">
        <v>0.55530000000000002</v>
      </c>
      <c r="W9" s="3">
        <v>0.67510000000000003</v>
      </c>
    </row>
    <row r="10" spans="1:23" x14ac:dyDescent="0.25">
      <c r="A10">
        <v>0.04</v>
      </c>
      <c r="B10">
        <v>1</v>
      </c>
      <c r="C10">
        <v>4</v>
      </c>
      <c r="D10">
        <v>1.33</v>
      </c>
      <c r="E10">
        <v>94.67</v>
      </c>
      <c r="F10">
        <v>3.5999999999999999E-3</v>
      </c>
      <c r="G10">
        <v>1213</v>
      </c>
      <c r="H10" s="4">
        <v>37</v>
      </c>
      <c r="I10">
        <v>20.18</v>
      </c>
      <c r="J10">
        <v>-434.7</v>
      </c>
      <c r="L10" s="3">
        <v>0.04</v>
      </c>
      <c r="M10" s="3">
        <v>1</v>
      </c>
      <c r="N10" s="3">
        <v>4</v>
      </c>
      <c r="O10" s="3">
        <v>10.313000000000001</v>
      </c>
      <c r="P10" s="3">
        <v>3.5999999999999999E-3</v>
      </c>
      <c r="Q10" s="3">
        <v>1518.18</v>
      </c>
      <c r="R10" s="3">
        <v>1.7712000000000001</v>
      </c>
      <c r="S10" s="3">
        <f>S9+((S12-S9)/3)</f>
        <v>36.030366666666666</v>
      </c>
      <c r="T10" s="4">
        <f>T9+((T12-T9)/3)</f>
        <v>20.036566666666666</v>
      </c>
      <c r="U10" s="3">
        <v>2688.9630000000002</v>
      </c>
      <c r="V10" s="3">
        <v>0.56779999999999997</v>
      </c>
      <c r="W10" s="3">
        <v>0.72119999999999995</v>
      </c>
    </row>
    <row r="11" spans="1:23" x14ac:dyDescent="0.25">
      <c r="A11">
        <v>0.05</v>
      </c>
      <c r="B11">
        <v>1</v>
      </c>
      <c r="C11">
        <v>5</v>
      </c>
      <c r="D11">
        <v>-0.35</v>
      </c>
      <c r="E11">
        <v>94.38</v>
      </c>
      <c r="F11">
        <v>2.9999999999999997E-4</v>
      </c>
      <c r="G11">
        <v>1188</v>
      </c>
      <c r="H11" s="4">
        <v>39</v>
      </c>
      <c r="I11">
        <v>19.96</v>
      </c>
      <c r="J11">
        <v>-416.4</v>
      </c>
      <c r="L11" s="3">
        <v>0.05</v>
      </c>
      <c r="M11" s="3">
        <v>1</v>
      </c>
      <c r="N11" s="3">
        <v>5</v>
      </c>
      <c r="O11" s="3">
        <v>10.145</v>
      </c>
      <c r="P11" s="3">
        <v>2.9999999999999997E-4</v>
      </c>
      <c r="Q11" s="3">
        <v>1499.8520000000001</v>
      </c>
      <c r="R11" s="3">
        <v>1.8308</v>
      </c>
      <c r="S11" s="3">
        <f>S9+((S12-S9)*2/3)</f>
        <v>38.559833333333337</v>
      </c>
      <c r="T11" s="4">
        <f>T9+((T12-T9)*2/3)</f>
        <v>21.384433333333334</v>
      </c>
      <c r="U11" s="3">
        <v>2745.86</v>
      </c>
      <c r="V11" s="3">
        <v>0.53320000000000001</v>
      </c>
      <c r="W11" s="3">
        <v>0.75829999999999997</v>
      </c>
    </row>
    <row r="12" spans="1:23" x14ac:dyDescent="0.25">
      <c r="A12">
        <v>0.06</v>
      </c>
      <c r="B12">
        <v>1</v>
      </c>
      <c r="C12">
        <v>6</v>
      </c>
      <c r="D12">
        <v>-1.61</v>
      </c>
      <c r="E12">
        <v>92.06</v>
      </c>
      <c r="F12">
        <v>6.9999999999999999E-4</v>
      </c>
      <c r="G12">
        <v>1226</v>
      </c>
      <c r="H12">
        <v>40</v>
      </c>
      <c r="I12">
        <v>19.77</v>
      </c>
      <c r="J12">
        <v>-406</v>
      </c>
      <c r="L12" s="3">
        <v>0.06</v>
      </c>
      <c r="M12" s="3">
        <v>1</v>
      </c>
      <c r="N12" s="3">
        <v>6</v>
      </c>
      <c r="O12" s="3">
        <v>10.019</v>
      </c>
      <c r="P12" s="3">
        <v>6.9999999999999999E-4</v>
      </c>
      <c r="Q12" s="3">
        <v>1533.8330000000001</v>
      </c>
      <c r="R12" s="3">
        <v>1.8075000000000001</v>
      </c>
      <c r="S12" s="3">
        <v>41.089300000000001</v>
      </c>
      <c r="T12" s="4">
        <v>22.732299999999999</v>
      </c>
      <c r="U12" s="3">
        <v>2772.4540000000002</v>
      </c>
      <c r="V12" s="3">
        <v>0.54669999999999996</v>
      </c>
      <c r="W12" s="3">
        <v>0.78100000000000003</v>
      </c>
    </row>
    <row r="13" spans="1:23" x14ac:dyDescent="0.25">
      <c r="A13">
        <v>7.0000000000000007E-2</v>
      </c>
      <c r="B13">
        <v>1</v>
      </c>
      <c r="C13">
        <v>7</v>
      </c>
      <c r="D13">
        <v>-2.0699999999999998</v>
      </c>
      <c r="E13">
        <v>92.2</v>
      </c>
      <c r="F13">
        <v>1.6999999999999999E-3</v>
      </c>
      <c r="G13">
        <v>1220</v>
      </c>
      <c r="H13">
        <v>41</v>
      </c>
      <c r="I13">
        <v>19.63</v>
      </c>
      <c r="J13">
        <v>-396.1</v>
      </c>
      <c r="L13" s="3">
        <v>7.0000000000000007E-2</v>
      </c>
      <c r="M13" s="3">
        <v>1</v>
      </c>
      <c r="N13" s="3">
        <v>7</v>
      </c>
      <c r="O13" s="3">
        <v>9.9730000000000008</v>
      </c>
      <c r="P13" s="3">
        <v>1.6999999999999999E-3</v>
      </c>
      <c r="Q13" s="3">
        <v>1523.5260000000001</v>
      </c>
      <c r="R13" s="3">
        <v>1.8230999999999999</v>
      </c>
      <c r="S13" s="3">
        <v>42.681100000000001</v>
      </c>
      <c r="T13" s="4">
        <v>23.4115</v>
      </c>
      <c r="U13" s="3">
        <v>2777.5160000000001</v>
      </c>
      <c r="V13" s="3">
        <v>0.53769999999999996</v>
      </c>
      <c r="W13" s="3">
        <v>0.80369999999999997</v>
      </c>
    </row>
    <row r="14" spans="1:23" x14ac:dyDescent="0.25">
      <c r="A14">
        <v>0.08</v>
      </c>
      <c r="B14">
        <v>1</v>
      </c>
      <c r="C14">
        <v>8</v>
      </c>
      <c r="D14">
        <v>-2.17</v>
      </c>
      <c r="E14">
        <v>92.2</v>
      </c>
      <c r="F14">
        <v>3.3999999999999998E-3</v>
      </c>
      <c r="G14">
        <v>1188</v>
      </c>
      <c r="H14">
        <v>41</v>
      </c>
      <c r="I14">
        <v>19.45</v>
      </c>
      <c r="J14">
        <v>-393.4</v>
      </c>
      <c r="L14" s="3">
        <v>0.08</v>
      </c>
      <c r="M14" s="3">
        <v>1</v>
      </c>
      <c r="N14" s="3">
        <v>8</v>
      </c>
      <c r="O14" s="3">
        <v>9.9629999999999992</v>
      </c>
      <c r="P14" s="3">
        <v>3.3999999999999998E-3</v>
      </c>
      <c r="Q14" s="3">
        <v>1521.998</v>
      </c>
      <c r="R14" s="3">
        <v>1.8642000000000001</v>
      </c>
      <c r="S14" s="3">
        <v>42.805300000000003</v>
      </c>
      <c r="T14" s="4">
        <v>22.9618</v>
      </c>
      <c r="U14" s="3">
        <v>2837.3040000000001</v>
      </c>
      <c r="V14" s="3">
        <v>0.51380000000000003</v>
      </c>
      <c r="W14" s="3">
        <v>0.81030000000000002</v>
      </c>
    </row>
    <row r="15" spans="1:23" x14ac:dyDescent="0.25">
      <c r="A15">
        <v>0.09</v>
      </c>
      <c r="B15">
        <v>1</v>
      </c>
      <c r="C15">
        <v>9</v>
      </c>
      <c r="D15">
        <v>-2.58</v>
      </c>
      <c r="E15">
        <v>92.19</v>
      </c>
      <c r="F15">
        <v>5.5999999999999999E-3</v>
      </c>
      <c r="G15">
        <v>1155</v>
      </c>
      <c r="H15">
        <v>42</v>
      </c>
      <c r="I15">
        <v>19.440000000000001</v>
      </c>
      <c r="J15">
        <v>-391.5</v>
      </c>
      <c r="L15" s="3">
        <v>0.09</v>
      </c>
      <c r="M15" s="3">
        <v>1</v>
      </c>
      <c r="N15" s="3">
        <v>9</v>
      </c>
      <c r="O15" s="3">
        <v>9.9220000000000006</v>
      </c>
      <c r="P15" s="3">
        <v>5.5999999999999999E-3</v>
      </c>
      <c r="Q15" s="3">
        <v>1515.9659999999999</v>
      </c>
      <c r="R15" s="3">
        <v>1.9139999999999999</v>
      </c>
      <c r="S15" s="3">
        <v>44.375999999999998</v>
      </c>
      <c r="T15" s="4">
        <v>23.184899999999999</v>
      </c>
      <c r="U15" s="3">
        <v>2901.5619999999999</v>
      </c>
      <c r="V15" s="3">
        <v>0.4849</v>
      </c>
      <c r="W15" s="3">
        <v>0.81479999999999997</v>
      </c>
    </row>
    <row r="16" spans="1:23" x14ac:dyDescent="0.25">
      <c r="A16">
        <v>0.1</v>
      </c>
      <c r="B16">
        <v>1</v>
      </c>
      <c r="C16">
        <v>10</v>
      </c>
      <c r="D16">
        <v>-2.59</v>
      </c>
      <c r="E16">
        <v>92.03</v>
      </c>
      <c r="F16">
        <v>6.1000000000000004E-3</v>
      </c>
      <c r="G16">
        <v>1212</v>
      </c>
      <c r="H16">
        <v>42</v>
      </c>
      <c r="I16">
        <v>19.420000000000002</v>
      </c>
      <c r="J16">
        <v>-388.9</v>
      </c>
      <c r="L16" s="3">
        <v>0.1</v>
      </c>
      <c r="M16" s="3">
        <v>1</v>
      </c>
      <c r="N16" s="3">
        <v>10</v>
      </c>
      <c r="O16" s="3">
        <v>9.9209999999999994</v>
      </c>
      <c r="P16" s="3">
        <v>6.1000000000000004E-3</v>
      </c>
      <c r="Q16" s="3">
        <v>1519.528</v>
      </c>
      <c r="R16" s="3">
        <v>1.8424</v>
      </c>
      <c r="S16" s="3">
        <f>AVERAGE(S17,S15)</f>
        <v>43.853999999999999</v>
      </c>
      <c r="T16" s="4">
        <f>AVERAGE(T17,T15)</f>
        <v>22.88805</v>
      </c>
      <c r="U16" s="3">
        <v>2799.5479999999998</v>
      </c>
      <c r="V16" s="3">
        <v>0.52649999999999997</v>
      </c>
      <c r="W16" s="3">
        <v>0.82110000000000005</v>
      </c>
    </row>
    <row r="17" spans="1:23" x14ac:dyDescent="0.25">
      <c r="A17">
        <v>0.11</v>
      </c>
      <c r="B17">
        <v>1</v>
      </c>
      <c r="C17">
        <v>11</v>
      </c>
      <c r="D17">
        <v>-2.59</v>
      </c>
      <c r="E17">
        <v>92</v>
      </c>
      <c r="F17">
        <v>6.1999999999999998E-3</v>
      </c>
      <c r="G17">
        <v>1152</v>
      </c>
      <c r="H17">
        <v>41</v>
      </c>
      <c r="I17">
        <v>19.37</v>
      </c>
      <c r="J17">
        <v>-393.5</v>
      </c>
      <c r="L17" s="3">
        <v>0.11</v>
      </c>
      <c r="M17" s="3">
        <v>1</v>
      </c>
      <c r="N17" s="3">
        <v>11</v>
      </c>
      <c r="O17" s="3">
        <v>9.9209999999999994</v>
      </c>
      <c r="P17" s="3">
        <v>6.1999999999999998E-3</v>
      </c>
      <c r="Q17" s="3">
        <v>1520.2270000000001</v>
      </c>
      <c r="R17" s="3">
        <v>1.9180999999999999</v>
      </c>
      <c r="S17" s="3">
        <v>43.332000000000001</v>
      </c>
      <c r="T17" s="4">
        <v>22.591200000000001</v>
      </c>
      <c r="U17" s="3">
        <v>2915.9430000000002</v>
      </c>
      <c r="V17" s="3">
        <v>0.48249999999999998</v>
      </c>
      <c r="W17" s="3">
        <v>0.81010000000000004</v>
      </c>
    </row>
    <row r="18" spans="1:23" x14ac:dyDescent="0.25">
      <c r="A18">
        <v>0.12</v>
      </c>
      <c r="B18">
        <v>1</v>
      </c>
      <c r="C18">
        <v>12</v>
      </c>
      <c r="D18">
        <v>-2.38</v>
      </c>
      <c r="E18">
        <v>92.04</v>
      </c>
      <c r="F18">
        <v>5.1999999999999998E-3</v>
      </c>
      <c r="G18">
        <v>1149</v>
      </c>
      <c r="H18" s="4">
        <v>41</v>
      </c>
      <c r="I18">
        <v>19.36</v>
      </c>
      <c r="J18">
        <v>-397.6</v>
      </c>
      <c r="L18" s="3">
        <v>0.12</v>
      </c>
      <c r="M18" s="3">
        <v>1</v>
      </c>
      <c r="N18" s="3">
        <v>12</v>
      </c>
      <c r="O18" s="3">
        <v>9.9420000000000002</v>
      </c>
      <c r="P18" s="3">
        <v>5.1999999999999998E-3</v>
      </c>
      <c r="Q18" s="3">
        <v>1522.511</v>
      </c>
      <c r="R18" s="3">
        <v>1.9179999999999999</v>
      </c>
      <c r="S18" s="3">
        <f>AVERAGE(S19,S17)</f>
        <v>42.116050000000001</v>
      </c>
      <c r="T18" s="4">
        <f>AVERAGE(T19,T17)</f>
        <v>22.138449999999999</v>
      </c>
      <c r="U18" s="3">
        <v>2920.1060000000002</v>
      </c>
      <c r="V18" s="3">
        <v>0.48259999999999997</v>
      </c>
      <c r="W18" s="3">
        <v>0.80020000000000002</v>
      </c>
    </row>
    <row r="19" spans="1:23" x14ac:dyDescent="0.25">
      <c r="A19">
        <v>0.13</v>
      </c>
      <c r="B19">
        <v>1</v>
      </c>
      <c r="C19">
        <v>13</v>
      </c>
      <c r="D19">
        <v>-1.45</v>
      </c>
      <c r="E19">
        <v>92.14</v>
      </c>
      <c r="F19">
        <v>4.3E-3</v>
      </c>
      <c r="G19">
        <v>1160</v>
      </c>
      <c r="H19">
        <v>40</v>
      </c>
      <c r="I19">
        <v>19.329999999999998</v>
      </c>
      <c r="J19">
        <v>-402.8</v>
      </c>
      <c r="L19" s="3">
        <v>0.13</v>
      </c>
      <c r="M19" s="3">
        <v>1</v>
      </c>
      <c r="N19" s="3">
        <v>13</v>
      </c>
      <c r="O19" s="3">
        <v>10.035</v>
      </c>
      <c r="P19" s="3">
        <v>4.3E-3</v>
      </c>
      <c r="Q19" s="3">
        <v>1534.404</v>
      </c>
      <c r="R19" s="3">
        <v>1.8859999999999999</v>
      </c>
      <c r="S19" s="3">
        <v>40.900100000000002</v>
      </c>
      <c r="T19" s="4">
        <v>21.685700000000001</v>
      </c>
      <c r="U19" s="3">
        <v>2893.9560000000001</v>
      </c>
      <c r="V19" s="3">
        <v>0.50109999999999999</v>
      </c>
      <c r="W19" s="3">
        <v>0.7883</v>
      </c>
    </row>
    <row r="20" spans="1:23" x14ac:dyDescent="0.25">
      <c r="A20">
        <v>0.14000000000000001</v>
      </c>
      <c r="B20">
        <v>1</v>
      </c>
      <c r="C20">
        <v>14</v>
      </c>
      <c r="D20">
        <v>0.08</v>
      </c>
      <c r="E20">
        <v>92.62</v>
      </c>
      <c r="F20">
        <v>1.9E-3</v>
      </c>
      <c r="G20">
        <v>1100</v>
      </c>
      <c r="H20">
        <v>39</v>
      </c>
      <c r="I20">
        <v>19.29</v>
      </c>
      <c r="J20">
        <v>-410</v>
      </c>
      <c r="L20" s="3">
        <v>0.14000000000000001</v>
      </c>
      <c r="M20" s="3">
        <v>1</v>
      </c>
      <c r="N20" s="3">
        <v>14</v>
      </c>
      <c r="O20" s="3">
        <v>10.188000000000001</v>
      </c>
      <c r="P20" s="3">
        <v>1.9E-3</v>
      </c>
      <c r="Q20" s="3">
        <v>1546.4480000000001</v>
      </c>
      <c r="R20" s="3">
        <v>1.9358</v>
      </c>
      <c r="S20" s="3">
        <v>38.171799999999998</v>
      </c>
      <c r="T20" s="4">
        <v>19.7193</v>
      </c>
      <c r="U20" s="3">
        <v>2993.5540000000001</v>
      </c>
      <c r="V20" s="3">
        <v>0.4723</v>
      </c>
      <c r="W20" s="3">
        <v>0.7722</v>
      </c>
    </row>
    <row r="21" spans="1:23" x14ac:dyDescent="0.25">
      <c r="A21">
        <v>0.15</v>
      </c>
      <c r="B21">
        <v>1</v>
      </c>
      <c r="C21">
        <v>15</v>
      </c>
      <c r="D21">
        <v>1.03</v>
      </c>
      <c r="E21">
        <v>92.45</v>
      </c>
      <c r="F21">
        <v>5.0000000000000001E-4</v>
      </c>
      <c r="G21">
        <v>1112</v>
      </c>
      <c r="H21" s="4">
        <f>AVERAGE(H22,H20)</f>
        <v>39</v>
      </c>
      <c r="I21">
        <v>19.239999999999998</v>
      </c>
      <c r="J21">
        <v>-419.1</v>
      </c>
      <c r="L21" s="3">
        <v>0.15</v>
      </c>
      <c r="M21" s="3">
        <v>1</v>
      </c>
      <c r="N21" s="3">
        <v>15</v>
      </c>
      <c r="O21" s="3">
        <v>10.282999999999999</v>
      </c>
      <c r="P21" s="3">
        <v>5.0000000000000001E-4</v>
      </c>
      <c r="Q21" s="3">
        <v>1564.9059999999999</v>
      </c>
      <c r="R21" s="3">
        <v>1.9019999999999999</v>
      </c>
      <c r="S21" s="4">
        <f>AVERAGE(S22,S20)</f>
        <v>37.027299999999997</v>
      </c>
      <c r="T21" s="4">
        <f>AVERAGE(T22,T20)</f>
        <v>19.421399999999998</v>
      </c>
      <c r="U21" s="3">
        <v>2976.442</v>
      </c>
      <c r="V21" s="3">
        <v>0.4919</v>
      </c>
      <c r="W21" s="3">
        <v>0.75270000000000004</v>
      </c>
    </row>
    <row r="22" spans="1:23" x14ac:dyDescent="0.25">
      <c r="A22">
        <v>0.16</v>
      </c>
      <c r="B22">
        <v>1</v>
      </c>
      <c r="C22">
        <v>16</v>
      </c>
      <c r="D22">
        <v>2.29</v>
      </c>
      <c r="E22">
        <v>93.61</v>
      </c>
      <c r="F22">
        <v>2.9999999999999997E-4</v>
      </c>
      <c r="G22">
        <v>1114</v>
      </c>
      <c r="H22">
        <v>39</v>
      </c>
      <c r="I22">
        <v>19.2</v>
      </c>
      <c r="J22">
        <v>-431.3</v>
      </c>
      <c r="L22" s="3">
        <v>0.16</v>
      </c>
      <c r="M22" s="3">
        <v>1</v>
      </c>
      <c r="N22" s="3">
        <v>16</v>
      </c>
      <c r="O22" s="3">
        <v>10.409000000000001</v>
      </c>
      <c r="P22" s="3">
        <v>2.9999999999999997E-4</v>
      </c>
      <c r="Q22" s="3">
        <v>1556.6020000000001</v>
      </c>
      <c r="R22" s="3">
        <v>1.8764000000000001</v>
      </c>
      <c r="S22" s="3">
        <v>35.882800000000003</v>
      </c>
      <c r="T22" s="4">
        <v>19.1235</v>
      </c>
      <c r="U22" s="3">
        <v>2920.7710000000002</v>
      </c>
      <c r="V22" s="3">
        <v>0.50670000000000004</v>
      </c>
      <c r="W22" s="3">
        <v>0.72789999999999999</v>
      </c>
    </row>
    <row r="23" spans="1:23" x14ac:dyDescent="0.25">
      <c r="A23">
        <v>0.17</v>
      </c>
      <c r="B23">
        <v>1</v>
      </c>
      <c r="C23">
        <v>17</v>
      </c>
      <c r="D23">
        <v>2.56</v>
      </c>
      <c r="E23">
        <v>93.62</v>
      </c>
      <c r="F23">
        <v>5.0000000000000001E-4</v>
      </c>
      <c r="G23">
        <v>1112</v>
      </c>
      <c r="H23">
        <v>37</v>
      </c>
      <c r="I23">
        <v>19.16</v>
      </c>
      <c r="J23">
        <v>-447.1</v>
      </c>
      <c r="L23" s="3">
        <v>0.17</v>
      </c>
      <c r="M23" s="3">
        <v>1</v>
      </c>
      <c r="N23" s="3">
        <v>17</v>
      </c>
      <c r="O23" s="3">
        <v>10.436</v>
      </c>
      <c r="P23" s="3">
        <v>5.0000000000000001E-4</v>
      </c>
      <c r="Q23" s="3">
        <v>1560.4069999999999</v>
      </c>
      <c r="R23" s="3">
        <v>1.8741000000000001</v>
      </c>
      <c r="S23" s="3">
        <v>33.789900000000003</v>
      </c>
      <c r="T23" s="4">
        <v>18.029900000000001</v>
      </c>
      <c r="U23" s="3">
        <v>2924.3719999999998</v>
      </c>
      <c r="V23" s="3">
        <v>0.5081</v>
      </c>
      <c r="W23" s="3">
        <v>0.69799999999999995</v>
      </c>
    </row>
    <row r="24" spans="1:23" x14ac:dyDescent="0.25">
      <c r="A24">
        <v>0.18</v>
      </c>
      <c r="B24">
        <v>1</v>
      </c>
      <c r="C24">
        <v>18</v>
      </c>
      <c r="D24">
        <v>2.36</v>
      </c>
      <c r="E24">
        <v>93.64</v>
      </c>
      <c r="F24">
        <v>1E-3</v>
      </c>
      <c r="G24">
        <v>1111</v>
      </c>
      <c r="H24">
        <v>35</v>
      </c>
      <c r="I24">
        <v>19.13</v>
      </c>
      <c r="J24">
        <v>-469.5</v>
      </c>
      <c r="L24" s="3">
        <v>0.18</v>
      </c>
      <c r="M24" s="3">
        <v>1</v>
      </c>
      <c r="N24" s="3">
        <v>18</v>
      </c>
      <c r="O24" s="3">
        <v>10.416</v>
      </c>
      <c r="P24" s="3">
        <v>1E-3</v>
      </c>
      <c r="Q24" s="3">
        <v>1556.951</v>
      </c>
      <c r="R24" s="3">
        <v>1.879</v>
      </c>
      <c r="S24" s="3">
        <v>32.140300000000003</v>
      </c>
      <c r="T24" s="4">
        <v>17.105</v>
      </c>
      <c r="U24" s="3">
        <v>2925.52</v>
      </c>
      <c r="V24" s="3">
        <v>0.50519999999999998</v>
      </c>
      <c r="W24" s="3">
        <v>0.65920000000000001</v>
      </c>
    </row>
    <row r="25" spans="1:23" x14ac:dyDescent="0.25">
      <c r="A25">
        <v>0.19</v>
      </c>
      <c r="B25">
        <v>1</v>
      </c>
      <c r="C25">
        <v>19</v>
      </c>
      <c r="D25">
        <v>3.13</v>
      </c>
      <c r="E25">
        <v>94.77</v>
      </c>
      <c r="F25">
        <v>8.0000000000000004E-4</v>
      </c>
      <c r="G25">
        <v>1119</v>
      </c>
      <c r="H25">
        <v>33</v>
      </c>
      <c r="I25">
        <v>19.100000000000001</v>
      </c>
      <c r="J25">
        <v>-505.9</v>
      </c>
      <c r="L25" s="3">
        <v>0.19</v>
      </c>
      <c r="M25" s="3">
        <v>1</v>
      </c>
      <c r="N25" s="3">
        <v>19</v>
      </c>
      <c r="O25" s="3">
        <v>10.493</v>
      </c>
      <c r="P25" s="3">
        <v>8.0000000000000004E-4</v>
      </c>
      <c r="Q25" s="3">
        <v>1542.4079999999999</v>
      </c>
      <c r="R25" s="3">
        <v>1.8549</v>
      </c>
      <c r="S25" s="3">
        <v>29.668800000000001</v>
      </c>
      <c r="T25" s="4">
        <v>15.994400000000001</v>
      </c>
      <c r="U25" s="3">
        <v>2861.0830000000001</v>
      </c>
      <c r="V25" s="3">
        <v>0.51919999999999999</v>
      </c>
      <c r="W25" s="3">
        <v>0.60440000000000005</v>
      </c>
    </row>
    <row r="26" spans="1:23" x14ac:dyDescent="0.25">
      <c r="A26">
        <v>0.2</v>
      </c>
      <c r="B26">
        <v>1</v>
      </c>
      <c r="C26">
        <v>20</v>
      </c>
      <c r="D26">
        <v>2.34</v>
      </c>
      <c r="E26">
        <v>94.09</v>
      </c>
      <c r="F26">
        <v>2.9999999999999997E-4</v>
      </c>
      <c r="G26">
        <v>1113</v>
      </c>
      <c r="H26">
        <v>31</v>
      </c>
      <c r="I26">
        <v>19.04</v>
      </c>
      <c r="J26">
        <v>-559.29999999999995</v>
      </c>
      <c r="L26" s="3">
        <v>0.2</v>
      </c>
      <c r="M26" s="3">
        <v>1</v>
      </c>
      <c r="N26" s="3">
        <v>20</v>
      </c>
      <c r="O26" s="3">
        <v>10.414</v>
      </c>
      <c r="P26" s="3">
        <v>2.9999999999999997E-4</v>
      </c>
      <c r="Q26" s="3">
        <v>1546.251</v>
      </c>
      <c r="R26" s="3">
        <v>1.8768</v>
      </c>
      <c r="S26" s="3">
        <v>28.482900000000001</v>
      </c>
      <c r="T26" s="4">
        <v>15.176500000000001</v>
      </c>
      <c r="U26" s="3">
        <v>2901.9580000000001</v>
      </c>
      <c r="V26" s="3">
        <v>0.50649999999999995</v>
      </c>
      <c r="W26" s="3">
        <v>0.53759999999999997</v>
      </c>
    </row>
    <row r="27" spans="1:23" x14ac:dyDescent="0.25">
      <c r="A27">
        <v>0.21</v>
      </c>
      <c r="B27">
        <v>1</v>
      </c>
      <c r="C27">
        <v>21</v>
      </c>
      <c r="D27">
        <v>1.26</v>
      </c>
      <c r="E27">
        <v>92.59</v>
      </c>
      <c r="F27">
        <v>2.3999999999999998E-3</v>
      </c>
      <c r="G27">
        <v>1151</v>
      </c>
      <c r="H27">
        <v>27</v>
      </c>
      <c r="I27">
        <v>19</v>
      </c>
      <c r="J27">
        <v>-625.29999999999995</v>
      </c>
      <c r="L27" s="3">
        <v>0.21</v>
      </c>
      <c r="M27" s="3">
        <v>1</v>
      </c>
      <c r="N27" s="3">
        <v>21</v>
      </c>
      <c r="O27" s="3">
        <v>10.305999999999999</v>
      </c>
      <c r="P27" s="3">
        <v>2.3999999999999998E-3</v>
      </c>
      <c r="Q27" s="3">
        <v>1565.0719999999999</v>
      </c>
      <c r="R27" s="3">
        <v>1.8476999999999999</v>
      </c>
      <c r="S27" s="3">
        <v>25.563500000000001</v>
      </c>
      <c r="T27" s="4">
        <v>13.8353</v>
      </c>
      <c r="U27" s="3">
        <v>2891.7809999999999</v>
      </c>
      <c r="V27" s="3">
        <v>0.52339999999999998</v>
      </c>
      <c r="W27" s="3">
        <v>0.47199999999999998</v>
      </c>
    </row>
    <row r="28" spans="1:23" x14ac:dyDescent="0.25">
      <c r="A28">
        <v>0.22</v>
      </c>
      <c r="B28">
        <v>1</v>
      </c>
      <c r="C28">
        <v>22</v>
      </c>
      <c r="D28">
        <v>0.56999999999999995</v>
      </c>
      <c r="E28">
        <v>92.15</v>
      </c>
      <c r="F28">
        <v>5.5999999999999999E-3</v>
      </c>
      <c r="G28">
        <v>1365</v>
      </c>
      <c r="H28">
        <v>22</v>
      </c>
      <c r="I28">
        <v>18.97</v>
      </c>
      <c r="J28">
        <v>-684.6</v>
      </c>
      <c r="L28" s="3">
        <v>0.22</v>
      </c>
      <c r="M28" s="3">
        <v>1</v>
      </c>
      <c r="N28" s="3">
        <v>22</v>
      </c>
      <c r="O28" s="3">
        <v>10.237</v>
      </c>
      <c r="P28" s="3">
        <v>5.5999999999999999E-3</v>
      </c>
      <c r="Q28" s="3">
        <v>1565.0509999999999</v>
      </c>
      <c r="R28" s="3">
        <v>1.6173</v>
      </c>
      <c r="S28" s="3">
        <v>21.236799999999999</v>
      </c>
      <c r="T28" s="4">
        <v>13.131</v>
      </c>
      <c r="U28" s="3">
        <v>2531.172</v>
      </c>
      <c r="V28" s="3">
        <v>0.65700000000000003</v>
      </c>
      <c r="W28" s="3">
        <v>0.42470000000000002</v>
      </c>
    </row>
    <row r="29" spans="1:23" x14ac:dyDescent="0.25">
      <c r="A29">
        <v>0.23</v>
      </c>
      <c r="B29">
        <v>1</v>
      </c>
      <c r="C29">
        <v>23</v>
      </c>
      <c r="D29">
        <v>-0.17</v>
      </c>
      <c r="E29">
        <v>92.21</v>
      </c>
      <c r="F29">
        <v>6.9999999999999999E-4</v>
      </c>
      <c r="G29">
        <v>4771</v>
      </c>
      <c r="H29">
        <v>17</v>
      </c>
      <c r="I29">
        <v>18.940000000000001</v>
      </c>
      <c r="J29">
        <v>-722.6</v>
      </c>
      <c r="L29" s="3">
        <v>0.23</v>
      </c>
      <c r="M29" s="3">
        <v>1</v>
      </c>
      <c r="N29" s="3">
        <v>23</v>
      </c>
      <c r="O29" s="3">
        <v>10.163</v>
      </c>
      <c r="P29" s="3">
        <v>6.9999999999999999E-4</v>
      </c>
      <c r="Q29" s="3">
        <v>1552.3140000000001</v>
      </c>
      <c r="R29" s="3">
        <v>7.7100000000000002E-2</v>
      </c>
      <c r="S29" s="3">
        <v>16.757400000000001</v>
      </c>
      <c r="T29" s="4">
        <v>217.38419999999999</v>
      </c>
      <c r="U29" s="3">
        <v>119.6627</v>
      </c>
      <c r="V29" s="3">
        <v>1.5504</v>
      </c>
      <c r="W29" s="3">
        <v>0.39879999999999999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9"/>
    </sheetView>
  </sheetViews>
  <sheetFormatPr defaultRowHeight="15" x14ac:dyDescent="0.25"/>
  <sheetData>
    <row r="1" spans="1:7" x14ac:dyDescent="0.25">
      <c r="A1" s="1" t="s">
        <v>19</v>
      </c>
      <c r="B1" s="1"/>
      <c r="C1" s="1"/>
      <c r="D1" s="1"/>
      <c r="E1" s="1"/>
      <c r="F1" s="1"/>
      <c r="G1" s="1"/>
    </row>
    <row r="3" spans="1:7" x14ac:dyDescent="0.25">
      <c r="A3" s="1" t="s">
        <v>20</v>
      </c>
      <c r="B3" s="1" t="s">
        <v>21</v>
      </c>
      <c r="C3" s="1" t="s">
        <v>22</v>
      </c>
      <c r="D3" s="1"/>
      <c r="E3" s="1"/>
      <c r="F3" s="1"/>
      <c r="G3" s="1"/>
    </row>
    <row r="4" spans="1:7" x14ac:dyDescent="0.25">
      <c r="A4" s="1" t="s">
        <v>23</v>
      </c>
      <c r="B4" s="1" t="s">
        <v>24</v>
      </c>
      <c r="C4" s="1" t="s">
        <v>25</v>
      </c>
      <c r="D4" s="1"/>
      <c r="E4" s="1"/>
      <c r="F4" s="1"/>
      <c r="G4" s="1"/>
    </row>
    <row r="5" spans="1:7" x14ac:dyDescent="0.25">
      <c r="A5" s="1" t="s">
        <v>26</v>
      </c>
      <c r="B5" s="1" t="s">
        <v>27</v>
      </c>
      <c r="C5" s="1"/>
      <c r="D5" s="1"/>
      <c r="E5" s="1"/>
      <c r="F5" s="1"/>
      <c r="G5" s="1"/>
    </row>
    <row r="6" spans="1:7" x14ac:dyDescent="0.25">
      <c r="A6" s="1" t="s">
        <v>28</v>
      </c>
      <c r="B6" s="1" t="s">
        <v>29</v>
      </c>
      <c r="C6" s="1" t="s">
        <v>30</v>
      </c>
      <c r="D6" s="1" t="s">
        <v>31</v>
      </c>
      <c r="E6" s="1"/>
      <c r="F6" s="1"/>
      <c r="G6" s="1"/>
    </row>
    <row r="7" spans="1:7" x14ac:dyDescent="0.25">
      <c r="A7" s="1" t="s">
        <v>32</v>
      </c>
      <c r="B7" s="1" t="s">
        <v>24</v>
      </c>
      <c r="C7" s="1" t="s">
        <v>25</v>
      </c>
      <c r="D7" s="1" t="s">
        <v>33</v>
      </c>
      <c r="E7" s="1" t="s">
        <v>34</v>
      </c>
      <c r="F7" s="1"/>
      <c r="G7" s="1"/>
    </row>
    <row r="8" spans="1:7" x14ac:dyDescent="0.25">
      <c r="A8" s="1" t="s">
        <v>35</v>
      </c>
      <c r="B8" s="1" t="s">
        <v>36</v>
      </c>
      <c r="C8" s="1" t="s">
        <v>37</v>
      </c>
      <c r="D8" s="1"/>
      <c r="E8" s="1"/>
      <c r="F8" s="1"/>
      <c r="G8" s="1"/>
    </row>
    <row r="9" spans="1:7" x14ac:dyDescent="0.25">
      <c r="A9" s="1" t="s">
        <v>38</v>
      </c>
      <c r="B9" s="1" t="s">
        <v>39</v>
      </c>
      <c r="C9" s="1" t="s">
        <v>40</v>
      </c>
      <c r="D9" s="1" t="s">
        <v>41</v>
      </c>
      <c r="E9" s="1"/>
      <c r="F9" s="1"/>
      <c r="G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TN336_BB6-06</vt:lpstr>
      <vt:lpstr>Proc Param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mst_main</dc:creator>
  <cp:lastModifiedBy>mst_main</cp:lastModifiedBy>
  <dcterms:created xsi:type="dcterms:W3CDTF">2016-01-20T14:18:27Z</dcterms:created>
  <dcterms:modified xsi:type="dcterms:W3CDTF">2016-01-20T14:19:21Z</dcterms:modified>
</cp:coreProperties>
</file>