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90" windowWidth="17235" windowHeight="10545"/>
  </bookViews>
  <sheets>
    <sheet name="TN336_TC14-15" sheetId="1" r:id="rId1"/>
    <sheet name="Proc Param" sheetId="2" r:id="rId2"/>
  </sheets>
  <calcPr calcId="0"/>
</workbook>
</file>

<file path=xl/calcChain.xml><?xml version="1.0" encoding="utf-8"?>
<calcChain xmlns="http://schemas.openxmlformats.org/spreadsheetml/2006/main">
  <c r="P92" i="1" l="1"/>
  <c r="P91" i="1"/>
  <c r="P90" i="1"/>
  <c r="P89" i="1"/>
  <c r="P88" i="1"/>
  <c r="P87" i="1"/>
  <c r="Q87" i="1"/>
  <c r="Q92" i="1"/>
  <c r="Q91" i="1"/>
  <c r="Q90" i="1"/>
  <c r="Q89" i="1"/>
  <c r="Q88" i="1"/>
  <c r="P83" i="1"/>
  <c r="P82" i="1"/>
  <c r="Q83" i="1"/>
  <c r="Q82" i="1"/>
  <c r="P11" i="1"/>
  <c r="Q11" i="1"/>
</calcChain>
</file>

<file path=xl/sharedStrings.xml><?xml version="1.0" encoding="utf-8"?>
<sst xmlns="http://schemas.openxmlformats.org/spreadsheetml/2006/main" count="65" uniqueCount="51">
  <si>
    <t>Geotek MSCL 7.9 - TN336_TC14-15.raw created at 16:19:05 on 1/21/2016.</t>
  </si>
  <si>
    <t>Core Depth</t>
  </si>
  <si>
    <t>Section</t>
  </si>
  <si>
    <t>Sect Depth</t>
  </si>
  <si>
    <t xml:space="preserve">CTD </t>
  </si>
  <si>
    <t xml:space="preserve">Tr. Time </t>
  </si>
  <si>
    <t xml:space="preserve">PW Amp   </t>
  </si>
  <si>
    <t xml:space="preserve">A Gamma  </t>
  </si>
  <si>
    <t xml:space="preserve">Mag Sus  </t>
  </si>
  <si>
    <t xml:space="preserve">Temp     </t>
  </si>
  <si>
    <t xml:space="preserve">NC Res   </t>
  </si>
  <si>
    <t>m</t>
  </si>
  <si>
    <t>cm</t>
  </si>
  <si>
    <t>mm</t>
  </si>
  <si>
    <t>µsec</t>
  </si>
  <si>
    <t>cps</t>
  </si>
  <si>
    <t>SI x 10^-5</t>
  </si>
  <si>
    <t>°C</t>
  </si>
  <si>
    <t>mV</t>
  </si>
  <si>
    <t>Geotek MSCL 7.9 - TN336_TC14-15.out created at 16:21:38 on 1/21/2016.</t>
  </si>
  <si>
    <t>SB DEPTH</t>
  </si>
  <si>
    <t>SECT NUM</t>
  </si>
  <si>
    <t>SECT DEPTH</t>
  </si>
  <si>
    <t>CT</t>
  </si>
  <si>
    <t>PWAmp</t>
  </si>
  <si>
    <t>PWVel</t>
  </si>
  <si>
    <t>Den1</t>
  </si>
  <si>
    <t>MS1</t>
  </si>
  <si>
    <t>Imp</t>
  </si>
  <si>
    <t>FP</t>
  </si>
  <si>
    <t>RES</t>
  </si>
  <si>
    <t>m/s</t>
  </si>
  <si>
    <t>g/cc</t>
  </si>
  <si>
    <t>Ohm.m</t>
  </si>
  <si>
    <t>Processing Parameters</t>
  </si>
  <si>
    <t>RCT=11.45</t>
  </si>
  <si>
    <t>W=1.27</t>
  </si>
  <si>
    <t>A=1</t>
  </si>
  <si>
    <t>B=0</t>
  </si>
  <si>
    <t>PTO=26.51</t>
  </si>
  <si>
    <t>A=7.0444E-04</t>
  </si>
  <si>
    <t>B=-.096532</t>
  </si>
  <si>
    <t>C=9.8575</t>
  </si>
  <si>
    <t>Den=0</t>
  </si>
  <si>
    <t>LD=14</t>
  </si>
  <si>
    <t>MGD=2.75</t>
  </si>
  <si>
    <t>WD=1.026</t>
  </si>
  <si>
    <t>A=833.1719</t>
  </si>
  <si>
    <t>B=-1.166733</t>
  </si>
  <si>
    <t>p=0</t>
  </si>
  <si>
    <t>x 10^-8 (m^3/kg)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</si>
</sst>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69"/>
  <sheetViews>
    <sheetView tabSelected="1" topLeftCell="C1" workbookViewId="0">
      <selection activeCell="O11" sqref="O11"/>
    </sheetView>
  </sheetViews>
  <sheetFormatPr defaultRowHeight="15" x14ac:dyDescent="0.25"/>
  <cols>
    <col min="16" max="16" width="12.7109375" bestFit="1" customWidth="1"/>
    <col min="20" max="20" width="9.140625" style="3"/>
  </cols>
  <sheetData>
    <row r="1" spans="1:23" x14ac:dyDescent="0.25">
      <c r="A1" t="s">
        <v>0</v>
      </c>
      <c r="L1" s="1" t="s">
        <v>19</v>
      </c>
    </row>
    <row r="4" spans="1:23" x14ac:dyDescent="0.25">
      <c r="A4" t="s">
        <v>1</v>
      </c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  <c r="L4" s="2" t="s">
        <v>20</v>
      </c>
      <c r="M4" s="2" t="s">
        <v>21</v>
      </c>
      <c r="N4" s="2" t="s">
        <v>22</v>
      </c>
      <c r="O4" s="2" t="s">
        <v>23</v>
      </c>
      <c r="P4" s="2" t="s">
        <v>24</v>
      </c>
      <c r="Q4" s="2" t="s">
        <v>25</v>
      </c>
      <c r="R4" s="2" t="s">
        <v>26</v>
      </c>
      <c r="S4" s="2" t="s">
        <v>27</v>
      </c>
      <c r="T4" s="4" t="s">
        <v>27</v>
      </c>
      <c r="U4" s="2" t="s">
        <v>28</v>
      </c>
      <c r="V4" s="2" t="s">
        <v>29</v>
      </c>
      <c r="W4" s="2" t="s">
        <v>30</v>
      </c>
    </row>
    <row r="5" spans="1:23" x14ac:dyDescent="0.25">
      <c r="A5" t="s">
        <v>11</v>
      </c>
      <c r="C5" t="s">
        <v>12</v>
      </c>
      <c r="D5" t="s">
        <v>13</v>
      </c>
      <c r="E5" t="s">
        <v>14</v>
      </c>
      <c r="G5" t="s">
        <v>15</v>
      </c>
      <c r="H5" t="s">
        <v>16</v>
      </c>
      <c r="I5" t="s">
        <v>17</v>
      </c>
      <c r="J5" t="s">
        <v>18</v>
      </c>
      <c r="L5" s="2" t="s">
        <v>11</v>
      </c>
      <c r="M5" s="2"/>
      <c r="N5" s="2" t="s">
        <v>12</v>
      </c>
      <c r="O5" s="2" t="s">
        <v>12</v>
      </c>
      <c r="P5" s="2"/>
      <c r="Q5" s="2" t="s">
        <v>31</v>
      </c>
      <c r="R5" s="2" t="s">
        <v>32</v>
      </c>
      <c r="S5" s="2" t="s">
        <v>16</v>
      </c>
      <c r="T5" s="4" t="s">
        <v>50</v>
      </c>
      <c r="U5" s="2"/>
      <c r="V5" s="2"/>
      <c r="W5" s="2" t="s">
        <v>33</v>
      </c>
    </row>
    <row r="7" spans="1:23" x14ac:dyDescent="0.25">
      <c r="A7">
        <v>1E-3</v>
      </c>
      <c r="B7">
        <v>1</v>
      </c>
      <c r="C7">
        <v>0.1</v>
      </c>
      <c r="D7">
        <v>3.94</v>
      </c>
      <c r="E7">
        <v>999</v>
      </c>
      <c r="F7">
        <v>0</v>
      </c>
      <c r="G7">
        <v>6320</v>
      </c>
      <c r="H7">
        <v>14</v>
      </c>
      <c r="I7">
        <v>19.53</v>
      </c>
      <c r="J7">
        <v>294.5</v>
      </c>
      <c r="L7" s="2">
        <v>1E-3</v>
      </c>
      <c r="M7" s="2">
        <v>1</v>
      </c>
      <c r="N7" s="2">
        <v>0.1</v>
      </c>
      <c r="O7" s="2">
        <v>10.574</v>
      </c>
      <c r="P7" s="2">
        <v>0</v>
      </c>
      <c r="Q7" s="2">
        <v>108.7312</v>
      </c>
      <c r="R7" s="2">
        <v>1.1935</v>
      </c>
      <c r="S7" s="2">
        <v>12.3119</v>
      </c>
      <c r="T7" s="4">
        <v>10.316000000000001</v>
      </c>
      <c r="U7" s="2">
        <v>129.7679</v>
      </c>
      <c r="V7" s="2">
        <v>0.90290000000000004</v>
      </c>
      <c r="W7" s="2">
        <v>1.0963000000000001</v>
      </c>
    </row>
    <row r="8" spans="1:23" x14ac:dyDescent="0.25">
      <c r="A8">
        <v>1.0999999999999999E-2</v>
      </c>
      <c r="B8">
        <v>1</v>
      </c>
      <c r="C8">
        <v>1.1000000000000001</v>
      </c>
      <c r="D8">
        <v>4.21</v>
      </c>
      <c r="E8">
        <v>96.58</v>
      </c>
      <c r="F8">
        <v>2.0000000000000001E-4</v>
      </c>
      <c r="G8">
        <v>5086</v>
      </c>
      <c r="H8">
        <v>17</v>
      </c>
      <c r="I8">
        <v>19.54</v>
      </c>
      <c r="J8">
        <v>347.3</v>
      </c>
      <c r="L8" s="2">
        <v>1.0999999999999999E-2</v>
      </c>
      <c r="M8" s="2">
        <v>1</v>
      </c>
      <c r="N8" s="2">
        <v>1.1000000000000001</v>
      </c>
      <c r="O8" s="2">
        <v>10.601000000000001</v>
      </c>
      <c r="P8" s="2">
        <v>2.0000000000000001E-4</v>
      </c>
      <c r="Q8" s="2">
        <v>1512.9159999999999</v>
      </c>
      <c r="R8" s="2">
        <v>1.4574</v>
      </c>
      <c r="S8" s="2">
        <v>14.841200000000001</v>
      </c>
      <c r="T8" s="4">
        <v>10.183400000000001</v>
      </c>
      <c r="U8" s="2">
        <v>2204.91</v>
      </c>
      <c r="V8" s="2">
        <v>0.74980000000000002</v>
      </c>
      <c r="W8" s="2">
        <v>0.90469999999999995</v>
      </c>
    </row>
    <row r="9" spans="1:23" x14ac:dyDescent="0.25">
      <c r="A9">
        <v>2.1000000000000001E-2</v>
      </c>
      <c r="B9">
        <v>1</v>
      </c>
      <c r="C9">
        <v>2.1</v>
      </c>
      <c r="D9">
        <v>4.72</v>
      </c>
      <c r="E9">
        <v>98.07</v>
      </c>
      <c r="F9">
        <v>2E-3</v>
      </c>
      <c r="G9">
        <v>5015</v>
      </c>
      <c r="H9">
        <v>19</v>
      </c>
      <c r="I9">
        <v>19.54</v>
      </c>
      <c r="J9">
        <v>436.5</v>
      </c>
      <c r="L9" s="2">
        <v>2.1000000000000001E-2</v>
      </c>
      <c r="M9" s="2">
        <v>1</v>
      </c>
      <c r="N9" s="2">
        <v>2.1</v>
      </c>
      <c r="O9" s="2">
        <v>10.651999999999999</v>
      </c>
      <c r="P9" s="2">
        <v>2E-3</v>
      </c>
      <c r="Q9" s="2">
        <v>1488.5409999999999</v>
      </c>
      <c r="R9" s="2">
        <v>1.4681</v>
      </c>
      <c r="S9" s="2">
        <v>16.360600000000002</v>
      </c>
      <c r="T9" s="4">
        <v>11.1441</v>
      </c>
      <c r="U9" s="2">
        <v>2185.3229999999999</v>
      </c>
      <c r="V9" s="2">
        <v>0.74360000000000004</v>
      </c>
      <c r="W9" s="2">
        <v>0.69279999999999997</v>
      </c>
    </row>
    <row r="10" spans="1:23" x14ac:dyDescent="0.25">
      <c r="A10">
        <v>3.1E-2</v>
      </c>
      <c r="B10">
        <v>1</v>
      </c>
      <c r="C10">
        <v>3.1</v>
      </c>
      <c r="D10">
        <v>4.93</v>
      </c>
      <c r="E10">
        <v>98.62</v>
      </c>
      <c r="F10">
        <v>8.0000000000000004E-4</v>
      </c>
      <c r="G10">
        <v>4954</v>
      </c>
      <c r="H10">
        <v>21</v>
      </c>
      <c r="I10">
        <v>19.55</v>
      </c>
      <c r="J10">
        <v>529.79999999999995</v>
      </c>
      <c r="L10" s="2">
        <v>3.1E-2</v>
      </c>
      <c r="M10" s="2">
        <v>1</v>
      </c>
      <c r="N10" s="2">
        <v>3.1</v>
      </c>
      <c r="O10" s="2">
        <v>10.673</v>
      </c>
      <c r="P10" s="2">
        <v>8.0000000000000004E-4</v>
      </c>
      <c r="Q10" s="2">
        <v>1480.1</v>
      </c>
      <c r="R10" s="2">
        <v>1.4805999999999999</v>
      </c>
      <c r="S10" s="2">
        <v>17.981000000000002</v>
      </c>
      <c r="T10" s="4">
        <v>12.1442</v>
      </c>
      <c r="U10" s="2">
        <v>2191.471</v>
      </c>
      <c r="V10" s="2">
        <v>0.73629999999999995</v>
      </c>
      <c r="W10" s="2">
        <v>0.55259999999999998</v>
      </c>
    </row>
    <row r="11" spans="1:23" x14ac:dyDescent="0.25">
      <c r="A11">
        <v>4.1000000000000002E-2</v>
      </c>
      <c r="B11">
        <v>1</v>
      </c>
      <c r="C11">
        <v>4.0999999999999996</v>
      </c>
      <c r="D11">
        <v>4.57</v>
      </c>
      <c r="E11">
        <v>999</v>
      </c>
      <c r="F11">
        <v>0</v>
      </c>
      <c r="G11">
        <v>4891</v>
      </c>
      <c r="H11">
        <v>21</v>
      </c>
      <c r="I11">
        <v>19.55</v>
      </c>
      <c r="J11">
        <v>605.4</v>
      </c>
      <c r="L11" s="2">
        <v>4.1000000000000002E-2</v>
      </c>
      <c r="M11" s="2">
        <v>1</v>
      </c>
      <c r="N11" s="2">
        <v>4.0999999999999996</v>
      </c>
      <c r="O11" s="2">
        <v>10.637</v>
      </c>
      <c r="P11" s="4">
        <f>AVERAGE(P12,P10)</f>
        <v>1.25E-3</v>
      </c>
      <c r="Q11" s="2">
        <f>AVERAGE(Q12,Q10)</f>
        <v>1476.0540000000001</v>
      </c>
      <c r="R11" s="2">
        <v>1.5019</v>
      </c>
      <c r="S11" s="2">
        <v>18.155899999999999</v>
      </c>
      <c r="T11" s="4">
        <v>12.088900000000001</v>
      </c>
      <c r="U11" s="2">
        <v>164.2722</v>
      </c>
      <c r="V11" s="2">
        <v>0.72399999999999998</v>
      </c>
      <c r="W11" s="2">
        <v>0.47299999999999998</v>
      </c>
    </row>
    <row r="12" spans="1:23" x14ac:dyDescent="0.25">
      <c r="A12">
        <v>5.0999999999999997E-2</v>
      </c>
      <c r="B12">
        <v>1</v>
      </c>
      <c r="C12">
        <v>5.0999999999999996</v>
      </c>
      <c r="D12">
        <v>-0.56999999999999995</v>
      </c>
      <c r="E12">
        <v>95.28</v>
      </c>
      <c r="F12">
        <v>1.6999999999999999E-3</v>
      </c>
      <c r="G12">
        <v>4962</v>
      </c>
      <c r="H12">
        <v>22</v>
      </c>
      <c r="I12">
        <v>19.55</v>
      </c>
      <c r="J12">
        <v>655.6</v>
      </c>
      <c r="L12" s="2">
        <v>5.0999999999999997E-2</v>
      </c>
      <c r="M12" s="2">
        <v>1</v>
      </c>
      <c r="N12" s="2">
        <v>5.0999999999999996</v>
      </c>
      <c r="O12" s="2">
        <v>10.122999999999999</v>
      </c>
      <c r="P12" s="2">
        <v>1.6999999999999999E-3</v>
      </c>
      <c r="Q12" s="2">
        <v>1472.008</v>
      </c>
      <c r="R12" s="2">
        <v>1.5589</v>
      </c>
      <c r="S12" s="2">
        <v>21.9345</v>
      </c>
      <c r="T12" s="4">
        <v>14.0703</v>
      </c>
      <c r="U12" s="2">
        <v>2294.7469999999998</v>
      </c>
      <c r="V12" s="2">
        <v>0.69089999999999996</v>
      </c>
      <c r="W12" s="2">
        <v>0.43099999999999999</v>
      </c>
    </row>
    <row r="13" spans="1:23" x14ac:dyDescent="0.25">
      <c r="A13">
        <v>6.0999999999999999E-2</v>
      </c>
      <c r="B13">
        <v>1</v>
      </c>
      <c r="C13">
        <v>6.1</v>
      </c>
      <c r="D13">
        <v>-1.38</v>
      </c>
      <c r="E13">
        <v>94.84</v>
      </c>
      <c r="F13">
        <v>4.7000000000000002E-3</v>
      </c>
      <c r="G13">
        <v>4967</v>
      </c>
      <c r="H13">
        <v>24</v>
      </c>
      <c r="I13">
        <v>19.55</v>
      </c>
      <c r="J13">
        <v>685.8</v>
      </c>
      <c r="L13" s="2">
        <v>6.0999999999999999E-2</v>
      </c>
      <c r="M13" s="2">
        <v>1</v>
      </c>
      <c r="N13" s="2">
        <v>6.1</v>
      </c>
      <c r="O13" s="2">
        <v>10.042</v>
      </c>
      <c r="P13" s="2">
        <v>4.7000000000000002E-3</v>
      </c>
      <c r="Q13" s="2">
        <v>1469.633</v>
      </c>
      <c r="R13" s="2">
        <v>1.5701000000000001</v>
      </c>
      <c r="S13" s="2">
        <v>24.4907</v>
      </c>
      <c r="T13" s="4">
        <v>15.5977</v>
      </c>
      <c r="U13" s="2">
        <v>2307.54</v>
      </c>
      <c r="V13" s="2">
        <v>0.68440000000000001</v>
      </c>
      <c r="W13" s="2">
        <v>0.40899999999999997</v>
      </c>
    </row>
    <row r="14" spans="1:23" x14ac:dyDescent="0.25">
      <c r="A14">
        <v>7.0999999999999994E-2</v>
      </c>
      <c r="B14">
        <v>1</v>
      </c>
      <c r="C14">
        <v>7.1</v>
      </c>
      <c r="D14">
        <v>-2.1800000000000002</v>
      </c>
      <c r="E14">
        <v>94.68</v>
      </c>
      <c r="F14">
        <v>2.3999999999999998E-3</v>
      </c>
      <c r="G14">
        <v>4936</v>
      </c>
      <c r="H14">
        <v>24</v>
      </c>
      <c r="I14">
        <v>19.55</v>
      </c>
      <c r="J14">
        <v>701.6</v>
      </c>
      <c r="L14" s="2">
        <v>7.0999999999999994E-2</v>
      </c>
      <c r="M14" s="2">
        <v>1</v>
      </c>
      <c r="N14" s="2">
        <v>7.1</v>
      </c>
      <c r="O14" s="2">
        <v>9.9619999999999997</v>
      </c>
      <c r="P14" s="2">
        <v>2.3999999999999998E-3</v>
      </c>
      <c r="Q14" s="2">
        <v>1461.347</v>
      </c>
      <c r="R14" s="2">
        <v>1.5911999999999999</v>
      </c>
      <c r="S14" s="2">
        <v>25.064</v>
      </c>
      <c r="T14" s="4">
        <v>15.7515</v>
      </c>
      <c r="U14" s="2">
        <v>2325.3229999999999</v>
      </c>
      <c r="V14" s="2">
        <v>0.67210000000000003</v>
      </c>
      <c r="W14" s="2">
        <v>0.3982</v>
      </c>
    </row>
    <row r="15" spans="1:23" x14ac:dyDescent="0.25">
      <c r="A15">
        <v>8.1000000000000003E-2</v>
      </c>
      <c r="B15">
        <v>1</v>
      </c>
      <c r="C15">
        <v>8.1</v>
      </c>
      <c r="D15">
        <v>-2.64</v>
      </c>
      <c r="E15">
        <v>93.98</v>
      </c>
      <c r="F15">
        <v>1.6999999999999999E-3</v>
      </c>
      <c r="G15">
        <v>4969</v>
      </c>
      <c r="H15">
        <v>24</v>
      </c>
      <c r="I15">
        <v>19.55</v>
      </c>
      <c r="J15">
        <v>707</v>
      </c>
      <c r="L15" s="2">
        <v>8.1000000000000003E-2</v>
      </c>
      <c r="M15" s="2">
        <v>1</v>
      </c>
      <c r="N15" s="2">
        <v>8.1</v>
      </c>
      <c r="O15" s="2">
        <v>9.9160000000000004</v>
      </c>
      <c r="P15" s="2">
        <v>1.6999999999999999E-3</v>
      </c>
      <c r="Q15" s="2">
        <v>1469.69</v>
      </c>
      <c r="R15" s="2">
        <v>1.5895999999999999</v>
      </c>
      <c r="S15" s="2">
        <v>25.402200000000001</v>
      </c>
      <c r="T15" s="4">
        <v>15.980700000000001</v>
      </c>
      <c r="U15" s="2">
        <v>2336.15</v>
      </c>
      <c r="V15" s="2">
        <v>0.67310000000000003</v>
      </c>
      <c r="W15" s="2">
        <v>0.3947</v>
      </c>
    </row>
    <row r="16" spans="1:23" x14ac:dyDescent="0.25">
      <c r="A16">
        <v>9.0999999999999998E-2</v>
      </c>
      <c r="B16">
        <v>1</v>
      </c>
      <c r="C16">
        <v>9.1</v>
      </c>
      <c r="D16">
        <v>-2.73</v>
      </c>
      <c r="E16">
        <v>94.59</v>
      </c>
      <c r="F16">
        <v>5.4000000000000003E-3</v>
      </c>
      <c r="G16">
        <v>5012</v>
      </c>
      <c r="H16">
        <v>24</v>
      </c>
      <c r="I16">
        <v>19.55</v>
      </c>
      <c r="J16">
        <v>707.7</v>
      </c>
      <c r="L16" s="2">
        <v>9.0999999999999998E-2</v>
      </c>
      <c r="M16" s="2">
        <v>1</v>
      </c>
      <c r="N16" s="2">
        <v>9.1</v>
      </c>
      <c r="O16" s="2">
        <v>9.907</v>
      </c>
      <c r="P16" s="2">
        <v>5.4000000000000003E-3</v>
      </c>
      <c r="Q16" s="2">
        <v>1455.2</v>
      </c>
      <c r="R16" s="2">
        <v>1.5792999999999999</v>
      </c>
      <c r="S16" s="2">
        <v>25.469100000000001</v>
      </c>
      <c r="T16" s="4">
        <v>16.1267</v>
      </c>
      <c r="U16" s="2">
        <v>2298.2080000000001</v>
      </c>
      <c r="V16" s="2">
        <v>0.67910000000000004</v>
      </c>
      <c r="W16" s="2">
        <v>0.39419999999999999</v>
      </c>
    </row>
    <row r="17" spans="1:23" x14ac:dyDescent="0.25">
      <c r="A17">
        <v>0.10100000000000001</v>
      </c>
      <c r="B17">
        <v>1</v>
      </c>
      <c r="C17">
        <v>10.1</v>
      </c>
      <c r="D17">
        <v>-2.77</v>
      </c>
      <c r="E17">
        <v>94.68</v>
      </c>
      <c r="F17">
        <v>6.4999999999999997E-3</v>
      </c>
      <c r="G17">
        <v>5071</v>
      </c>
      <c r="H17">
        <v>24</v>
      </c>
      <c r="I17">
        <v>19.55</v>
      </c>
      <c r="J17">
        <v>708.9</v>
      </c>
      <c r="L17" s="2">
        <v>0.10100000000000001</v>
      </c>
      <c r="M17" s="2">
        <v>1</v>
      </c>
      <c r="N17" s="2">
        <v>10.1</v>
      </c>
      <c r="O17" s="2">
        <v>9.9030000000000005</v>
      </c>
      <c r="P17" s="2">
        <v>6.4999999999999997E-3</v>
      </c>
      <c r="Q17" s="2">
        <v>1452.692</v>
      </c>
      <c r="R17" s="2">
        <v>1.5641</v>
      </c>
      <c r="S17" s="2">
        <v>25.498899999999999</v>
      </c>
      <c r="T17" s="4">
        <v>16.302499999999998</v>
      </c>
      <c r="U17" s="2">
        <v>2272.1610000000001</v>
      </c>
      <c r="V17" s="2">
        <v>0.68789999999999996</v>
      </c>
      <c r="W17" s="2">
        <v>0.39340000000000003</v>
      </c>
    </row>
    <row r="18" spans="1:23" x14ac:dyDescent="0.25">
      <c r="A18">
        <v>0.111</v>
      </c>
      <c r="B18">
        <v>1</v>
      </c>
      <c r="C18">
        <v>11.1</v>
      </c>
      <c r="D18">
        <v>-2.81</v>
      </c>
      <c r="E18">
        <v>94.81</v>
      </c>
      <c r="F18">
        <v>6.3E-3</v>
      </c>
      <c r="G18">
        <v>5008</v>
      </c>
      <c r="H18">
        <v>25</v>
      </c>
      <c r="I18">
        <v>19.55</v>
      </c>
      <c r="J18">
        <v>708.9</v>
      </c>
      <c r="L18" s="2">
        <v>0.111</v>
      </c>
      <c r="M18" s="2">
        <v>1</v>
      </c>
      <c r="N18" s="2">
        <v>11.1</v>
      </c>
      <c r="O18" s="2">
        <v>9.8989999999999991</v>
      </c>
      <c r="P18" s="2">
        <v>6.3E-3</v>
      </c>
      <c r="Q18" s="2">
        <v>1449.3409999999999</v>
      </c>
      <c r="R18" s="2">
        <v>1.5817000000000001</v>
      </c>
      <c r="S18" s="2">
        <v>26.592400000000001</v>
      </c>
      <c r="T18" s="4">
        <v>16.812899999999999</v>
      </c>
      <c r="U18" s="2">
        <v>2292.375</v>
      </c>
      <c r="V18" s="2">
        <v>0.67769999999999997</v>
      </c>
      <c r="W18" s="2">
        <v>0.39350000000000002</v>
      </c>
    </row>
    <row r="19" spans="1:23" x14ac:dyDescent="0.25">
      <c r="A19">
        <v>0.121</v>
      </c>
      <c r="B19">
        <v>1</v>
      </c>
      <c r="C19">
        <v>12.1</v>
      </c>
      <c r="D19">
        <v>-2.81</v>
      </c>
      <c r="E19">
        <v>94.85</v>
      </c>
      <c r="F19">
        <v>6.7000000000000002E-3</v>
      </c>
      <c r="G19">
        <v>5037</v>
      </c>
      <c r="H19">
        <v>24</v>
      </c>
      <c r="I19">
        <v>19.55</v>
      </c>
      <c r="J19">
        <v>703.9</v>
      </c>
      <c r="L19" s="2">
        <v>0.121</v>
      </c>
      <c r="M19" s="2">
        <v>1</v>
      </c>
      <c r="N19" s="2">
        <v>12.1</v>
      </c>
      <c r="O19" s="2">
        <v>9.8989999999999991</v>
      </c>
      <c r="P19" s="2">
        <v>6.7000000000000002E-3</v>
      </c>
      <c r="Q19" s="2">
        <v>1448.4929999999999</v>
      </c>
      <c r="R19" s="2">
        <v>1.5738000000000001</v>
      </c>
      <c r="S19" s="2">
        <v>25.528700000000001</v>
      </c>
      <c r="T19" s="4">
        <v>16.220700000000001</v>
      </c>
      <c r="U19" s="2">
        <v>2279.6970000000001</v>
      </c>
      <c r="V19" s="2">
        <v>0.68220000000000003</v>
      </c>
      <c r="W19" s="2">
        <v>0.3967</v>
      </c>
    </row>
    <row r="20" spans="1:23" x14ac:dyDescent="0.25">
      <c r="A20">
        <v>0.13100000000000001</v>
      </c>
      <c r="B20">
        <v>1</v>
      </c>
      <c r="C20">
        <v>13.1</v>
      </c>
      <c r="D20">
        <v>-2.8</v>
      </c>
      <c r="E20">
        <v>94.89</v>
      </c>
      <c r="F20">
        <v>6.3E-3</v>
      </c>
      <c r="G20">
        <v>4929</v>
      </c>
      <c r="H20">
        <v>25</v>
      </c>
      <c r="I20">
        <v>19.559999999999999</v>
      </c>
      <c r="J20">
        <v>704.1</v>
      </c>
      <c r="L20" s="2">
        <v>0.13100000000000001</v>
      </c>
      <c r="M20" s="2">
        <v>1</v>
      </c>
      <c r="N20" s="2">
        <v>13.1</v>
      </c>
      <c r="O20" s="2">
        <v>9.9</v>
      </c>
      <c r="P20" s="2">
        <v>6.3E-3</v>
      </c>
      <c r="Q20" s="2">
        <v>1447.7919999999999</v>
      </c>
      <c r="R20" s="2">
        <v>1.6031</v>
      </c>
      <c r="S20" s="2">
        <v>26.584599999999998</v>
      </c>
      <c r="T20" s="4">
        <v>16.583100000000002</v>
      </c>
      <c r="U20" s="2">
        <v>2320.98</v>
      </c>
      <c r="V20" s="2">
        <v>0.66520000000000001</v>
      </c>
      <c r="W20" s="2">
        <v>0.39660000000000001</v>
      </c>
    </row>
    <row r="21" spans="1:23" x14ac:dyDescent="0.25">
      <c r="A21">
        <v>0.14099999999999999</v>
      </c>
      <c r="B21">
        <v>1</v>
      </c>
      <c r="C21">
        <v>14.1</v>
      </c>
      <c r="D21">
        <v>-2.84</v>
      </c>
      <c r="E21">
        <v>94.84</v>
      </c>
      <c r="F21">
        <v>5.7000000000000002E-3</v>
      </c>
      <c r="G21">
        <v>4913</v>
      </c>
      <c r="H21">
        <v>24</v>
      </c>
      <c r="I21">
        <v>19.559999999999999</v>
      </c>
      <c r="J21">
        <v>702.5</v>
      </c>
      <c r="L21" s="2">
        <v>0.14099999999999999</v>
      </c>
      <c r="M21" s="2">
        <v>1</v>
      </c>
      <c r="N21" s="2">
        <v>14.1</v>
      </c>
      <c r="O21" s="2">
        <v>9.8960000000000008</v>
      </c>
      <c r="P21" s="2">
        <v>5.7000000000000002E-3</v>
      </c>
      <c r="Q21" s="2">
        <v>1448.2660000000001</v>
      </c>
      <c r="R21" s="2">
        <v>1.6082000000000001</v>
      </c>
      <c r="S21" s="2">
        <v>25.551200000000001</v>
      </c>
      <c r="T21" s="4">
        <v>15.8881</v>
      </c>
      <c r="U21" s="2">
        <v>2329.096</v>
      </c>
      <c r="V21" s="2">
        <v>0.6623</v>
      </c>
      <c r="W21" s="2">
        <v>0.39760000000000001</v>
      </c>
    </row>
    <row r="22" spans="1:23" x14ac:dyDescent="0.25">
      <c r="A22">
        <v>0.151</v>
      </c>
      <c r="B22">
        <v>1</v>
      </c>
      <c r="C22">
        <v>15.1</v>
      </c>
      <c r="D22">
        <v>-2.84</v>
      </c>
      <c r="E22">
        <v>94.87</v>
      </c>
      <c r="F22">
        <v>5.1999999999999998E-3</v>
      </c>
      <c r="G22">
        <v>4950</v>
      </c>
      <c r="H22">
        <v>24</v>
      </c>
      <c r="I22">
        <v>19.559999999999999</v>
      </c>
      <c r="J22">
        <v>702.6</v>
      </c>
      <c r="L22" s="2">
        <v>0.151</v>
      </c>
      <c r="M22" s="2">
        <v>1</v>
      </c>
      <c r="N22" s="2">
        <v>15.1</v>
      </c>
      <c r="O22" s="2">
        <v>9.8960000000000008</v>
      </c>
      <c r="P22" s="2">
        <v>5.1999999999999998E-3</v>
      </c>
      <c r="Q22" s="2">
        <v>1447.63</v>
      </c>
      <c r="R22" s="2">
        <v>1.5980000000000001</v>
      </c>
      <c r="S22" s="2">
        <v>25.551200000000001</v>
      </c>
      <c r="T22" s="4">
        <v>15.989699999999999</v>
      </c>
      <c r="U22" s="2">
        <v>2313.279</v>
      </c>
      <c r="V22" s="2">
        <v>0.66820000000000002</v>
      </c>
      <c r="W22" s="2">
        <v>0.39760000000000001</v>
      </c>
    </row>
    <row r="23" spans="1:23" x14ac:dyDescent="0.25">
      <c r="A23">
        <v>0.161</v>
      </c>
      <c r="B23">
        <v>1</v>
      </c>
      <c r="C23">
        <v>16.100000000000001</v>
      </c>
      <c r="D23">
        <v>-2.79</v>
      </c>
      <c r="E23">
        <v>94.96</v>
      </c>
      <c r="F23">
        <v>5.3E-3</v>
      </c>
      <c r="G23">
        <v>4972</v>
      </c>
      <c r="H23">
        <v>24</v>
      </c>
      <c r="I23">
        <v>19.559999999999999</v>
      </c>
      <c r="J23">
        <v>702.3</v>
      </c>
      <c r="L23" s="2">
        <v>0.161</v>
      </c>
      <c r="M23" s="2">
        <v>1</v>
      </c>
      <c r="N23" s="2">
        <v>16.100000000000001</v>
      </c>
      <c r="O23" s="2">
        <v>9.9009999999999998</v>
      </c>
      <c r="P23" s="2">
        <v>5.3E-3</v>
      </c>
      <c r="Q23" s="2">
        <v>1446.4570000000001</v>
      </c>
      <c r="R23" s="2">
        <v>1.5911</v>
      </c>
      <c r="S23" s="2">
        <v>25.5138</v>
      </c>
      <c r="T23" s="4">
        <v>16.0349</v>
      </c>
      <c r="U23" s="2">
        <v>2301.5169999999998</v>
      </c>
      <c r="V23" s="2">
        <v>0.67220000000000002</v>
      </c>
      <c r="W23" s="2">
        <v>0.3977</v>
      </c>
    </row>
    <row r="24" spans="1:23" x14ac:dyDescent="0.25">
      <c r="A24">
        <v>0.17100000000000001</v>
      </c>
      <c r="B24">
        <v>1</v>
      </c>
      <c r="C24">
        <v>17.100000000000001</v>
      </c>
      <c r="D24">
        <v>-2.74</v>
      </c>
      <c r="E24">
        <v>94.93</v>
      </c>
      <c r="F24">
        <v>4.7999999999999996E-3</v>
      </c>
      <c r="G24">
        <v>5060</v>
      </c>
      <c r="H24">
        <v>25</v>
      </c>
      <c r="I24">
        <v>19.57</v>
      </c>
      <c r="J24">
        <v>700.7</v>
      </c>
      <c r="L24" s="2">
        <v>0.17100000000000001</v>
      </c>
      <c r="M24" s="2">
        <v>1</v>
      </c>
      <c r="N24" s="2">
        <v>17.100000000000001</v>
      </c>
      <c r="O24" s="2">
        <v>9.9060000000000006</v>
      </c>
      <c r="P24" s="2">
        <v>4.7999999999999996E-3</v>
      </c>
      <c r="Q24" s="2">
        <v>1447.8219999999999</v>
      </c>
      <c r="R24" s="2">
        <v>1.5666</v>
      </c>
      <c r="S24" s="2">
        <v>26.538</v>
      </c>
      <c r="T24" s="4">
        <v>16.940300000000001</v>
      </c>
      <c r="U24" s="2">
        <v>2268.1080000000002</v>
      </c>
      <c r="V24" s="2">
        <v>0.68640000000000001</v>
      </c>
      <c r="W24" s="2">
        <v>0.39879999999999999</v>
      </c>
    </row>
    <row r="25" spans="1:23" x14ac:dyDescent="0.25">
      <c r="A25">
        <v>0.18099999999999999</v>
      </c>
      <c r="B25">
        <v>1</v>
      </c>
      <c r="C25">
        <v>18.100000000000001</v>
      </c>
      <c r="D25">
        <v>-2.79</v>
      </c>
      <c r="E25">
        <v>94.8</v>
      </c>
      <c r="F25">
        <v>3.7000000000000002E-3</v>
      </c>
      <c r="G25">
        <v>4980</v>
      </c>
      <c r="H25">
        <v>24</v>
      </c>
      <c r="I25">
        <v>19.57</v>
      </c>
      <c r="J25">
        <v>700.1</v>
      </c>
      <c r="L25" s="2">
        <v>0.18099999999999999</v>
      </c>
      <c r="M25" s="2">
        <v>1</v>
      </c>
      <c r="N25" s="2">
        <v>18.100000000000001</v>
      </c>
      <c r="O25" s="2">
        <v>9.9009999999999998</v>
      </c>
      <c r="P25" s="2">
        <v>3.7000000000000002E-3</v>
      </c>
      <c r="Q25" s="2">
        <v>1449.846</v>
      </c>
      <c r="R25" s="2">
        <v>1.589</v>
      </c>
      <c r="S25" s="2">
        <v>25.5138</v>
      </c>
      <c r="T25" s="4">
        <v>16.056899999999999</v>
      </c>
      <c r="U25" s="2">
        <v>2303.7429999999999</v>
      </c>
      <c r="V25" s="2">
        <v>0.67349999999999999</v>
      </c>
      <c r="W25" s="2">
        <v>0.3992</v>
      </c>
    </row>
    <row r="26" spans="1:23" x14ac:dyDescent="0.25">
      <c r="A26">
        <v>0.191</v>
      </c>
      <c r="B26">
        <v>1</v>
      </c>
      <c r="C26">
        <v>19.100000000000001</v>
      </c>
      <c r="D26">
        <v>-2.69</v>
      </c>
      <c r="E26">
        <v>94.94</v>
      </c>
      <c r="F26">
        <v>5.7999999999999996E-3</v>
      </c>
      <c r="G26">
        <v>4940</v>
      </c>
      <c r="H26">
        <v>24</v>
      </c>
      <c r="I26">
        <v>19.57</v>
      </c>
      <c r="J26">
        <v>700.1</v>
      </c>
      <c r="L26" s="2">
        <v>0.191</v>
      </c>
      <c r="M26" s="2">
        <v>1</v>
      </c>
      <c r="N26" s="2">
        <v>19.100000000000001</v>
      </c>
      <c r="O26" s="2">
        <v>9.9109999999999996</v>
      </c>
      <c r="P26" s="2">
        <v>5.7999999999999996E-3</v>
      </c>
      <c r="Q26" s="2">
        <v>1448.3409999999999</v>
      </c>
      <c r="R26" s="2">
        <v>1.5983000000000001</v>
      </c>
      <c r="S26" s="2">
        <v>25.439299999999999</v>
      </c>
      <c r="T26" s="4">
        <v>15.916399999999999</v>
      </c>
      <c r="U26" s="2">
        <v>2314.893</v>
      </c>
      <c r="V26" s="2">
        <v>0.66800000000000004</v>
      </c>
      <c r="W26" s="2">
        <v>0.3992</v>
      </c>
    </row>
    <row r="27" spans="1:23" x14ac:dyDescent="0.25">
      <c r="A27">
        <v>0.20100000000000001</v>
      </c>
      <c r="B27">
        <v>1</v>
      </c>
      <c r="C27">
        <v>20.100000000000001</v>
      </c>
      <c r="D27">
        <v>-2.69</v>
      </c>
      <c r="E27">
        <v>95.02</v>
      </c>
      <c r="F27">
        <v>7.1000000000000004E-3</v>
      </c>
      <c r="G27">
        <v>5000</v>
      </c>
      <c r="H27">
        <v>24</v>
      </c>
      <c r="I27">
        <v>19.579999999999998</v>
      </c>
      <c r="J27">
        <v>703.4</v>
      </c>
      <c r="L27" s="2">
        <v>0.20100000000000001</v>
      </c>
      <c r="M27" s="2">
        <v>1</v>
      </c>
      <c r="N27" s="2">
        <v>20.100000000000001</v>
      </c>
      <c r="O27" s="2">
        <v>9.9109999999999996</v>
      </c>
      <c r="P27" s="2">
        <v>7.1000000000000004E-3</v>
      </c>
      <c r="Q27" s="2">
        <v>1446.65</v>
      </c>
      <c r="R27" s="2">
        <v>1.5819000000000001</v>
      </c>
      <c r="S27" s="2">
        <v>25.439299999999999</v>
      </c>
      <c r="T27" s="4">
        <v>16.081299999999999</v>
      </c>
      <c r="U27" s="2">
        <v>2288.4830000000002</v>
      </c>
      <c r="V27" s="2">
        <v>0.67749999999999999</v>
      </c>
      <c r="W27" s="2">
        <v>0.39700000000000002</v>
      </c>
    </row>
    <row r="28" spans="1:23" x14ac:dyDescent="0.25">
      <c r="A28">
        <v>0.21099999999999999</v>
      </c>
      <c r="B28">
        <v>1</v>
      </c>
      <c r="C28">
        <v>21.1</v>
      </c>
      <c r="D28">
        <v>-2.69</v>
      </c>
      <c r="E28">
        <v>95.02</v>
      </c>
      <c r="F28">
        <v>6.0000000000000001E-3</v>
      </c>
      <c r="G28">
        <v>4929</v>
      </c>
      <c r="H28">
        <v>24</v>
      </c>
      <c r="I28">
        <v>19.57</v>
      </c>
      <c r="J28">
        <v>707.5</v>
      </c>
      <c r="L28" s="2">
        <v>0.21099999999999999</v>
      </c>
      <c r="M28" s="2">
        <v>1</v>
      </c>
      <c r="N28" s="2">
        <v>21.1</v>
      </c>
      <c r="O28" s="2">
        <v>9.9109999999999996</v>
      </c>
      <c r="P28" s="2">
        <v>6.0000000000000001E-3</v>
      </c>
      <c r="Q28" s="2">
        <v>1446.65</v>
      </c>
      <c r="R28" s="2">
        <v>1.6012999999999999</v>
      </c>
      <c r="S28" s="2">
        <v>25.439299999999999</v>
      </c>
      <c r="T28" s="4">
        <v>15.8863</v>
      </c>
      <c r="U28" s="2">
        <v>2316.576</v>
      </c>
      <c r="V28" s="2">
        <v>0.6663</v>
      </c>
      <c r="W28" s="2">
        <v>0.39429999999999998</v>
      </c>
    </row>
    <row r="29" spans="1:23" x14ac:dyDescent="0.25">
      <c r="A29">
        <v>0.221</v>
      </c>
      <c r="B29">
        <v>1</v>
      </c>
      <c r="C29">
        <v>22.1</v>
      </c>
      <c r="D29">
        <v>-2.64</v>
      </c>
      <c r="E29">
        <v>95</v>
      </c>
      <c r="F29">
        <v>5.7999999999999996E-3</v>
      </c>
      <c r="G29">
        <v>5002</v>
      </c>
      <c r="H29">
        <v>24</v>
      </c>
      <c r="I29">
        <v>19.579999999999998</v>
      </c>
      <c r="J29">
        <v>710.6</v>
      </c>
      <c r="L29" s="2">
        <v>0.221</v>
      </c>
      <c r="M29" s="2">
        <v>1</v>
      </c>
      <c r="N29" s="2">
        <v>22.1</v>
      </c>
      <c r="O29" s="2">
        <v>9.9160000000000004</v>
      </c>
      <c r="P29" s="2">
        <v>5.7999999999999996E-3</v>
      </c>
      <c r="Q29" s="2">
        <v>1447.8019999999999</v>
      </c>
      <c r="R29" s="2">
        <v>1.5806</v>
      </c>
      <c r="S29" s="2">
        <v>25.402200000000001</v>
      </c>
      <c r="T29" s="4">
        <v>16.071400000000001</v>
      </c>
      <c r="U29" s="2">
        <v>2288.366</v>
      </c>
      <c r="V29" s="2">
        <v>0.67830000000000001</v>
      </c>
      <c r="W29" s="2">
        <v>0.39229999999999998</v>
      </c>
    </row>
    <row r="30" spans="1:23" x14ac:dyDescent="0.25">
      <c r="A30">
        <v>0.23100000000000001</v>
      </c>
      <c r="B30">
        <v>1</v>
      </c>
      <c r="C30">
        <v>23.1</v>
      </c>
      <c r="D30">
        <v>-2.58</v>
      </c>
      <c r="E30">
        <v>95.2</v>
      </c>
      <c r="F30">
        <v>5.4000000000000003E-3</v>
      </c>
      <c r="G30">
        <v>4923</v>
      </c>
      <c r="H30">
        <v>24</v>
      </c>
      <c r="I30">
        <v>19.579999999999998</v>
      </c>
      <c r="J30">
        <v>717.1</v>
      </c>
      <c r="L30" s="2">
        <v>0.23100000000000001</v>
      </c>
      <c r="M30" s="2">
        <v>1</v>
      </c>
      <c r="N30" s="2">
        <v>23.1</v>
      </c>
      <c r="O30" s="2">
        <v>9.9220000000000006</v>
      </c>
      <c r="P30" s="2">
        <v>5.4000000000000003E-3</v>
      </c>
      <c r="Q30" s="2">
        <v>1444.461</v>
      </c>
      <c r="R30" s="2">
        <v>1.6012</v>
      </c>
      <c r="S30" s="2">
        <v>25.357700000000001</v>
      </c>
      <c r="T30" s="4">
        <v>15.836499999999999</v>
      </c>
      <c r="U30" s="2">
        <v>2312.8969999999999</v>
      </c>
      <c r="V30" s="2">
        <v>0.6663</v>
      </c>
      <c r="W30" s="2">
        <v>0.38819999999999999</v>
      </c>
    </row>
    <row r="31" spans="1:23" x14ac:dyDescent="0.25">
      <c r="A31">
        <v>0.24099999999999999</v>
      </c>
      <c r="B31">
        <v>1</v>
      </c>
      <c r="C31">
        <v>24.1</v>
      </c>
      <c r="D31">
        <v>-2.59</v>
      </c>
      <c r="E31">
        <v>95.07</v>
      </c>
      <c r="F31">
        <v>5.7999999999999996E-3</v>
      </c>
      <c r="G31">
        <v>4953</v>
      </c>
      <c r="H31">
        <v>24</v>
      </c>
      <c r="I31">
        <v>19.579999999999998</v>
      </c>
      <c r="J31">
        <v>716.1</v>
      </c>
      <c r="L31" s="2">
        <v>0.24099999999999999</v>
      </c>
      <c r="M31" s="2">
        <v>1</v>
      </c>
      <c r="N31" s="2">
        <v>24.1</v>
      </c>
      <c r="O31" s="2">
        <v>9.9209999999999994</v>
      </c>
      <c r="P31" s="2">
        <v>5.7999999999999996E-3</v>
      </c>
      <c r="Q31" s="2">
        <v>1447.0540000000001</v>
      </c>
      <c r="R31" s="2">
        <v>1.5931</v>
      </c>
      <c r="S31" s="2">
        <v>25.365100000000002</v>
      </c>
      <c r="T31" s="4">
        <v>15.9216</v>
      </c>
      <c r="U31" s="2">
        <v>2305.3409999999999</v>
      </c>
      <c r="V31" s="2">
        <v>0.67100000000000004</v>
      </c>
      <c r="W31" s="2">
        <v>0.38879999999999998</v>
      </c>
    </row>
    <row r="32" spans="1:23" x14ac:dyDescent="0.25">
      <c r="A32">
        <v>0.251</v>
      </c>
      <c r="B32">
        <v>1</v>
      </c>
      <c r="C32">
        <v>25.1</v>
      </c>
      <c r="D32">
        <v>-2.48</v>
      </c>
      <c r="E32">
        <v>95.11</v>
      </c>
      <c r="F32">
        <v>5.0000000000000001E-3</v>
      </c>
      <c r="G32">
        <v>4897</v>
      </c>
      <c r="H32">
        <v>24</v>
      </c>
      <c r="I32">
        <v>19.579999999999998</v>
      </c>
      <c r="J32">
        <v>718.2</v>
      </c>
      <c r="L32" s="2">
        <v>0.251</v>
      </c>
      <c r="M32" s="2">
        <v>1</v>
      </c>
      <c r="N32" s="2">
        <v>25.1</v>
      </c>
      <c r="O32" s="2">
        <v>9.9320000000000004</v>
      </c>
      <c r="P32" s="2">
        <v>5.0000000000000001E-3</v>
      </c>
      <c r="Q32" s="2">
        <v>1447.8130000000001</v>
      </c>
      <c r="R32" s="2">
        <v>1.6068</v>
      </c>
      <c r="S32" s="2">
        <v>25.283799999999999</v>
      </c>
      <c r="T32" s="4">
        <v>15.7355</v>
      </c>
      <c r="U32" s="2">
        <v>2326.348</v>
      </c>
      <c r="V32" s="2">
        <v>0.66310000000000002</v>
      </c>
      <c r="W32" s="2">
        <v>0.38750000000000001</v>
      </c>
    </row>
    <row r="33" spans="1:23" x14ac:dyDescent="0.25">
      <c r="A33">
        <v>0.26100000000000001</v>
      </c>
      <c r="B33">
        <v>1</v>
      </c>
      <c r="C33">
        <v>26.1</v>
      </c>
      <c r="D33">
        <v>-2.48</v>
      </c>
      <c r="E33">
        <v>95.1</v>
      </c>
      <c r="F33">
        <v>4.3E-3</v>
      </c>
      <c r="G33">
        <v>4931</v>
      </c>
      <c r="H33">
        <v>24</v>
      </c>
      <c r="I33">
        <v>19.579999999999998</v>
      </c>
      <c r="J33">
        <v>718.3</v>
      </c>
      <c r="L33" s="2">
        <v>0.26100000000000001</v>
      </c>
      <c r="M33" s="2">
        <v>1</v>
      </c>
      <c r="N33" s="2">
        <v>26.1</v>
      </c>
      <c r="O33" s="2">
        <v>9.9320000000000004</v>
      </c>
      <c r="P33" s="2">
        <v>4.3E-3</v>
      </c>
      <c r="Q33" s="2">
        <v>1448.0250000000001</v>
      </c>
      <c r="R33" s="2">
        <v>1.5973999999999999</v>
      </c>
      <c r="S33" s="2">
        <v>25.283799999999999</v>
      </c>
      <c r="T33" s="4">
        <v>15.828099999999999</v>
      </c>
      <c r="U33" s="2">
        <v>2313.0770000000002</v>
      </c>
      <c r="V33" s="2">
        <v>0.66859999999999997</v>
      </c>
      <c r="W33" s="2">
        <v>0.38740000000000002</v>
      </c>
    </row>
    <row r="34" spans="1:23" x14ac:dyDescent="0.25">
      <c r="A34">
        <v>0.27100000000000002</v>
      </c>
      <c r="B34">
        <v>1</v>
      </c>
      <c r="C34">
        <v>27.1</v>
      </c>
      <c r="D34">
        <v>-2.4900000000000002</v>
      </c>
      <c r="E34">
        <v>95.23</v>
      </c>
      <c r="F34">
        <v>4.8999999999999998E-3</v>
      </c>
      <c r="G34">
        <v>4837</v>
      </c>
      <c r="H34">
        <v>24</v>
      </c>
      <c r="I34">
        <v>19.59</v>
      </c>
      <c r="J34">
        <v>716.1</v>
      </c>
      <c r="L34" s="2">
        <v>0.27100000000000002</v>
      </c>
      <c r="M34" s="2">
        <v>1</v>
      </c>
      <c r="N34" s="2">
        <v>27.1</v>
      </c>
      <c r="O34" s="2">
        <v>9.9309999999999992</v>
      </c>
      <c r="P34" s="2">
        <v>4.8999999999999998E-3</v>
      </c>
      <c r="Q34" s="2">
        <v>1445.14</v>
      </c>
      <c r="R34" s="2">
        <v>1.6237999999999999</v>
      </c>
      <c r="S34" s="2">
        <v>25.2912</v>
      </c>
      <c r="T34" s="4">
        <v>15.575799999999999</v>
      </c>
      <c r="U34" s="2">
        <v>2346.5509999999999</v>
      </c>
      <c r="V34" s="2">
        <v>0.65329999999999999</v>
      </c>
      <c r="W34" s="2">
        <v>0.38879999999999998</v>
      </c>
    </row>
    <row r="35" spans="1:23" x14ac:dyDescent="0.25">
      <c r="A35">
        <v>0.28100000000000003</v>
      </c>
      <c r="B35">
        <v>1</v>
      </c>
      <c r="C35">
        <v>28.1</v>
      </c>
      <c r="D35">
        <v>-2.44</v>
      </c>
      <c r="E35">
        <v>94.97</v>
      </c>
      <c r="F35">
        <v>6.1999999999999998E-3</v>
      </c>
      <c r="G35">
        <v>4898</v>
      </c>
      <c r="H35">
        <v>24</v>
      </c>
      <c r="I35">
        <v>19.59</v>
      </c>
      <c r="J35">
        <v>710.2</v>
      </c>
      <c r="L35" s="2">
        <v>0.28100000000000003</v>
      </c>
      <c r="M35" s="2">
        <v>1</v>
      </c>
      <c r="N35" s="2">
        <v>28.1</v>
      </c>
      <c r="O35" s="2">
        <v>9.9359999999999999</v>
      </c>
      <c r="P35" s="2">
        <v>6.1999999999999998E-3</v>
      </c>
      <c r="Q35" s="2">
        <v>1451.3579999999999</v>
      </c>
      <c r="R35" s="2">
        <v>1.6059000000000001</v>
      </c>
      <c r="S35" s="2">
        <v>25.2544</v>
      </c>
      <c r="T35" s="4">
        <v>15.7262</v>
      </c>
      <c r="U35" s="2">
        <v>2330.703</v>
      </c>
      <c r="V35" s="2">
        <v>0.66359999999999997</v>
      </c>
      <c r="W35" s="2">
        <v>0.3926</v>
      </c>
    </row>
    <row r="36" spans="1:23" x14ac:dyDescent="0.25">
      <c r="A36">
        <v>0.29099999999999998</v>
      </c>
      <c r="B36">
        <v>1</v>
      </c>
      <c r="C36">
        <v>29.1</v>
      </c>
      <c r="D36">
        <v>-2.27</v>
      </c>
      <c r="E36">
        <v>95.01</v>
      </c>
      <c r="F36">
        <v>5.8999999999999999E-3</v>
      </c>
      <c r="G36">
        <v>4824</v>
      </c>
      <c r="H36">
        <v>25</v>
      </c>
      <c r="I36">
        <v>19.579999999999998</v>
      </c>
      <c r="J36">
        <v>702.2</v>
      </c>
      <c r="L36" s="2">
        <v>0.29099999999999998</v>
      </c>
      <c r="M36" s="2">
        <v>1</v>
      </c>
      <c r="N36" s="2">
        <v>29.1</v>
      </c>
      <c r="O36" s="2">
        <v>9.9529999999999994</v>
      </c>
      <c r="P36" s="2">
        <v>5.8999999999999999E-3</v>
      </c>
      <c r="Q36" s="2">
        <v>1452.9929999999999</v>
      </c>
      <c r="R36" s="2">
        <v>1.6237999999999999</v>
      </c>
      <c r="S36" s="2">
        <v>26.1768</v>
      </c>
      <c r="T36" s="4">
        <v>16.1204</v>
      </c>
      <c r="U36" s="2">
        <v>2359.4119999999998</v>
      </c>
      <c r="V36" s="2">
        <v>0.6532</v>
      </c>
      <c r="W36" s="2">
        <v>0.39779999999999999</v>
      </c>
    </row>
    <row r="37" spans="1:23" x14ac:dyDescent="0.25">
      <c r="A37">
        <v>0.30099999999999999</v>
      </c>
      <c r="B37">
        <v>1</v>
      </c>
      <c r="C37">
        <v>30.1</v>
      </c>
      <c r="D37">
        <v>-2.27</v>
      </c>
      <c r="E37">
        <v>94.99</v>
      </c>
      <c r="F37">
        <v>5.7999999999999996E-3</v>
      </c>
      <c r="G37">
        <v>4818</v>
      </c>
      <c r="H37">
        <v>25</v>
      </c>
      <c r="I37">
        <v>19.59</v>
      </c>
      <c r="J37">
        <v>684</v>
      </c>
      <c r="L37" s="2">
        <v>0.30099999999999999</v>
      </c>
      <c r="M37" s="2">
        <v>1</v>
      </c>
      <c r="N37" s="2">
        <v>30.1</v>
      </c>
      <c r="O37" s="2">
        <v>9.9529999999999994</v>
      </c>
      <c r="P37" s="2">
        <v>5.7999999999999996E-3</v>
      </c>
      <c r="Q37" s="2">
        <v>1453.4169999999999</v>
      </c>
      <c r="R37" s="2">
        <v>1.6254999999999999</v>
      </c>
      <c r="S37" s="2">
        <v>26.1768</v>
      </c>
      <c r="T37" s="4">
        <v>16.1036</v>
      </c>
      <c r="U37" s="2">
        <v>2362.5659999999998</v>
      </c>
      <c r="V37" s="2">
        <v>0.6522</v>
      </c>
      <c r="W37" s="2">
        <v>0.41020000000000001</v>
      </c>
    </row>
    <row r="38" spans="1:23" x14ac:dyDescent="0.25">
      <c r="A38">
        <v>0.311</v>
      </c>
      <c r="B38">
        <v>1</v>
      </c>
      <c r="C38">
        <v>31.1</v>
      </c>
      <c r="D38">
        <v>-2.2200000000000002</v>
      </c>
      <c r="E38">
        <v>95.17</v>
      </c>
      <c r="F38">
        <v>2.8E-3</v>
      </c>
      <c r="G38">
        <v>4904</v>
      </c>
      <c r="H38">
        <v>24</v>
      </c>
      <c r="I38">
        <v>19.59</v>
      </c>
      <c r="J38">
        <v>665.3</v>
      </c>
      <c r="L38" s="2">
        <v>0.311</v>
      </c>
      <c r="M38" s="2">
        <v>1</v>
      </c>
      <c r="N38" s="2">
        <v>31.1</v>
      </c>
      <c r="O38" s="2">
        <v>9.9580000000000002</v>
      </c>
      <c r="P38" s="2">
        <v>2.8E-3</v>
      </c>
      <c r="Q38" s="2">
        <v>1450.335</v>
      </c>
      <c r="R38" s="2">
        <v>1.6007</v>
      </c>
      <c r="S38" s="2">
        <v>25.0932</v>
      </c>
      <c r="T38" s="4">
        <v>15.6767</v>
      </c>
      <c r="U38" s="2">
        <v>2321.5059999999999</v>
      </c>
      <c r="V38" s="2">
        <v>0.66669999999999996</v>
      </c>
      <c r="W38" s="2">
        <v>0.42359999999999998</v>
      </c>
    </row>
    <row r="39" spans="1:23" x14ac:dyDescent="0.25">
      <c r="A39">
        <v>0.32100000000000001</v>
      </c>
      <c r="B39">
        <v>1</v>
      </c>
      <c r="C39">
        <v>32.1</v>
      </c>
      <c r="D39">
        <v>-2.3199999999999998</v>
      </c>
      <c r="E39">
        <v>95.09</v>
      </c>
      <c r="F39">
        <v>2.3999999999999998E-3</v>
      </c>
      <c r="G39">
        <v>4906</v>
      </c>
      <c r="H39">
        <v>25</v>
      </c>
      <c r="I39">
        <v>19.59</v>
      </c>
      <c r="J39">
        <v>654.4</v>
      </c>
      <c r="L39" s="2">
        <v>0.32100000000000001</v>
      </c>
      <c r="M39" s="2">
        <v>1</v>
      </c>
      <c r="N39" s="2">
        <v>32.1</v>
      </c>
      <c r="O39" s="2">
        <v>9.9480000000000004</v>
      </c>
      <c r="P39" s="2">
        <v>2.3999999999999998E-3</v>
      </c>
      <c r="Q39" s="2">
        <v>1450.569</v>
      </c>
      <c r="R39" s="2">
        <v>1.6016999999999999</v>
      </c>
      <c r="S39" s="2">
        <v>26.2149</v>
      </c>
      <c r="T39" s="4">
        <v>16.366599999999998</v>
      </c>
      <c r="U39" s="2">
        <v>2323.4119999999998</v>
      </c>
      <c r="V39" s="2">
        <v>0.66610000000000003</v>
      </c>
      <c r="W39" s="2">
        <v>0.43190000000000001</v>
      </c>
    </row>
    <row r="40" spans="1:23" x14ac:dyDescent="0.25">
      <c r="A40">
        <v>0.33100000000000002</v>
      </c>
      <c r="B40">
        <v>1</v>
      </c>
      <c r="C40">
        <v>33.1</v>
      </c>
      <c r="D40">
        <v>-2.27</v>
      </c>
      <c r="E40">
        <v>95.27</v>
      </c>
      <c r="F40">
        <v>3.8E-3</v>
      </c>
      <c r="G40">
        <v>4887</v>
      </c>
      <c r="H40">
        <v>25</v>
      </c>
      <c r="I40">
        <v>19.59</v>
      </c>
      <c r="J40">
        <v>644.1</v>
      </c>
      <c r="L40" s="2">
        <v>0.33100000000000002</v>
      </c>
      <c r="M40" s="2">
        <v>1</v>
      </c>
      <c r="N40" s="2">
        <v>33.1</v>
      </c>
      <c r="O40" s="2">
        <v>9.9529999999999994</v>
      </c>
      <c r="P40" s="2">
        <v>3.8E-3</v>
      </c>
      <c r="Q40" s="2">
        <v>1447.499</v>
      </c>
      <c r="R40" s="2">
        <v>1.6062000000000001</v>
      </c>
      <c r="S40" s="2">
        <v>26.1768</v>
      </c>
      <c r="T40" s="4">
        <v>16.297499999999999</v>
      </c>
      <c r="U40" s="2">
        <v>2324.951</v>
      </c>
      <c r="V40" s="2">
        <v>0.66349999999999998</v>
      </c>
      <c r="W40" s="2">
        <v>0.44</v>
      </c>
    </row>
    <row r="41" spans="1:23" x14ac:dyDescent="0.25">
      <c r="A41">
        <v>0.34100000000000003</v>
      </c>
      <c r="B41">
        <v>1</v>
      </c>
      <c r="C41">
        <v>34.1</v>
      </c>
      <c r="D41">
        <v>-2.33</v>
      </c>
      <c r="E41">
        <v>95.32</v>
      </c>
      <c r="F41">
        <v>6.1000000000000004E-3</v>
      </c>
      <c r="G41">
        <v>5075</v>
      </c>
      <c r="H41">
        <v>25</v>
      </c>
      <c r="I41">
        <v>19.59</v>
      </c>
      <c r="J41">
        <v>638.5</v>
      </c>
      <c r="L41" s="2">
        <v>0.34100000000000003</v>
      </c>
      <c r="M41" s="2">
        <v>1</v>
      </c>
      <c r="N41" s="2">
        <v>34.1</v>
      </c>
      <c r="O41" s="2">
        <v>9.9469999999999992</v>
      </c>
      <c r="P41" s="2">
        <v>6.1000000000000004E-3</v>
      </c>
      <c r="Q41" s="2">
        <v>1445.575</v>
      </c>
      <c r="R41" s="2">
        <v>1.5561</v>
      </c>
      <c r="S41" s="2">
        <v>26.2225</v>
      </c>
      <c r="T41" s="4">
        <v>16.851199999999999</v>
      </c>
      <c r="U41" s="2">
        <v>2249.4940000000001</v>
      </c>
      <c r="V41" s="2">
        <v>0.6925</v>
      </c>
      <c r="W41" s="2">
        <v>0.44450000000000001</v>
      </c>
    </row>
    <row r="42" spans="1:23" x14ac:dyDescent="0.25">
      <c r="A42">
        <v>0.35099999999999998</v>
      </c>
      <c r="B42">
        <v>1</v>
      </c>
      <c r="C42">
        <v>35.1</v>
      </c>
      <c r="D42">
        <v>-2.3199999999999998</v>
      </c>
      <c r="E42">
        <v>95.49</v>
      </c>
      <c r="F42">
        <v>5.5999999999999999E-3</v>
      </c>
      <c r="G42">
        <v>5022</v>
      </c>
      <c r="H42">
        <v>25</v>
      </c>
      <c r="I42">
        <v>19.600000000000001</v>
      </c>
      <c r="J42">
        <v>633.79999999999995</v>
      </c>
      <c r="L42" s="2">
        <v>0.35099999999999998</v>
      </c>
      <c r="M42" s="2">
        <v>1</v>
      </c>
      <c r="N42" s="2">
        <v>35.1</v>
      </c>
      <c r="O42" s="2">
        <v>9.9480000000000004</v>
      </c>
      <c r="P42" s="2">
        <v>5.5999999999999999E-3</v>
      </c>
      <c r="Q42" s="2">
        <v>1442.1569999999999</v>
      </c>
      <c r="R42" s="2">
        <v>1.5701000000000001</v>
      </c>
      <c r="S42" s="2">
        <v>26.2149</v>
      </c>
      <c r="T42" s="4">
        <v>16.696200000000001</v>
      </c>
      <c r="U42" s="2">
        <v>2264.3449999999998</v>
      </c>
      <c r="V42" s="2">
        <v>0.68440000000000001</v>
      </c>
      <c r="W42" s="2">
        <v>0.44829999999999998</v>
      </c>
    </row>
    <row r="43" spans="1:23" x14ac:dyDescent="0.25">
      <c r="A43">
        <v>0.36099999999999999</v>
      </c>
      <c r="B43">
        <v>1</v>
      </c>
      <c r="C43">
        <v>36.1</v>
      </c>
      <c r="D43">
        <v>-2.25</v>
      </c>
      <c r="E43">
        <v>95.38</v>
      </c>
      <c r="F43">
        <v>6.1999999999999998E-3</v>
      </c>
      <c r="G43">
        <v>4910</v>
      </c>
      <c r="H43">
        <v>25</v>
      </c>
      <c r="I43">
        <v>19.600000000000001</v>
      </c>
      <c r="J43">
        <v>631.9</v>
      </c>
      <c r="L43" s="2">
        <v>0.36099999999999999</v>
      </c>
      <c r="M43" s="2">
        <v>1</v>
      </c>
      <c r="N43" s="2">
        <v>36.1</v>
      </c>
      <c r="O43" s="2">
        <v>9.9550000000000001</v>
      </c>
      <c r="P43" s="2">
        <v>6.1999999999999998E-3</v>
      </c>
      <c r="Q43" s="2">
        <v>1445.4770000000001</v>
      </c>
      <c r="R43" s="2">
        <v>1.5994999999999999</v>
      </c>
      <c r="S43" s="2">
        <v>26.1615</v>
      </c>
      <c r="T43" s="4">
        <v>16.356100000000001</v>
      </c>
      <c r="U43" s="2">
        <v>2312.0309999999999</v>
      </c>
      <c r="V43" s="2">
        <v>0.6673</v>
      </c>
      <c r="W43" s="2">
        <v>0.44990000000000002</v>
      </c>
    </row>
    <row r="44" spans="1:23" x14ac:dyDescent="0.25">
      <c r="A44">
        <v>0.371</v>
      </c>
      <c r="B44">
        <v>1</v>
      </c>
      <c r="C44">
        <v>37.1</v>
      </c>
      <c r="D44">
        <v>-2.23</v>
      </c>
      <c r="E44">
        <v>95.43</v>
      </c>
      <c r="F44">
        <v>7.1999999999999998E-3</v>
      </c>
      <c r="G44">
        <v>4854</v>
      </c>
      <c r="H44">
        <v>24</v>
      </c>
      <c r="I44">
        <v>19.600000000000001</v>
      </c>
      <c r="J44">
        <v>629.29999999999995</v>
      </c>
      <c r="L44" s="2">
        <v>0.371</v>
      </c>
      <c r="M44" s="2">
        <v>1</v>
      </c>
      <c r="N44" s="2">
        <v>37.1</v>
      </c>
      <c r="O44" s="2">
        <v>9.9570000000000007</v>
      </c>
      <c r="P44" s="2">
        <v>7.1999999999999998E-3</v>
      </c>
      <c r="Q44" s="2">
        <v>1444.7190000000001</v>
      </c>
      <c r="R44" s="2">
        <v>1.6147</v>
      </c>
      <c r="S44" s="2">
        <v>25.1005</v>
      </c>
      <c r="T44" s="4">
        <v>15.544600000000001</v>
      </c>
      <c r="U44" s="2">
        <v>2332.848</v>
      </c>
      <c r="V44" s="2">
        <v>0.65849999999999997</v>
      </c>
      <c r="W44" s="2">
        <v>0.4521</v>
      </c>
    </row>
    <row r="45" spans="1:23" x14ac:dyDescent="0.25">
      <c r="A45">
        <v>0.38100000000000001</v>
      </c>
      <c r="B45">
        <v>1</v>
      </c>
      <c r="C45">
        <v>38.1</v>
      </c>
      <c r="D45">
        <v>-2.2200000000000002</v>
      </c>
      <c r="E45">
        <v>95.61</v>
      </c>
      <c r="F45">
        <v>6.7000000000000002E-3</v>
      </c>
      <c r="G45">
        <v>4961</v>
      </c>
      <c r="H45">
        <v>25</v>
      </c>
      <c r="I45">
        <v>19.600000000000001</v>
      </c>
      <c r="J45">
        <v>628.20000000000005</v>
      </c>
      <c r="L45" s="2">
        <v>0.38100000000000001</v>
      </c>
      <c r="M45" s="2">
        <v>1</v>
      </c>
      <c r="N45" s="2">
        <v>38.1</v>
      </c>
      <c r="O45" s="2">
        <v>9.9580000000000002</v>
      </c>
      <c r="P45" s="2">
        <v>6.7000000000000002E-3</v>
      </c>
      <c r="Q45" s="2">
        <v>1441.1</v>
      </c>
      <c r="R45" s="2">
        <v>1.585</v>
      </c>
      <c r="S45" s="2">
        <v>26.1387</v>
      </c>
      <c r="T45" s="4">
        <v>16.491</v>
      </c>
      <c r="U45" s="2">
        <v>2284.1799999999998</v>
      </c>
      <c r="V45" s="2">
        <v>0.67569999999999997</v>
      </c>
      <c r="W45" s="2">
        <v>0.45300000000000001</v>
      </c>
    </row>
    <row r="46" spans="1:23" x14ac:dyDescent="0.25">
      <c r="A46">
        <v>0.39100000000000001</v>
      </c>
      <c r="B46">
        <v>1</v>
      </c>
      <c r="C46">
        <v>39.1</v>
      </c>
      <c r="D46">
        <v>-2.2200000000000002</v>
      </c>
      <c r="E46">
        <v>95.54</v>
      </c>
      <c r="F46">
        <v>6.3E-3</v>
      </c>
      <c r="G46">
        <v>4837</v>
      </c>
      <c r="H46">
        <v>24</v>
      </c>
      <c r="I46">
        <v>19.600000000000001</v>
      </c>
      <c r="J46">
        <v>626.9</v>
      </c>
      <c r="L46" s="2">
        <v>0.39100000000000001</v>
      </c>
      <c r="M46" s="2">
        <v>1</v>
      </c>
      <c r="N46" s="2">
        <v>39.1</v>
      </c>
      <c r="O46" s="2">
        <v>9.9580000000000002</v>
      </c>
      <c r="P46" s="2">
        <v>6.3E-3</v>
      </c>
      <c r="Q46" s="2">
        <v>1442.5609999999999</v>
      </c>
      <c r="R46" s="2">
        <v>1.6194</v>
      </c>
      <c r="S46" s="2">
        <v>25.0932</v>
      </c>
      <c r="T46" s="4">
        <v>15.495799999999999</v>
      </c>
      <c r="U46" s="2">
        <v>2336.0129999999999</v>
      </c>
      <c r="V46" s="2">
        <v>0.65580000000000005</v>
      </c>
      <c r="W46" s="2">
        <v>0.4541</v>
      </c>
    </row>
    <row r="47" spans="1:23" x14ac:dyDescent="0.25">
      <c r="A47">
        <v>0.40100000000000002</v>
      </c>
      <c r="B47">
        <v>1</v>
      </c>
      <c r="C47">
        <v>40.1</v>
      </c>
      <c r="D47">
        <v>-2.21</v>
      </c>
      <c r="E47">
        <v>95.59</v>
      </c>
      <c r="F47">
        <v>4.4000000000000003E-3</v>
      </c>
      <c r="G47">
        <v>4860</v>
      </c>
      <c r="H47">
        <v>25</v>
      </c>
      <c r="I47">
        <v>19.600000000000001</v>
      </c>
      <c r="J47">
        <v>624.9</v>
      </c>
      <c r="L47" s="2">
        <v>0.40100000000000002</v>
      </c>
      <c r="M47" s="2">
        <v>1</v>
      </c>
      <c r="N47" s="2">
        <v>40.1</v>
      </c>
      <c r="O47" s="2">
        <v>9.9589999999999996</v>
      </c>
      <c r="P47" s="2">
        <v>4.4000000000000003E-3</v>
      </c>
      <c r="Q47" s="2">
        <v>1441.662</v>
      </c>
      <c r="R47" s="2">
        <v>1.6127</v>
      </c>
      <c r="S47" s="2">
        <v>26.1311</v>
      </c>
      <c r="T47" s="4">
        <v>16.2029</v>
      </c>
      <c r="U47" s="2">
        <v>2325.0250000000001</v>
      </c>
      <c r="V47" s="2">
        <v>0.65969999999999995</v>
      </c>
      <c r="W47" s="2">
        <v>0.45579999999999998</v>
      </c>
    </row>
    <row r="48" spans="1:23" x14ac:dyDescent="0.25">
      <c r="A48">
        <v>0.41099999999999998</v>
      </c>
      <c r="B48">
        <v>1</v>
      </c>
      <c r="C48">
        <v>41.1</v>
      </c>
      <c r="D48">
        <v>-2.23</v>
      </c>
      <c r="E48">
        <v>95.35</v>
      </c>
      <c r="F48">
        <v>6.0000000000000001E-3</v>
      </c>
      <c r="G48">
        <v>4809</v>
      </c>
      <c r="H48">
        <v>25</v>
      </c>
      <c r="I48">
        <v>19.64</v>
      </c>
      <c r="J48">
        <v>623.70000000000005</v>
      </c>
      <c r="L48" s="2">
        <v>0.41099999999999998</v>
      </c>
      <c r="M48" s="2">
        <v>1</v>
      </c>
      <c r="N48" s="2">
        <v>41.1</v>
      </c>
      <c r="O48" s="2">
        <v>9.9570000000000007</v>
      </c>
      <c r="P48" s="2">
        <v>6.0000000000000001E-3</v>
      </c>
      <c r="Q48" s="2">
        <v>1446.3969999999999</v>
      </c>
      <c r="R48" s="2">
        <v>1.6274</v>
      </c>
      <c r="S48" s="2">
        <v>26.1463</v>
      </c>
      <c r="T48" s="4">
        <v>16.066099999999999</v>
      </c>
      <c r="U48" s="2">
        <v>2353.895</v>
      </c>
      <c r="V48" s="2">
        <v>0.65110000000000001</v>
      </c>
      <c r="W48" s="2">
        <v>0.45679999999999998</v>
      </c>
    </row>
    <row r="49" spans="1:23" x14ac:dyDescent="0.25">
      <c r="A49">
        <v>0.42099999999999999</v>
      </c>
      <c r="B49">
        <v>1</v>
      </c>
      <c r="C49">
        <v>42.1</v>
      </c>
      <c r="D49">
        <v>-2.2200000000000002</v>
      </c>
      <c r="E49">
        <v>95.45</v>
      </c>
      <c r="F49">
        <v>6.1000000000000004E-3</v>
      </c>
      <c r="G49">
        <v>4801</v>
      </c>
      <c r="H49">
        <v>24</v>
      </c>
      <c r="I49">
        <v>19.64</v>
      </c>
      <c r="J49">
        <v>619.70000000000005</v>
      </c>
      <c r="L49" s="2">
        <v>0.42099999999999999</v>
      </c>
      <c r="M49" s="2">
        <v>1</v>
      </c>
      <c r="N49" s="2">
        <v>42.1</v>
      </c>
      <c r="O49" s="2">
        <v>9.9580000000000002</v>
      </c>
      <c r="P49" s="2">
        <v>6.1000000000000004E-3</v>
      </c>
      <c r="Q49" s="2">
        <v>1444.4449999999999</v>
      </c>
      <c r="R49" s="2">
        <v>1.6294999999999999</v>
      </c>
      <c r="S49" s="2">
        <v>25.0932</v>
      </c>
      <c r="T49" s="4">
        <v>15.399100000000001</v>
      </c>
      <c r="U49" s="2">
        <v>2353.7579999999998</v>
      </c>
      <c r="V49" s="2">
        <v>0.64990000000000003</v>
      </c>
      <c r="W49" s="2">
        <v>0.4602</v>
      </c>
    </row>
    <row r="50" spans="1:23" x14ac:dyDescent="0.25">
      <c r="A50">
        <v>0.43099999999999999</v>
      </c>
      <c r="B50">
        <v>1</v>
      </c>
      <c r="C50">
        <v>43.1</v>
      </c>
      <c r="D50">
        <v>-2.1800000000000002</v>
      </c>
      <c r="E50">
        <v>95.48</v>
      </c>
      <c r="F50">
        <v>5.7000000000000002E-3</v>
      </c>
      <c r="G50">
        <v>4847</v>
      </c>
      <c r="H50">
        <v>25</v>
      </c>
      <c r="I50">
        <v>19.64</v>
      </c>
      <c r="J50">
        <v>615.5</v>
      </c>
      <c r="L50" s="2">
        <v>0.43099999999999999</v>
      </c>
      <c r="M50" s="2">
        <v>1</v>
      </c>
      <c r="N50" s="2">
        <v>43.1</v>
      </c>
      <c r="O50" s="2">
        <v>9.9619999999999997</v>
      </c>
      <c r="P50" s="2">
        <v>5.7000000000000002E-3</v>
      </c>
      <c r="Q50" s="2">
        <v>1444.396</v>
      </c>
      <c r="R50" s="2">
        <v>1.6158999999999999</v>
      </c>
      <c r="S50" s="2">
        <v>26.1084</v>
      </c>
      <c r="T50" s="4">
        <v>16.1572</v>
      </c>
      <c r="U50" s="2">
        <v>2333.9899999999998</v>
      </c>
      <c r="V50" s="2">
        <v>0.65780000000000005</v>
      </c>
      <c r="W50" s="2">
        <v>0.46389999999999998</v>
      </c>
    </row>
    <row r="51" spans="1:23" x14ac:dyDescent="0.25">
      <c r="A51">
        <v>0.441</v>
      </c>
      <c r="B51">
        <v>1</v>
      </c>
      <c r="C51">
        <v>44.1</v>
      </c>
      <c r="D51">
        <v>-2.19</v>
      </c>
      <c r="E51">
        <v>95.57</v>
      </c>
      <c r="F51">
        <v>6.7000000000000002E-3</v>
      </c>
      <c r="G51">
        <v>4883</v>
      </c>
      <c r="H51">
        <v>25</v>
      </c>
      <c r="I51">
        <v>19.64</v>
      </c>
      <c r="J51">
        <v>613.9</v>
      </c>
      <c r="L51" s="2">
        <v>0.441</v>
      </c>
      <c r="M51" s="2">
        <v>1</v>
      </c>
      <c r="N51" s="2">
        <v>44.1</v>
      </c>
      <c r="O51" s="2">
        <v>9.9610000000000003</v>
      </c>
      <c r="P51" s="2">
        <v>6.7000000000000002E-3</v>
      </c>
      <c r="Q51" s="2">
        <v>1442.3689999999999</v>
      </c>
      <c r="R51" s="2">
        <v>1.6060000000000001</v>
      </c>
      <c r="S51" s="2">
        <v>26.1159</v>
      </c>
      <c r="T51" s="4">
        <v>16.261399999999998</v>
      </c>
      <c r="U51" s="2">
        <v>2316.453</v>
      </c>
      <c r="V51" s="2">
        <v>0.66359999999999997</v>
      </c>
      <c r="W51" s="2">
        <v>0.46529999999999999</v>
      </c>
    </row>
    <row r="52" spans="1:23" x14ac:dyDescent="0.25">
      <c r="A52">
        <v>0.45100000000000001</v>
      </c>
      <c r="B52">
        <v>1</v>
      </c>
      <c r="C52">
        <v>45.1</v>
      </c>
      <c r="D52">
        <v>-2.1800000000000002</v>
      </c>
      <c r="E52">
        <v>95.63</v>
      </c>
      <c r="F52">
        <v>6.4000000000000003E-3</v>
      </c>
      <c r="G52">
        <v>4868</v>
      </c>
      <c r="H52">
        <v>24</v>
      </c>
      <c r="I52">
        <v>19.64</v>
      </c>
      <c r="J52">
        <v>609.9</v>
      </c>
      <c r="L52" s="2">
        <v>0.45100000000000001</v>
      </c>
      <c r="M52" s="2">
        <v>1</v>
      </c>
      <c r="N52" s="2">
        <v>45.1</v>
      </c>
      <c r="O52" s="2">
        <v>9.9619999999999997</v>
      </c>
      <c r="P52" s="2">
        <v>6.4000000000000003E-3</v>
      </c>
      <c r="Q52" s="2">
        <v>1441.2619999999999</v>
      </c>
      <c r="R52" s="2">
        <v>1.61</v>
      </c>
      <c r="S52" s="2">
        <v>25.064</v>
      </c>
      <c r="T52" s="4">
        <v>15.567500000000001</v>
      </c>
      <c r="U52" s="2">
        <v>2320.46</v>
      </c>
      <c r="V52" s="2">
        <v>0.66120000000000001</v>
      </c>
      <c r="W52" s="2">
        <v>0.46889999999999998</v>
      </c>
    </row>
    <row r="53" spans="1:23" x14ac:dyDescent="0.25">
      <c r="A53">
        <v>0.46100000000000002</v>
      </c>
      <c r="B53">
        <v>1</v>
      </c>
      <c r="C53">
        <v>46.1</v>
      </c>
      <c r="D53">
        <v>-2.2400000000000002</v>
      </c>
      <c r="E53">
        <v>95.63</v>
      </c>
      <c r="F53">
        <v>5.4000000000000003E-3</v>
      </c>
      <c r="G53">
        <v>4768</v>
      </c>
      <c r="H53">
        <v>24</v>
      </c>
      <c r="I53">
        <v>19.64</v>
      </c>
      <c r="J53">
        <v>605.6</v>
      </c>
      <c r="L53" s="2">
        <v>0.46100000000000002</v>
      </c>
      <c r="M53" s="2">
        <v>1</v>
      </c>
      <c r="N53" s="2">
        <v>46.1</v>
      </c>
      <c r="O53" s="2">
        <v>9.9559999999999995</v>
      </c>
      <c r="P53" s="2">
        <v>5.4000000000000003E-3</v>
      </c>
      <c r="Q53" s="2">
        <v>1440.393</v>
      </c>
      <c r="R53" s="2">
        <v>1.6393</v>
      </c>
      <c r="S53" s="2">
        <v>25.107800000000001</v>
      </c>
      <c r="T53" s="4">
        <v>15.3165</v>
      </c>
      <c r="U53" s="2">
        <v>2361.1860000000001</v>
      </c>
      <c r="V53" s="2">
        <v>0.64429999999999998</v>
      </c>
      <c r="W53" s="2">
        <v>0.4728</v>
      </c>
    </row>
    <row r="54" spans="1:23" x14ac:dyDescent="0.25">
      <c r="A54">
        <v>0.47099999999999997</v>
      </c>
      <c r="B54">
        <v>1</v>
      </c>
      <c r="C54">
        <v>47.1</v>
      </c>
      <c r="D54">
        <v>-2.2200000000000002</v>
      </c>
      <c r="E54">
        <v>95.5</v>
      </c>
      <c r="F54">
        <v>6.1999999999999998E-3</v>
      </c>
      <c r="G54">
        <v>4734</v>
      </c>
      <c r="H54">
        <v>25</v>
      </c>
      <c r="I54">
        <v>19.64</v>
      </c>
      <c r="J54">
        <v>600.5</v>
      </c>
      <c r="L54" s="2">
        <v>0.47099999999999997</v>
      </c>
      <c r="M54" s="2">
        <v>1</v>
      </c>
      <c r="N54" s="2">
        <v>47.1</v>
      </c>
      <c r="O54" s="2">
        <v>9.9580000000000002</v>
      </c>
      <c r="P54" s="2">
        <v>6.1999999999999998E-3</v>
      </c>
      <c r="Q54" s="2">
        <v>1443.3979999999999</v>
      </c>
      <c r="R54" s="2">
        <v>1.6487000000000001</v>
      </c>
      <c r="S54" s="2">
        <v>26.1387</v>
      </c>
      <c r="T54" s="4">
        <v>15.853999999999999</v>
      </c>
      <c r="U54" s="2">
        <v>2379.7539999999999</v>
      </c>
      <c r="V54" s="2">
        <v>0.63880000000000003</v>
      </c>
      <c r="W54" s="2">
        <v>0.47749999999999998</v>
      </c>
    </row>
    <row r="55" spans="1:23" x14ac:dyDescent="0.25">
      <c r="A55">
        <v>0.48099999999999998</v>
      </c>
      <c r="B55">
        <v>1</v>
      </c>
      <c r="C55">
        <v>48.1</v>
      </c>
      <c r="D55">
        <v>-2.08</v>
      </c>
      <c r="E55">
        <v>95.65</v>
      </c>
      <c r="F55">
        <v>5.4000000000000003E-3</v>
      </c>
      <c r="G55">
        <v>4862</v>
      </c>
      <c r="H55">
        <v>25</v>
      </c>
      <c r="I55">
        <v>19.649999999999999</v>
      </c>
      <c r="J55">
        <v>594.29999999999995</v>
      </c>
      <c r="L55" s="2">
        <v>0.48099999999999998</v>
      </c>
      <c r="M55" s="2">
        <v>1</v>
      </c>
      <c r="N55" s="2">
        <v>48.1</v>
      </c>
      <c r="O55" s="2">
        <v>9.9719999999999995</v>
      </c>
      <c r="P55" s="2">
        <v>5.4000000000000003E-3</v>
      </c>
      <c r="Q55" s="2">
        <v>1442.2909999999999</v>
      </c>
      <c r="R55" s="2">
        <v>1.6101000000000001</v>
      </c>
      <c r="S55" s="2">
        <v>26.032599999999999</v>
      </c>
      <c r="T55" s="4">
        <v>16.168600000000001</v>
      </c>
      <c r="U55" s="2">
        <v>2322.2020000000002</v>
      </c>
      <c r="V55" s="2">
        <v>0.66120000000000001</v>
      </c>
      <c r="W55" s="2">
        <v>0.48330000000000001</v>
      </c>
    </row>
    <row r="56" spans="1:23" x14ac:dyDescent="0.25">
      <c r="A56">
        <v>0.49099999999999999</v>
      </c>
      <c r="B56">
        <v>1</v>
      </c>
      <c r="C56">
        <v>49.1</v>
      </c>
      <c r="D56">
        <v>-1.98</v>
      </c>
      <c r="E56">
        <v>95.78</v>
      </c>
      <c r="F56">
        <v>5.5999999999999999E-3</v>
      </c>
      <c r="G56">
        <v>4800</v>
      </c>
      <c r="H56">
        <v>25</v>
      </c>
      <c r="I56">
        <v>19.64</v>
      </c>
      <c r="J56">
        <v>591.79999999999995</v>
      </c>
      <c r="L56" s="2">
        <v>0.49099999999999999</v>
      </c>
      <c r="M56" s="2">
        <v>1</v>
      </c>
      <c r="N56" s="2">
        <v>49.1</v>
      </c>
      <c r="O56" s="2">
        <v>9.9819999999999993</v>
      </c>
      <c r="P56" s="2">
        <v>5.5999999999999999E-3</v>
      </c>
      <c r="Q56" s="2">
        <v>1441.028</v>
      </c>
      <c r="R56" s="2">
        <v>1.6258999999999999</v>
      </c>
      <c r="S56" s="2">
        <v>25.9572</v>
      </c>
      <c r="T56" s="4">
        <v>15.9649</v>
      </c>
      <c r="U56" s="2">
        <v>2342.953</v>
      </c>
      <c r="V56" s="2">
        <v>0.65200000000000002</v>
      </c>
      <c r="W56" s="2">
        <v>0.48570000000000002</v>
      </c>
    </row>
    <row r="57" spans="1:23" x14ac:dyDescent="0.25">
      <c r="A57">
        <v>0.501</v>
      </c>
      <c r="B57">
        <v>1</v>
      </c>
      <c r="C57">
        <v>50.1</v>
      </c>
      <c r="D57">
        <v>-1.93</v>
      </c>
      <c r="E57">
        <v>95.65</v>
      </c>
      <c r="F57">
        <v>6.4999999999999997E-3</v>
      </c>
      <c r="G57">
        <v>4741</v>
      </c>
      <c r="H57">
        <v>25</v>
      </c>
      <c r="I57">
        <v>19.649999999999999</v>
      </c>
      <c r="J57">
        <v>590.1</v>
      </c>
      <c r="L57" s="2">
        <v>0.501</v>
      </c>
      <c r="M57" s="2">
        <v>1</v>
      </c>
      <c r="N57" s="2">
        <v>50.1</v>
      </c>
      <c r="O57" s="2">
        <v>9.9870000000000001</v>
      </c>
      <c r="P57" s="2">
        <v>6.4999999999999997E-3</v>
      </c>
      <c r="Q57" s="2">
        <v>1444.46</v>
      </c>
      <c r="R57" s="2">
        <v>1.6418999999999999</v>
      </c>
      <c r="S57" s="2">
        <v>25.919599999999999</v>
      </c>
      <c r="T57" s="4">
        <v>15.786199999999999</v>
      </c>
      <c r="U57" s="2">
        <v>2371.6799999999998</v>
      </c>
      <c r="V57" s="2">
        <v>0.64270000000000005</v>
      </c>
      <c r="W57" s="2">
        <v>0.48730000000000001</v>
      </c>
    </row>
    <row r="58" spans="1:23" x14ac:dyDescent="0.25">
      <c r="A58">
        <v>0.51100000000000001</v>
      </c>
      <c r="B58">
        <v>1</v>
      </c>
      <c r="C58">
        <v>51.1</v>
      </c>
      <c r="D58">
        <v>-1.83</v>
      </c>
      <c r="E58">
        <v>95.62</v>
      </c>
      <c r="F58">
        <v>8.2000000000000007E-3</v>
      </c>
      <c r="G58">
        <v>4747</v>
      </c>
      <c r="H58">
        <v>25</v>
      </c>
      <c r="I58">
        <v>19.649999999999999</v>
      </c>
      <c r="J58">
        <v>588.70000000000005</v>
      </c>
      <c r="L58" s="2">
        <v>0.51100000000000001</v>
      </c>
      <c r="M58" s="2">
        <v>1</v>
      </c>
      <c r="N58" s="2">
        <v>51.1</v>
      </c>
      <c r="O58" s="2">
        <v>9.9969999999999999</v>
      </c>
      <c r="P58" s="2">
        <v>8.2000000000000007E-3</v>
      </c>
      <c r="Q58" s="2">
        <v>1446.5340000000001</v>
      </c>
      <c r="R58" s="2">
        <v>1.6385000000000001</v>
      </c>
      <c r="S58" s="2">
        <v>25.8447</v>
      </c>
      <c r="T58" s="4">
        <v>15.7729</v>
      </c>
      <c r="U58" s="2">
        <v>2370.2179999999998</v>
      </c>
      <c r="V58" s="2">
        <v>0.64470000000000005</v>
      </c>
      <c r="W58" s="2">
        <v>0.48870000000000002</v>
      </c>
    </row>
    <row r="59" spans="1:23" x14ac:dyDescent="0.25">
      <c r="A59">
        <v>0.52100000000000002</v>
      </c>
      <c r="B59">
        <v>1</v>
      </c>
      <c r="C59">
        <v>52.1</v>
      </c>
      <c r="D59">
        <v>-1.8</v>
      </c>
      <c r="E59">
        <v>95.65</v>
      </c>
      <c r="F59">
        <v>7.9000000000000008E-3</v>
      </c>
      <c r="G59">
        <v>4723</v>
      </c>
      <c r="H59">
        <v>25</v>
      </c>
      <c r="I59">
        <v>19.64</v>
      </c>
      <c r="J59">
        <v>584.79999999999995</v>
      </c>
      <c r="L59" s="2">
        <v>0.52100000000000002</v>
      </c>
      <c r="M59" s="2">
        <v>1</v>
      </c>
      <c r="N59" s="2">
        <v>52.1</v>
      </c>
      <c r="O59" s="2">
        <v>10</v>
      </c>
      <c r="P59" s="2">
        <v>7.9000000000000008E-3</v>
      </c>
      <c r="Q59" s="2">
        <v>1446.3409999999999</v>
      </c>
      <c r="R59" s="2">
        <v>1.645</v>
      </c>
      <c r="S59" s="2">
        <v>25.822299999999998</v>
      </c>
      <c r="T59" s="4">
        <v>15.697800000000001</v>
      </c>
      <c r="U59" s="2">
        <v>2379.1759999999999</v>
      </c>
      <c r="V59" s="2">
        <v>0.64100000000000001</v>
      </c>
      <c r="W59" s="2">
        <v>0.4924</v>
      </c>
    </row>
    <row r="60" spans="1:23" x14ac:dyDescent="0.25">
      <c r="A60">
        <v>0.53100000000000003</v>
      </c>
      <c r="B60">
        <v>1</v>
      </c>
      <c r="C60">
        <v>53.1</v>
      </c>
      <c r="D60">
        <v>-1.76</v>
      </c>
      <c r="E60">
        <v>95.67</v>
      </c>
      <c r="F60">
        <v>4.7999999999999996E-3</v>
      </c>
      <c r="G60">
        <v>4744</v>
      </c>
      <c r="H60">
        <v>25</v>
      </c>
      <c r="I60">
        <v>19.649999999999999</v>
      </c>
      <c r="J60">
        <v>578.1</v>
      </c>
      <c r="L60" s="2">
        <v>0.53100000000000003</v>
      </c>
      <c r="M60" s="2">
        <v>1</v>
      </c>
      <c r="N60" s="2">
        <v>53.1</v>
      </c>
      <c r="O60" s="2">
        <v>10.004</v>
      </c>
      <c r="P60" s="2">
        <v>4.7999999999999996E-3</v>
      </c>
      <c r="Q60" s="2">
        <v>1446.501</v>
      </c>
      <c r="R60" s="2">
        <v>1.6383000000000001</v>
      </c>
      <c r="S60" s="2">
        <v>25.792400000000001</v>
      </c>
      <c r="T60" s="4">
        <v>15.7438</v>
      </c>
      <c r="U60" s="2">
        <v>2369.7489999999998</v>
      </c>
      <c r="V60" s="2">
        <v>0.64490000000000003</v>
      </c>
      <c r="W60" s="2">
        <v>0.49919999999999998</v>
      </c>
    </row>
    <row r="61" spans="1:23" x14ac:dyDescent="0.25">
      <c r="A61">
        <v>0.54100000000000004</v>
      </c>
      <c r="B61">
        <v>1</v>
      </c>
      <c r="C61">
        <v>54.1</v>
      </c>
      <c r="D61">
        <v>-1.74</v>
      </c>
      <c r="E61">
        <v>95.61</v>
      </c>
      <c r="F61">
        <v>5.8999999999999999E-3</v>
      </c>
      <c r="G61">
        <v>4695</v>
      </c>
      <c r="H61">
        <v>23</v>
      </c>
      <c r="I61">
        <v>19.649999999999999</v>
      </c>
      <c r="J61">
        <v>572.20000000000005</v>
      </c>
      <c r="L61" s="2">
        <v>0.54100000000000004</v>
      </c>
      <c r="M61" s="2">
        <v>1</v>
      </c>
      <c r="N61" s="2">
        <v>54.1</v>
      </c>
      <c r="O61" s="2">
        <v>10.006</v>
      </c>
      <c r="P61" s="2">
        <v>5.8999999999999999E-3</v>
      </c>
      <c r="Q61" s="2">
        <v>1448.046</v>
      </c>
      <c r="R61" s="2">
        <v>1.6520999999999999</v>
      </c>
      <c r="S61" s="2">
        <v>23.715299999999999</v>
      </c>
      <c r="T61" s="4">
        <v>14.354799999999999</v>
      </c>
      <c r="U61" s="2">
        <v>2392.2930000000001</v>
      </c>
      <c r="V61" s="2">
        <v>0.63680000000000003</v>
      </c>
      <c r="W61" s="2">
        <v>0.50509999999999999</v>
      </c>
    </row>
    <row r="62" spans="1:23" x14ac:dyDescent="0.25">
      <c r="A62">
        <v>0.55100000000000005</v>
      </c>
      <c r="B62">
        <v>1</v>
      </c>
      <c r="C62">
        <v>55.1</v>
      </c>
      <c r="D62">
        <v>-1.71</v>
      </c>
      <c r="E62">
        <v>95.64</v>
      </c>
      <c r="F62">
        <v>5.8999999999999999E-3</v>
      </c>
      <c r="G62">
        <v>4668</v>
      </c>
      <c r="H62">
        <v>23</v>
      </c>
      <c r="I62">
        <v>19.649999999999999</v>
      </c>
      <c r="J62">
        <v>569.5</v>
      </c>
      <c r="L62" s="2">
        <v>0.55100000000000005</v>
      </c>
      <c r="M62" s="2">
        <v>1</v>
      </c>
      <c r="N62" s="2">
        <v>55.1</v>
      </c>
      <c r="O62" s="2">
        <v>10.009</v>
      </c>
      <c r="P62" s="2">
        <v>5.8999999999999999E-3</v>
      </c>
      <c r="Q62" s="2">
        <v>1447.8520000000001</v>
      </c>
      <c r="R62" s="2">
        <v>1.6595</v>
      </c>
      <c r="S62" s="2">
        <v>23.694700000000001</v>
      </c>
      <c r="T62" s="4">
        <v>14.278600000000001</v>
      </c>
      <c r="U62" s="2">
        <v>2402.654</v>
      </c>
      <c r="V62" s="2">
        <v>0.63260000000000005</v>
      </c>
      <c r="W62" s="2">
        <v>0.50790000000000002</v>
      </c>
    </row>
    <row r="63" spans="1:23" x14ac:dyDescent="0.25">
      <c r="A63">
        <v>0.56100000000000005</v>
      </c>
      <c r="B63">
        <v>1</v>
      </c>
      <c r="C63">
        <v>56.1</v>
      </c>
      <c r="D63">
        <v>-1.73</v>
      </c>
      <c r="E63">
        <v>95.77</v>
      </c>
      <c r="F63">
        <v>4.7000000000000002E-3</v>
      </c>
      <c r="G63">
        <v>4691</v>
      </c>
      <c r="H63">
        <v>23</v>
      </c>
      <c r="I63">
        <v>19.649999999999999</v>
      </c>
      <c r="J63">
        <v>573.5</v>
      </c>
      <c r="L63" s="2">
        <v>0.56100000000000005</v>
      </c>
      <c r="M63" s="2">
        <v>1</v>
      </c>
      <c r="N63" s="2">
        <v>56.1</v>
      </c>
      <c r="O63" s="2">
        <v>10.007</v>
      </c>
      <c r="P63" s="2">
        <v>4.7000000000000002E-3</v>
      </c>
      <c r="Q63" s="2">
        <v>1444.846</v>
      </c>
      <c r="R63" s="2">
        <v>1.6531</v>
      </c>
      <c r="S63" s="2">
        <v>23.708400000000001</v>
      </c>
      <c r="T63" s="4">
        <v>14.342000000000001</v>
      </c>
      <c r="U63" s="2">
        <v>2388.4470000000001</v>
      </c>
      <c r="V63" s="2">
        <v>0.63629999999999998</v>
      </c>
      <c r="W63" s="2">
        <v>0.50380000000000003</v>
      </c>
    </row>
    <row r="64" spans="1:23" x14ac:dyDescent="0.25">
      <c r="A64">
        <v>0.57099999999999995</v>
      </c>
      <c r="B64">
        <v>1</v>
      </c>
      <c r="C64">
        <v>57.1</v>
      </c>
      <c r="D64">
        <v>-1.66</v>
      </c>
      <c r="E64">
        <v>95.84</v>
      </c>
      <c r="F64">
        <v>4.3E-3</v>
      </c>
      <c r="G64">
        <v>4718</v>
      </c>
      <c r="H64">
        <v>23</v>
      </c>
      <c r="I64">
        <v>19.66</v>
      </c>
      <c r="J64">
        <v>576.9</v>
      </c>
      <c r="L64" s="2">
        <v>0.57099999999999995</v>
      </c>
      <c r="M64" s="2">
        <v>1</v>
      </c>
      <c r="N64" s="2">
        <v>57.1</v>
      </c>
      <c r="O64" s="2">
        <v>10.013999999999999</v>
      </c>
      <c r="P64" s="2">
        <v>4.3E-3</v>
      </c>
      <c r="Q64" s="2">
        <v>1444.396</v>
      </c>
      <c r="R64" s="2">
        <v>1.6440999999999999</v>
      </c>
      <c r="S64" s="2">
        <v>23.660499999999999</v>
      </c>
      <c r="T64" s="4">
        <v>14.3911</v>
      </c>
      <c r="U64" s="2">
        <v>2374.739</v>
      </c>
      <c r="V64" s="2">
        <v>0.64149999999999996</v>
      </c>
      <c r="W64" s="2">
        <v>0.50039999999999996</v>
      </c>
    </row>
    <row r="65" spans="1:23" x14ac:dyDescent="0.25">
      <c r="A65">
        <v>0.58099999999999996</v>
      </c>
      <c r="B65">
        <v>1</v>
      </c>
      <c r="C65">
        <v>58.1</v>
      </c>
      <c r="D65">
        <v>-1.73</v>
      </c>
      <c r="E65">
        <v>96.03</v>
      </c>
      <c r="F65">
        <v>4.0000000000000001E-3</v>
      </c>
      <c r="G65">
        <v>4808</v>
      </c>
      <c r="H65">
        <v>23</v>
      </c>
      <c r="I65">
        <v>19.649999999999999</v>
      </c>
      <c r="J65">
        <v>576.29999999999995</v>
      </c>
      <c r="L65" s="2">
        <v>0.58099999999999996</v>
      </c>
      <c r="M65" s="2">
        <v>1</v>
      </c>
      <c r="N65" s="2">
        <v>58.1</v>
      </c>
      <c r="O65" s="2">
        <v>10.007</v>
      </c>
      <c r="P65" s="2">
        <v>4.0000000000000001E-3</v>
      </c>
      <c r="Q65" s="2">
        <v>1439.442</v>
      </c>
      <c r="R65" s="2">
        <v>1.6195999999999999</v>
      </c>
      <c r="S65" s="2">
        <v>23.708400000000001</v>
      </c>
      <c r="T65" s="4">
        <v>14.6387</v>
      </c>
      <c r="U65" s="2">
        <v>2331.2759999999998</v>
      </c>
      <c r="V65" s="2">
        <v>0.65569999999999995</v>
      </c>
      <c r="W65" s="2">
        <v>0.50090000000000001</v>
      </c>
    </row>
    <row r="66" spans="1:23" x14ac:dyDescent="0.25">
      <c r="A66">
        <v>0.59099999999999997</v>
      </c>
      <c r="B66">
        <v>1</v>
      </c>
      <c r="C66">
        <v>59.1</v>
      </c>
      <c r="D66">
        <v>-1.7</v>
      </c>
      <c r="E66">
        <v>96.04</v>
      </c>
      <c r="F66">
        <v>2.5000000000000001E-3</v>
      </c>
      <c r="G66">
        <v>4794</v>
      </c>
      <c r="H66">
        <v>22</v>
      </c>
      <c r="I66">
        <v>19.66</v>
      </c>
      <c r="J66">
        <v>569.20000000000005</v>
      </c>
      <c r="L66" s="2">
        <v>0.59099999999999997</v>
      </c>
      <c r="M66" s="2">
        <v>1</v>
      </c>
      <c r="N66" s="2">
        <v>59.1</v>
      </c>
      <c r="O66" s="2">
        <v>10.01</v>
      </c>
      <c r="P66" s="2">
        <v>2.5000000000000001E-3</v>
      </c>
      <c r="Q66" s="2">
        <v>1439.6659999999999</v>
      </c>
      <c r="R66" s="2">
        <v>1.623</v>
      </c>
      <c r="S66" s="2">
        <v>22.658000000000001</v>
      </c>
      <c r="T66" s="4">
        <v>13.9602</v>
      </c>
      <c r="U66" s="2">
        <v>2336.634</v>
      </c>
      <c r="V66" s="2">
        <v>0.65369999999999995</v>
      </c>
      <c r="W66" s="2">
        <v>0.50829999999999997</v>
      </c>
    </row>
    <row r="67" spans="1:23" x14ac:dyDescent="0.25">
      <c r="A67">
        <v>0.60099999999999998</v>
      </c>
      <c r="B67">
        <v>1</v>
      </c>
      <c r="C67">
        <v>60.1</v>
      </c>
      <c r="D67">
        <v>-1.66</v>
      </c>
      <c r="E67">
        <v>96.03</v>
      </c>
      <c r="F67">
        <v>2.3999999999999998E-3</v>
      </c>
      <c r="G67">
        <v>4813</v>
      </c>
      <c r="H67">
        <v>22</v>
      </c>
      <c r="I67">
        <v>19.66</v>
      </c>
      <c r="J67">
        <v>556.29999999999995</v>
      </c>
      <c r="L67" s="2">
        <v>0.60099999999999998</v>
      </c>
      <c r="M67" s="2">
        <v>1</v>
      </c>
      <c r="N67" s="2">
        <v>60.1</v>
      </c>
      <c r="O67" s="2">
        <v>10.013999999999999</v>
      </c>
      <c r="P67" s="2">
        <v>2.3999999999999998E-3</v>
      </c>
      <c r="Q67" s="2">
        <v>1440.4490000000001</v>
      </c>
      <c r="R67" s="2">
        <v>1.617</v>
      </c>
      <c r="S67" s="2">
        <v>22.631799999999998</v>
      </c>
      <c r="T67" s="4">
        <v>13.995900000000001</v>
      </c>
      <c r="U67" s="2">
        <v>2329.248</v>
      </c>
      <c r="V67" s="2">
        <v>0.65720000000000001</v>
      </c>
      <c r="W67" s="2">
        <v>0.52200000000000002</v>
      </c>
    </row>
    <row r="68" spans="1:23" x14ac:dyDescent="0.25">
      <c r="A68">
        <v>0.61099999999999999</v>
      </c>
      <c r="B68">
        <v>1</v>
      </c>
      <c r="C68">
        <v>61.1</v>
      </c>
      <c r="D68">
        <v>-1.64</v>
      </c>
      <c r="E68">
        <v>95.7</v>
      </c>
      <c r="F68">
        <v>4.7999999999999996E-3</v>
      </c>
      <c r="G68">
        <v>4706</v>
      </c>
      <c r="H68">
        <v>23</v>
      </c>
      <c r="I68">
        <v>19.66</v>
      </c>
      <c r="J68">
        <v>537.79999999999995</v>
      </c>
      <c r="L68" s="2">
        <v>0.61099999999999999</v>
      </c>
      <c r="M68" s="2">
        <v>1</v>
      </c>
      <c r="N68" s="2">
        <v>61.1</v>
      </c>
      <c r="O68" s="2">
        <v>10.016</v>
      </c>
      <c r="P68" s="2">
        <v>4.7999999999999996E-3</v>
      </c>
      <c r="Q68" s="2">
        <v>1447.6079999999999</v>
      </c>
      <c r="R68" s="2">
        <v>1.6472</v>
      </c>
      <c r="S68" s="2">
        <v>23.646899999999999</v>
      </c>
      <c r="T68" s="4">
        <v>14.355399999999999</v>
      </c>
      <c r="U68" s="2">
        <v>2384.5650000000001</v>
      </c>
      <c r="V68" s="2">
        <v>0.63959999999999995</v>
      </c>
      <c r="W68" s="2">
        <v>0.54310000000000003</v>
      </c>
    </row>
    <row r="69" spans="1:23" x14ac:dyDescent="0.25">
      <c r="A69">
        <v>0.621</v>
      </c>
      <c r="B69">
        <v>1</v>
      </c>
      <c r="C69">
        <v>62.1</v>
      </c>
      <c r="D69">
        <v>-1.66</v>
      </c>
      <c r="E69">
        <v>95.72</v>
      </c>
      <c r="F69">
        <v>4.1999999999999997E-3</v>
      </c>
      <c r="G69">
        <v>4727</v>
      </c>
      <c r="H69">
        <v>22</v>
      </c>
      <c r="I69">
        <v>19.66</v>
      </c>
      <c r="J69">
        <v>533</v>
      </c>
      <c r="L69" s="2">
        <v>0.621</v>
      </c>
      <c r="M69" s="2">
        <v>1</v>
      </c>
      <c r="N69" s="2">
        <v>62.1</v>
      </c>
      <c r="O69" s="2">
        <v>10.013999999999999</v>
      </c>
      <c r="P69" s="2">
        <v>4.1999999999999997E-3</v>
      </c>
      <c r="Q69" s="2">
        <v>1446.9010000000001</v>
      </c>
      <c r="R69" s="2">
        <v>1.6415</v>
      </c>
      <c r="S69" s="2">
        <v>22.631799999999998</v>
      </c>
      <c r="T69" s="4">
        <v>13.7872</v>
      </c>
      <c r="U69" s="2">
        <v>2375.1030000000001</v>
      </c>
      <c r="V69" s="2">
        <v>0.64300000000000002</v>
      </c>
      <c r="W69" s="2">
        <v>0.54879999999999995</v>
      </c>
    </row>
    <row r="70" spans="1:23" x14ac:dyDescent="0.25">
      <c r="A70">
        <v>0.63100000000000001</v>
      </c>
      <c r="B70">
        <v>1</v>
      </c>
      <c r="C70">
        <v>63.1</v>
      </c>
      <c r="D70">
        <v>-1.6</v>
      </c>
      <c r="E70">
        <v>95.71</v>
      </c>
      <c r="F70">
        <v>5.0000000000000001E-3</v>
      </c>
      <c r="G70">
        <v>4776</v>
      </c>
      <c r="H70">
        <v>22</v>
      </c>
      <c r="I70">
        <v>19.66</v>
      </c>
      <c r="J70">
        <v>527.9</v>
      </c>
      <c r="L70" s="2">
        <v>0.63100000000000001</v>
      </c>
      <c r="M70" s="2">
        <v>1</v>
      </c>
      <c r="N70" s="2">
        <v>63.1</v>
      </c>
      <c r="O70" s="2">
        <v>10.02</v>
      </c>
      <c r="P70" s="2">
        <v>5.0000000000000001E-3</v>
      </c>
      <c r="Q70" s="2">
        <v>1447.9770000000001</v>
      </c>
      <c r="R70" s="2">
        <v>1.6265000000000001</v>
      </c>
      <c r="S70" s="2">
        <v>22.592600000000001</v>
      </c>
      <c r="T70" s="4">
        <v>13.8902</v>
      </c>
      <c r="U70" s="2">
        <v>2355.1619999999998</v>
      </c>
      <c r="V70" s="2">
        <v>0.65169999999999995</v>
      </c>
      <c r="W70" s="2">
        <v>0.55500000000000005</v>
      </c>
    </row>
    <row r="71" spans="1:23" x14ac:dyDescent="0.25">
      <c r="A71">
        <v>0.64100000000000001</v>
      </c>
      <c r="B71">
        <v>1</v>
      </c>
      <c r="C71">
        <v>64.099999999999994</v>
      </c>
      <c r="D71">
        <v>-1.56</v>
      </c>
      <c r="E71">
        <v>95.77</v>
      </c>
      <c r="F71">
        <v>4.7999999999999996E-3</v>
      </c>
      <c r="G71">
        <v>4744</v>
      </c>
      <c r="H71">
        <v>21</v>
      </c>
      <c r="I71">
        <v>19.66</v>
      </c>
      <c r="J71">
        <v>524.70000000000005</v>
      </c>
      <c r="L71" s="2">
        <v>0.64100000000000001</v>
      </c>
      <c r="M71" s="2">
        <v>1</v>
      </c>
      <c r="N71" s="2">
        <v>64.099999999999994</v>
      </c>
      <c r="O71" s="2">
        <v>10.023999999999999</v>
      </c>
      <c r="P71" s="2">
        <v>4.7999999999999996E-3</v>
      </c>
      <c r="Q71" s="2">
        <v>1447.3</v>
      </c>
      <c r="R71" s="2">
        <v>1.635</v>
      </c>
      <c r="S71" s="2">
        <v>21.540800000000001</v>
      </c>
      <c r="T71" s="4">
        <v>13.174899999999999</v>
      </c>
      <c r="U71" s="2">
        <v>2366.3270000000002</v>
      </c>
      <c r="V71" s="2">
        <v>0.64680000000000004</v>
      </c>
      <c r="W71" s="2">
        <v>0.55889999999999995</v>
      </c>
    </row>
    <row r="72" spans="1:23" x14ac:dyDescent="0.25">
      <c r="A72">
        <v>0.65100000000000002</v>
      </c>
      <c r="B72">
        <v>1</v>
      </c>
      <c r="C72">
        <v>65.099999999999994</v>
      </c>
      <c r="D72">
        <v>-1.51</v>
      </c>
      <c r="E72">
        <v>96</v>
      </c>
      <c r="F72">
        <v>3.2000000000000002E-3</v>
      </c>
      <c r="G72">
        <v>4747</v>
      </c>
      <c r="H72">
        <v>21</v>
      </c>
      <c r="I72">
        <v>19.670000000000002</v>
      </c>
      <c r="J72">
        <v>522.6</v>
      </c>
      <c r="L72" s="2">
        <v>0.65100000000000002</v>
      </c>
      <c r="M72" s="2">
        <v>1</v>
      </c>
      <c r="N72" s="2">
        <v>65.099999999999994</v>
      </c>
      <c r="O72" s="2">
        <v>10.029</v>
      </c>
      <c r="P72" s="2">
        <v>3.2000000000000002E-3</v>
      </c>
      <c r="Q72" s="2">
        <v>1443.229</v>
      </c>
      <c r="R72" s="2">
        <v>1.6333</v>
      </c>
      <c r="S72" s="2">
        <v>21.509799999999998</v>
      </c>
      <c r="T72" s="4">
        <v>13.1693</v>
      </c>
      <c r="U72" s="2">
        <v>2357.2559999999999</v>
      </c>
      <c r="V72" s="2">
        <v>0.64770000000000005</v>
      </c>
      <c r="W72" s="2">
        <v>0.5615</v>
      </c>
    </row>
    <row r="73" spans="1:23" x14ac:dyDescent="0.25">
      <c r="A73">
        <v>0.66100000000000003</v>
      </c>
      <c r="B73">
        <v>1</v>
      </c>
      <c r="C73">
        <v>66.099999999999994</v>
      </c>
      <c r="D73">
        <v>-1.41</v>
      </c>
      <c r="E73">
        <v>95.47</v>
      </c>
      <c r="F73">
        <v>5.1000000000000004E-3</v>
      </c>
      <c r="G73">
        <v>4619</v>
      </c>
      <c r="H73">
        <v>22</v>
      </c>
      <c r="I73">
        <v>19.670000000000002</v>
      </c>
      <c r="J73">
        <v>523.1</v>
      </c>
      <c r="L73" s="2">
        <v>0.66100000000000003</v>
      </c>
      <c r="M73" s="2">
        <v>1</v>
      </c>
      <c r="N73" s="2">
        <v>66.099999999999994</v>
      </c>
      <c r="O73" s="2">
        <v>10.039</v>
      </c>
      <c r="P73" s="2">
        <v>5.1000000000000004E-3</v>
      </c>
      <c r="Q73" s="2">
        <v>1455.771</v>
      </c>
      <c r="R73" s="2">
        <v>1.6689000000000001</v>
      </c>
      <c r="S73" s="2">
        <v>22.469200000000001</v>
      </c>
      <c r="T73" s="4">
        <v>13.4635</v>
      </c>
      <c r="U73" s="2">
        <v>2429.5309999999999</v>
      </c>
      <c r="V73" s="2">
        <v>0.62709999999999999</v>
      </c>
      <c r="W73" s="2">
        <v>0.56089999999999995</v>
      </c>
    </row>
    <row r="74" spans="1:23" x14ac:dyDescent="0.25">
      <c r="A74">
        <v>0.67100000000000004</v>
      </c>
      <c r="B74">
        <v>1</v>
      </c>
      <c r="C74">
        <v>67.099999999999994</v>
      </c>
      <c r="D74">
        <v>-1.41</v>
      </c>
      <c r="E74">
        <v>95.69</v>
      </c>
      <c r="F74">
        <v>5.7000000000000002E-3</v>
      </c>
      <c r="G74">
        <v>4527</v>
      </c>
      <c r="H74">
        <v>21</v>
      </c>
      <c r="I74">
        <v>19.66</v>
      </c>
      <c r="J74">
        <v>523</v>
      </c>
      <c r="L74" s="2">
        <v>0.67100000000000004</v>
      </c>
      <c r="M74" s="2">
        <v>1</v>
      </c>
      <c r="N74" s="2">
        <v>67.099999999999994</v>
      </c>
      <c r="O74" s="2">
        <v>10.039</v>
      </c>
      <c r="P74" s="2">
        <v>5.7000000000000002E-3</v>
      </c>
      <c r="Q74" s="2">
        <v>1451.1420000000001</v>
      </c>
      <c r="R74" s="2">
        <v>1.6964999999999999</v>
      </c>
      <c r="S74" s="2">
        <v>21.447800000000001</v>
      </c>
      <c r="T74" s="4">
        <v>12.642799999999999</v>
      </c>
      <c r="U74" s="2">
        <v>2461.7890000000002</v>
      </c>
      <c r="V74" s="2">
        <v>0.61109999999999998</v>
      </c>
      <c r="W74" s="2">
        <v>0.56100000000000005</v>
      </c>
    </row>
    <row r="75" spans="1:23" x14ac:dyDescent="0.25">
      <c r="A75">
        <v>0.68100000000000005</v>
      </c>
      <c r="B75">
        <v>1</v>
      </c>
      <c r="C75">
        <v>68.099999999999994</v>
      </c>
      <c r="D75">
        <v>-1.36</v>
      </c>
      <c r="E75">
        <v>95.66</v>
      </c>
      <c r="F75">
        <v>4.8999999999999998E-3</v>
      </c>
      <c r="G75">
        <v>4570</v>
      </c>
      <c r="H75">
        <v>21</v>
      </c>
      <c r="I75">
        <v>19.670000000000002</v>
      </c>
      <c r="J75">
        <v>523.4</v>
      </c>
      <c r="L75" s="2">
        <v>0.68100000000000005</v>
      </c>
      <c r="M75" s="2">
        <v>1</v>
      </c>
      <c r="N75" s="2">
        <v>68.099999999999994</v>
      </c>
      <c r="O75" s="2">
        <v>10.044</v>
      </c>
      <c r="P75" s="2">
        <v>4.8999999999999998E-3</v>
      </c>
      <c r="Q75" s="2">
        <v>1452.4949999999999</v>
      </c>
      <c r="R75" s="2">
        <v>1.6826000000000001</v>
      </c>
      <c r="S75" s="2">
        <v>21.417000000000002</v>
      </c>
      <c r="T75" s="4">
        <v>12.728199999999999</v>
      </c>
      <c r="U75" s="2">
        <v>2444.0340000000001</v>
      </c>
      <c r="V75" s="2">
        <v>0.61909999999999998</v>
      </c>
      <c r="W75" s="2">
        <v>0.5605</v>
      </c>
    </row>
    <row r="76" spans="1:23" x14ac:dyDescent="0.25">
      <c r="A76">
        <v>0.69099999999999995</v>
      </c>
      <c r="B76">
        <v>1</v>
      </c>
      <c r="C76">
        <v>69.099999999999994</v>
      </c>
      <c r="D76">
        <v>-1.35</v>
      </c>
      <c r="E76">
        <v>95.65</v>
      </c>
      <c r="F76">
        <v>4.7999999999999996E-3</v>
      </c>
      <c r="G76">
        <v>4602</v>
      </c>
      <c r="H76">
        <v>21</v>
      </c>
      <c r="I76">
        <v>19.670000000000002</v>
      </c>
      <c r="J76">
        <v>524.20000000000005</v>
      </c>
      <c r="L76" s="2">
        <v>0.69099999999999995</v>
      </c>
      <c r="M76" s="2">
        <v>1</v>
      </c>
      <c r="N76" s="2">
        <v>69.099999999999994</v>
      </c>
      <c r="O76" s="2">
        <v>10.045</v>
      </c>
      <c r="P76" s="2">
        <v>4.7999999999999996E-3</v>
      </c>
      <c r="Q76" s="2">
        <v>1452.8489999999999</v>
      </c>
      <c r="R76" s="2">
        <v>1.6729000000000001</v>
      </c>
      <c r="S76" s="2">
        <v>21.410799999999998</v>
      </c>
      <c r="T76" s="4">
        <v>12.798400000000001</v>
      </c>
      <c r="U76" s="2">
        <v>2430.5219999999999</v>
      </c>
      <c r="V76" s="2">
        <v>0.62470000000000003</v>
      </c>
      <c r="W76" s="2">
        <v>0.5595</v>
      </c>
    </row>
    <row r="77" spans="1:23" x14ac:dyDescent="0.25">
      <c r="A77">
        <v>0.70099999999999996</v>
      </c>
      <c r="B77">
        <v>1</v>
      </c>
      <c r="C77">
        <v>70.099999999999994</v>
      </c>
      <c r="D77">
        <v>-0.64</v>
      </c>
      <c r="E77">
        <v>96.26</v>
      </c>
      <c r="F77">
        <v>3.0000000000000001E-3</v>
      </c>
      <c r="G77">
        <v>4638</v>
      </c>
      <c r="H77">
        <v>21</v>
      </c>
      <c r="I77">
        <v>19.670000000000002</v>
      </c>
      <c r="J77">
        <v>522.5</v>
      </c>
      <c r="L77" s="2">
        <v>0.70099999999999996</v>
      </c>
      <c r="M77" s="2">
        <v>1</v>
      </c>
      <c r="N77" s="2">
        <v>70.099999999999994</v>
      </c>
      <c r="O77" s="2">
        <v>10.116</v>
      </c>
      <c r="P77" s="2">
        <v>3.0000000000000001E-3</v>
      </c>
      <c r="Q77" s="2">
        <v>1450.3230000000001</v>
      </c>
      <c r="R77" s="2">
        <v>1.6506000000000001</v>
      </c>
      <c r="S77" s="2">
        <v>20.979299999999999</v>
      </c>
      <c r="T77" s="4">
        <v>12.709899999999999</v>
      </c>
      <c r="U77" s="2">
        <v>2393.9479999999999</v>
      </c>
      <c r="V77" s="2">
        <v>0.63770000000000004</v>
      </c>
      <c r="W77" s="2">
        <v>0.56169999999999998</v>
      </c>
    </row>
    <row r="78" spans="1:23" x14ac:dyDescent="0.25">
      <c r="A78">
        <v>0.71099999999999997</v>
      </c>
      <c r="B78">
        <v>1</v>
      </c>
      <c r="C78">
        <v>71.099999999999994</v>
      </c>
      <c r="D78">
        <v>-0.35</v>
      </c>
      <c r="E78">
        <v>96.11</v>
      </c>
      <c r="F78">
        <v>2.7000000000000001E-3</v>
      </c>
      <c r="G78">
        <v>4658</v>
      </c>
      <c r="H78">
        <v>20</v>
      </c>
      <c r="I78">
        <v>19.670000000000002</v>
      </c>
      <c r="J78">
        <v>521.20000000000005</v>
      </c>
      <c r="L78" s="2">
        <v>0.71099999999999997</v>
      </c>
      <c r="M78" s="2">
        <v>1</v>
      </c>
      <c r="N78" s="2">
        <v>71.099999999999994</v>
      </c>
      <c r="O78" s="2">
        <v>10.145</v>
      </c>
      <c r="P78" s="2">
        <v>2.7000000000000001E-3</v>
      </c>
      <c r="Q78" s="2">
        <v>1457.615</v>
      </c>
      <c r="R78" s="2">
        <v>1.6400999999999999</v>
      </c>
      <c r="S78" s="2">
        <v>19.815799999999999</v>
      </c>
      <c r="T78" s="4">
        <v>12.082000000000001</v>
      </c>
      <c r="U78" s="2">
        <v>2390.6439999999998</v>
      </c>
      <c r="V78" s="2">
        <v>0.64380000000000004</v>
      </c>
      <c r="W78" s="2">
        <v>0.56330000000000002</v>
      </c>
    </row>
    <row r="79" spans="1:23" x14ac:dyDescent="0.25">
      <c r="A79">
        <v>0.72099999999999997</v>
      </c>
      <c r="B79">
        <v>1</v>
      </c>
      <c r="C79">
        <v>72.099999999999994</v>
      </c>
      <c r="D79">
        <v>0.93</v>
      </c>
      <c r="E79">
        <v>96.9</v>
      </c>
      <c r="F79">
        <v>5.0000000000000001E-4</v>
      </c>
      <c r="G79">
        <v>4616</v>
      </c>
      <c r="H79">
        <v>20</v>
      </c>
      <c r="I79">
        <v>19.68</v>
      </c>
      <c r="J79">
        <v>518.79999999999995</v>
      </c>
      <c r="L79" s="2">
        <v>0.72099999999999997</v>
      </c>
      <c r="M79" s="2">
        <v>1</v>
      </c>
      <c r="N79" s="2">
        <v>72.099999999999994</v>
      </c>
      <c r="O79" s="2">
        <v>10.273</v>
      </c>
      <c r="P79" s="2">
        <v>5.0000000000000001E-4</v>
      </c>
      <c r="Q79" s="2">
        <v>1459.44</v>
      </c>
      <c r="R79" s="2">
        <v>1.6316999999999999</v>
      </c>
      <c r="S79" s="2">
        <v>19.111799999999999</v>
      </c>
      <c r="T79" s="4">
        <v>11.712400000000001</v>
      </c>
      <c r="U79" s="2">
        <v>2381.44</v>
      </c>
      <c r="V79" s="2">
        <v>0.64859999999999995</v>
      </c>
      <c r="W79" s="2">
        <v>0.56630000000000003</v>
      </c>
    </row>
    <row r="80" spans="1:23" x14ac:dyDescent="0.25">
      <c r="A80">
        <v>0.73099999999999998</v>
      </c>
      <c r="B80">
        <v>1</v>
      </c>
      <c r="C80">
        <v>73.099999999999994</v>
      </c>
      <c r="D80">
        <v>0.97</v>
      </c>
      <c r="E80">
        <v>97.41</v>
      </c>
      <c r="F80">
        <v>1.6999999999999999E-3</v>
      </c>
      <c r="G80">
        <v>4614</v>
      </c>
      <c r="H80">
        <v>19</v>
      </c>
      <c r="I80">
        <v>19.670000000000002</v>
      </c>
      <c r="J80">
        <v>512.1</v>
      </c>
      <c r="L80" s="2">
        <v>0.73099999999999998</v>
      </c>
      <c r="M80" s="2">
        <v>1</v>
      </c>
      <c r="N80" s="2">
        <v>73.099999999999994</v>
      </c>
      <c r="O80" s="2">
        <v>10.276999999999999</v>
      </c>
      <c r="P80" s="2">
        <v>1.6999999999999999E-3</v>
      </c>
      <c r="Q80" s="2">
        <v>1449.5060000000001</v>
      </c>
      <c r="R80" s="2">
        <v>1.6316999999999999</v>
      </c>
      <c r="S80" s="2">
        <v>18.1358</v>
      </c>
      <c r="T80" s="4">
        <v>11.114699999999999</v>
      </c>
      <c r="U80" s="2">
        <v>2365.1480000000001</v>
      </c>
      <c r="V80" s="2">
        <v>0.64870000000000005</v>
      </c>
      <c r="W80" s="2">
        <v>0.57499999999999996</v>
      </c>
    </row>
    <row r="81" spans="1:23" x14ac:dyDescent="0.25">
      <c r="A81">
        <v>0.74099999999999999</v>
      </c>
      <c r="B81">
        <v>1</v>
      </c>
      <c r="C81">
        <v>74.099999999999994</v>
      </c>
      <c r="D81">
        <v>0.7</v>
      </c>
      <c r="E81">
        <v>100.39</v>
      </c>
      <c r="F81">
        <v>1E-4</v>
      </c>
      <c r="G81">
        <v>4632</v>
      </c>
      <c r="H81">
        <v>19</v>
      </c>
      <c r="I81">
        <v>19.68</v>
      </c>
      <c r="J81">
        <v>499.6</v>
      </c>
      <c r="L81" s="2">
        <v>0.74099999999999999</v>
      </c>
      <c r="M81" s="2">
        <v>1</v>
      </c>
      <c r="N81" s="2">
        <v>74.099999999999994</v>
      </c>
      <c r="O81" s="2">
        <v>10.25</v>
      </c>
      <c r="P81" s="2">
        <v>1E-4</v>
      </c>
      <c r="Q81" s="2">
        <v>1387.385</v>
      </c>
      <c r="R81" s="2">
        <v>1.6308</v>
      </c>
      <c r="S81" s="2">
        <v>18.273900000000001</v>
      </c>
      <c r="T81" s="4">
        <v>11.2056</v>
      </c>
      <c r="U81" s="2">
        <v>2262.5230000000001</v>
      </c>
      <c r="V81" s="2">
        <v>0.6492</v>
      </c>
      <c r="W81" s="2">
        <v>0.59179999999999999</v>
      </c>
    </row>
    <row r="82" spans="1:23" x14ac:dyDescent="0.25">
      <c r="A82">
        <v>0.751</v>
      </c>
      <c r="B82">
        <v>1</v>
      </c>
      <c r="C82">
        <v>75.099999999999994</v>
      </c>
      <c r="D82">
        <v>0.34</v>
      </c>
      <c r="E82">
        <v>999</v>
      </c>
      <c r="F82">
        <v>0</v>
      </c>
      <c r="G82">
        <v>4626</v>
      </c>
      <c r="H82">
        <v>19</v>
      </c>
      <c r="I82">
        <v>19.690000000000001</v>
      </c>
      <c r="J82">
        <v>478.3</v>
      </c>
      <c r="L82" s="2">
        <v>0.751</v>
      </c>
      <c r="M82" s="2">
        <v>1</v>
      </c>
      <c r="N82" s="2">
        <v>75.099999999999994</v>
      </c>
      <c r="O82" s="2">
        <v>10.214</v>
      </c>
      <c r="P82" s="4">
        <f>P81+((P84-P81)*1/3)</f>
        <v>1E-4</v>
      </c>
      <c r="Q82" s="2">
        <f>Q81+((Q84-Q81)*1/3)</f>
        <v>1389.7383333333332</v>
      </c>
      <c r="R82" s="2">
        <v>1.6383000000000001</v>
      </c>
      <c r="S82" s="2">
        <v>18.4603</v>
      </c>
      <c r="T82" s="4">
        <v>11.2682</v>
      </c>
      <c r="U82" s="2">
        <v>172.06639999999999</v>
      </c>
      <c r="V82" s="2">
        <v>0.64490000000000003</v>
      </c>
      <c r="W82" s="2">
        <v>0.62270000000000003</v>
      </c>
    </row>
    <row r="83" spans="1:23" x14ac:dyDescent="0.25">
      <c r="A83">
        <v>0.76100000000000001</v>
      </c>
      <c r="B83">
        <v>1</v>
      </c>
      <c r="C83">
        <v>76.099999999999994</v>
      </c>
      <c r="D83">
        <v>0.28999999999999998</v>
      </c>
      <c r="E83">
        <v>999</v>
      </c>
      <c r="F83">
        <v>0</v>
      </c>
      <c r="G83">
        <v>4662</v>
      </c>
      <c r="H83">
        <v>19</v>
      </c>
      <c r="I83">
        <v>19.68</v>
      </c>
      <c r="J83">
        <v>443.9</v>
      </c>
      <c r="L83" s="2">
        <v>0.76100000000000001</v>
      </c>
      <c r="M83" s="2">
        <v>1</v>
      </c>
      <c r="N83" s="2">
        <v>76.099999999999994</v>
      </c>
      <c r="O83" s="2">
        <v>10.209</v>
      </c>
      <c r="P83" s="4">
        <f>P81+((P84-P81)*2/3)</f>
        <v>1E-4</v>
      </c>
      <c r="Q83" s="2">
        <f>Q81+((Q84-Q81)*2/3)</f>
        <v>1392.0916666666667</v>
      </c>
      <c r="R83" s="2">
        <v>1.6287</v>
      </c>
      <c r="S83" s="2">
        <v>18.4864</v>
      </c>
      <c r="T83" s="4">
        <v>11.3506</v>
      </c>
      <c r="U83" s="2">
        <v>170.97489999999999</v>
      </c>
      <c r="V83" s="2">
        <v>0.65039999999999998</v>
      </c>
      <c r="W83" s="2">
        <v>0.67930000000000001</v>
      </c>
    </row>
    <row r="84" spans="1:23" x14ac:dyDescent="0.25">
      <c r="A84">
        <v>0.77100000000000002</v>
      </c>
      <c r="B84">
        <v>1</v>
      </c>
      <c r="C84">
        <v>77.099999999999994</v>
      </c>
      <c r="D84">
        <v>0.12</v>
      </c>
      <c r="E84">
        <v>99.6</v>
      </c>
      <c r="F84">
        <v>1E-4</v>
      </c>
      <c r="G84">
        <v>4684</v>
      </c>
      <c r="H84">
        <v>19</v>
      </c>
      <c r="I84">
        <v>19.68</v>
      </c>
      <c r="J84">
        <v>389.8</v>
      </c>
      <c r="L84" s="2">
        <v>0.77100000000000002</v>
      </c>
      <c r="M84" s="2">
        <v>1</v>
      </c>
      <c r="N84" s="2">
        <v>77.099999999999994</v>
      </c>
      <c r="O84" s="2">
        <v>10.192</v>
      </c>
      <c r="P84" s="2">
        <v>1E-4</v>
      </c>
      <c r="Q84" s="2">
        <v>1394.4449999999999</v>
      </c>
      <c r="R84" s="2">
        <v>1.6251</v>
      </c>
      <c r="S84" s="2">
        <v>18.575500000000002</v>
      </c>
      <c r="T84" s="4">
        <v>11.4305</v>
      </c>
      <c r="U84" s="2">
        <v>2266.08</v>
      </c>
      <c r="V84" s="2">
        <v>0.65249999999999997</v>
      </c>
      <c r="W84" s="2">
        <v>0.79059999999999997</v>
      </c>
    </row>
    <row r="85" spans="1:23" x14ac:dyDescent="0.25">
      <c r="A85">
        <v>0.78100000000000003</v>
      </c>
      <c r="B85">
        <v>1</v>
      </c>
      <c r="C85">
        <v>78.099999999999994</v>
      </c>
      <c r="D85">
        <v>0.54</v>
      </c>
      <c r="E85">
        <v>98.43</v>
      </c>
      <c r="F85">
        <v>2.0000000000000001E-4</v>
      </c>
      <c r="G85">
        <v>4592</v>
      </c>
      <c r="H85">
        <v>18</v>
      </c>
      <c r="I85">
        <v>19.68</v>
      </c>
      <c r="J85">
        <v>313.60000000000002</v>
      </c>
      <c r="L85" s="2">
        <v>0.78100000000000003</v>
      </c>
      <c r="M85" s="2">
        <v>1</v>
      </c>
      <c r="N85" s="2">
        <v>78.099999999999994</v>
      </c>
      <c r="O85" s="2">
        <v>10.234</v>
      </c>
      <c r="P85" s="2">
        <v>2.0000000000000001E-4</v>
      </c>
      <c r="Q85" s="2">
        <v>1422.97</v>
      </c>
      <c r="R85" s="2">
        <v>1.645</v>
      </c>
      <c r="S85" s="2">
        <v>17.3903</v>
      </c>
      <c r="T85" s="4">
        <v>10.571899999999999</v>
      </c>
      <c r="U85" s="2">
        <v>2340.7249999999999</v>
      </c>
      <c r="V85" s="2">
        <v>0.64100000000000001</v>
      </c>
      <c r="W85" s="2">
        <v>1.0186999999999999</v>
      </c>
    </row>
    <row r="86" spans="1:23" x14ac:dyDescent="0.25">
      <c r="A86">
        <v>0.79100000000000004</v>
      </c>
      <c r="B86">
        <v>1</v>
      </c>
      <c r="C86">
        <v>79.099999999999994</v>
      </c>
      <c r="D86">
        <v>2.0699999999999998</v>
      </c>
      <c r="E86">
        <v>98.67</v>
      </c>
      <c r="F86">
        <v>2.9999999999999997E-4</v>
      </c>
      <c r="G86">
        <v>4528</v>
      </c>
      <c r="H86">
        <v>17</v>
      </c>
      <c r="I86">
        <v>19.68</v>
      </c>
      <c r="J86">
        <v>237.9</v>
      </c>
      <c r="L86" s="2">
        <v>0.79100000000000004</v>
      </c>
      <c r="M86" s="2">
        <v>1</v>
      </c>
      <c r="N86" s="2">
        <v>79.099999999999994</v>
      </c>
      <c r="O86" s="2">
        <v>10.387</v>
      </c>
      <c r="P86" s="2">
        <v>2.9999999999999997E-4</v>
      </c>
      <c r="Q86" s="2">
        <v>1439.44</v>
      </c>
      <c r="R86" s="2">
        <v>1.6393</v>
      </c>
      <c r="S86" s="2">
        <v>15.736700000000001</v>
      </c>
      <c r="T86" s="4">
        <v>9.5996000000000006</v>
      </c>
      <c r="U86" s="2">
        <v>2359.7020000000002</v>
      </c>
      <c r="V86" s="2">
        <v>0.64419999999999999</v>
      </c>
      <c r="W86" s="2">
        <v>1.4061999999999999</v>
      </c>
    </row>
    <row r="87" spans="1:23" x14ac:dyDescent="0.25">
      <c r="A87">
        <v>0.80100000000000005</v>
      </c>
      <c r="B87">
        <v>1</v>
      </c>
      <c r="C87">
        <v>80.099999999999994</v>
      </c>
      <c r="D87">
        <v>3.33</v>
      </c>
      <c r="E87">
        <v>999</v>
      </c>
      <c r="F87">
        <v>0</v>
      </c>
      <c r="G87">
        <v>7323</v>
      </c>
      <c r="H87">
        <v>16</v>
      </c>
      <c r="I87">
        <v>19.690000000000001</v>
      </c>
      <c r="J87">
        <v>196.6</v>
      </c>
      <c r="L87" s="2">
        <v>0.80100000000000005</v>
      </c>
      <c r="M87" s="2">
        <v>1</v>
      </c>
      <c r="N87" s="2">
        <v>80.099999999999994</v>
      </c>
      <c r="O87" s="2">
        <v>10.513</v>
      </c>
      <c r="P87" s="2">
        <f>$P$86+(($P$86-$P$93)*1/7)</f>
        <v>2.2857142857142854E-4</v>
      </c>
      <c r="Q87" s="2">
        <f>$Q$86+(($Q$86-$Q$93)*1/7)</f>
        <v>1441.0734285714286</v>
      </c>
      <c r="R87" s="2">
        <v>1.0254000000000001</v>
      </c>
      <c r="S87" s="2">
        <v>14.3064</v>
      </c>
      <c r="T87" s="4">
        <v>13.952500000000001</v>
      </c>
      <c r="U87" s="2">
        <v>110.8459</v>
      </c>
      <c r="V87" s="2">
        <v>1.0004</v>
      </c>
      <c r="W87" s="2">
        <v>1.7574000000000001</v>
      </c>
    </row>
    <row r="88" spans="1:23" x14ac:dyDescent="0.25">
      <c r="A88">
        <v>0.81100000000000005</v>
      </c>
      <c r="B88">
        <v>2</v>
      </c>
      <c r="C88">
        <v>0.17</v>
      </c>
      <c r="D88">
        <v>3.61</v>
      </c>
      <c r="E88">
        <v>999</v>
      </c>
      <c r="F88">
        <v>0</v>
      </c>
      <c r="G88">
        <v>8200</v>
      </c>
      <c r="H88">
        <v>17</v>
      </c>
      <c r="I88">
        <v>19.690000000000001</v>
      </c>
      <c r="J88">
        <v>194.5</v>
      </c>
      <c r="L88" s="2">
        <v>0.81100000000000005</v>
      </c>
      <c r="M88" s="2">
        <v>2</v>
      </c>
      <c r="N88" s="2">
        <v>0.2</v>
      </c>
      <c r="O88" s="2">
        <v>10.541</v>
      </c>
      <c r="P88" s="2">
        <f>$P$86+(($P$86-$P$93)*2/7)</f>
        <v>1.5714285714285711E-4</v>
      </c>
      <c r="Q88" s="2">
        <f>$Q$86+(($Q$86-$Q$93)*2/7)</f>
        <v>1442.7068571428572</v>
      </c>
      <c r="R88" s="2">
        <v>0.89229999999999998</v>
      </c>
      <c r="S88" s="2">
        <v>15.084899999999999</v>
      </c>
      <c r="T88" s="4">
        <v>16.906099999999999</v>
      </c>
      <c r="U88" s="2">
        <v>96.715199999999996</v>
      </c>
      <c r="V88" s="2">
        <v>1.0775999999999999</v>
      </c>
      <c r="W88" s="2">
        <v>1.7791999999999999</v>
      </c>
    </row>
    <row r="89" spans="1:23" x14ac:dyDescent="0.25">
      <c r="A89">
        <v>0.82099999999999995</v>
      </c>
      <c r="B89">
        <v>2</v>
      </c>
      <c r="C89">
        <v>1.17</v>
      </c>
      <c r="D89">
        <v>4.63</v>
      </c>
      <c r="E89">
        <v>999</v>
      </c>
      <c r="F89">
        <v>0</v>
      </c>
      <c r="G89">
        <v>4802</v>
      </c>
      <c r="H89">
        <v>16</v>
      </c>
      <c r="I89">
        <v>19.690000000000001</v>
      </c>
      <c r="J89">
        <v>223.2</v>
      </c>
      <c r="L89" s="2">
        <v>0.82099999999999995</v>
      </c>
      <c r="M89" s="2">
        <v>2</v>
      </c>
      <c r="N89" s="2">
        <v>1.2</v>
      </c>
      <c r="O89" s="2">
        <v>10.643000000000001</v>
      </c>
      <c r="P89" s="2">
        <f>$P$86+(($P$86-$P$93)*3/7)</f>
        <v>8.5714285714285672E-5</v>
      </c>
      <c r="Q89" s="2">
        <f>$Q$86+(($Q$86-$Q$93)*3/7)</f>
        <v>1444.3402857142858</v>
      </c>
      <c r="R89" s="2">
        <v>1.5244</v>
      </c>
      <c r="S89" s="2">
        <v>13.810700000000001</v>
      </c>
      <c r="T89" s="4">
        <v>9.0599000000000007</v>
      </c>
      <c r="U89" s="2">
        <v>166.82929999999999</v>
      </c>
      <c r="V89" s="2">
        <v>0.71089999999999998</v>
      </c>
      <c r="W89" s="2">
        <v>1.5149999999999999</v>
      </c>
    </row>
    <row r="90" spans="1:23" x14ac:dyDescent="0.25">
      <c r="A90">
        <v>0.83099999999999996</v>
      </c>
      <c r="B90">
        <v>2</v>
      </c>
      <c r="C90">
        <v>2.17</v>
      </c>
      <c r="D90">
        <v>4.9400000000000004</v>
      </c>
      <c r="E90">
        <v>999</v>
      </c>
      <c r="F90">
        <v>0</v>
      </c>
      <c r="G90">
        <v>4728</v>
      </c>
      <c r="H90">
        <v>17</v>
      </c>
      <c r="I90">
        <v>19.690000000000001</v>
      </c>
      <c r="J90">
        <v>268.7</v>
      </c>
      <c r="L90" s="2">
        <v>0.83099999999999996</v>
      </c>
      <c r="M90" s="2">
        <v>2</v>
      </c>
      <c r="N90" s="2">
        <v>2.2000000000000002</v>
      </c>
      <c r="O90" s="2">
        <v>10.673999999999999</v>
      </c>
      <c r="P90" s="2">
        <f>$P$86+(($P$86-$P$93)*4/7)</f>
        <v>1.4285714285714238E-5</v>
      </c>
      <c r="Q90" s="2">
        <f>$Q$86+(($Q$86-$Q$93)*4/7)</f>
        <v>1445.9737142857143</v>
      </c>
      <c r="R90" s="2">
        <v>1.5397000000000001</v>
      </c>
      <c r="S90" s="2">
        <v>14.552099999999999</v>
      </c>
      <c r="T90" s="4">
        <v>9.4510000000000005</v>
      </c>
      <c r="U90" s="2">
        <v>169.00129999999999</v>
      </c>
      <c r="V90" s="2">
        <v>0.70199999999999996</v>
      </c>
      <c r="W90" s="2">
        <v>1.22</v>
      </c>
    </row>
    <row r="91" spans="1:23" x14ac:dyDescent="0.25">
      <c r="A91">
        <v>0.84099999999999997</v>
      </c>
      <c r="B91">
        <v>2</v>
      </c>
      <c r="C91">
        <v>3.17</v>
      </c>
      <c r="D91">
        <v>4.63</v>
      </c>
      <c r="E91">
        <v>999</v>
      </c>
      <c r="F91">
        <v>0</v>
      </c>
      <c r="G91">
        <v>4714</v>
      </c>
      <c r="H91">
        <v>17</v>
      </c>
      <c r="I91">
        <v>19.7</v>
      </c>
      <c r="J91">
        <v>323.39999999999998</v>
      </c>
      <c r="L91" s="2">
        <v>0.84099999999999997</v>
      </c>
      <c r="M91" s="2">
        <v>2</v>
      </c>
      <c r="N91" s="2">
        <v>3.2</v>
      </c>
      <c r="O91" s="2">
        <v>10.643000000000001</v>
      </c>
      <c r="P91" s="2">
        <f>$P$86+(($P$86-$P$93)*5/7)</f>
        <v>-5.7142857142857169E-5</v>
      </c>
      <c r="Q91" s="2">
        <f>$Q$86+(($Q$86-$Q$93)*5/7)</f>
        <v>1447.6071428571429</v>
      </c>
      <c r="R91" s="2">
        <v>1.548</v>
      </c>
      <c r="S91" s="2">
        <v>14.6739</v>
      </c>
      <c r="T91" s="4">
        <v>9.4791000000000007</v>
      </c>
      <c r="U91" s="2">
        <v>169.417</v>
      </c>
      <c r="V91" s="2">
        <v>0.69720000000000004</v>
      </c>
      <c r="W91" s="2">
        <v>0.98309999999999997</v>
      </c>
    </row>
    <row r="92" spans="1:23" x14ac:dyDescent="0.25">
      <c r="A92">
        <v>0.85099999999999998</v>
      </c>
      <c r="B92">
        <v>2</v>
      </c>
      <c r="C92">
        <v>4.17</v>
      </c>
      <c r="D92">
        <v>4</v>
      </c>
      <c r="E92">
        <v>999</v>
      </c>
      <c r="F92">
        <v>0</v>
      </c>
      <c r="G92">
        <v>4637</v>
      </c>
      <c r="H92">
        <v>18</v>
      </c>
      <c r="I92">
        <v>19.7</v>
      </c>
      <c r="J92">
        <v>380</v>
      </c>
      <c r="L92" s="2">
        <v>0.85099999999999998</v>
      </c>
      <c r="M92" s="2">
        <v>2</v>
      </c>
      <c r="N92" s="2">
        <v>4.2</v>
      </c>
      <c r="O92" s="2">
        <v>10.58</v>
      </c>
      <c r="P92" s="2">
        <f>$P$86+(($P$86-$P$93)*6/7)</f>
        <v>-1.2857142857142863E-4</v>
      </c>
      <c r="Q92" s="2">
        <f>$Q$86+(($Q$86-$Q$93)*6/7)</f>
        <v>1449.2405714285715</v>
      </c>
      <c r="R92" s="2">
        <v>1.5785</v>
      </c>
      <c r="S92" s="2">
        <v>15.803900000000001</v>
      </c>
      <c r="T92" s="4">
        <v>10.011799999999999</v>
      </c>
      <c r="U92" s="2">
        <v>171.73169999999999</v>
      </c>
      <c r="V92" s="2">
        <v>0.67949999999999999</v>
      </c>
      <c r="W92" s="2">
        <v>0.8145</v>
      </c>
    </row>
    <row r="93" spans="1:23" x14ac:dyDescent="0.25">
      <c r="A93">
        <v>0.86099999999999999</v>
      </c>
      <c r="B93">
        <v>2</v>
      </c>
      <c r="C93">
        <v>5.17</v>
      </c>
      <c r="D93">
        <v>-0.84</v>
      </c>
      <c r="E93">
        <v>97.21</v>
      </c>
      <c r="F93">
        <v>8.0000000000000004E-4</v>
      </c>
      <c r="G93">
        <v>4618</v>
      </c>
      <c r="H93">
        <v>18</v>
      </c>
      <c r="I93">
        <v>19.71</v>
      </c>
      <c r="J93">
        <v>431</v>
      </c>
      <c r="L93" s="2">
        <v>0.86099999999999999</v>
      </c>
      <c r="M93" s="2">
        <v>2</v>
      </c>
      <c r="N93" s="2">
        <v>5.2</v>
      </c>
      <c r="O93" s="2">
        <v>10.096</v>
      </c>
      <c r="P93" s="2">
        <v>8.0000000000000004E-4</v>
      </c>
      <c r="Q93" s="2">
        <v>1428.0060000000001</v>
      </c>
      <c r="R93" s="2">
        <v>1.6597999999999999</v>
      </c>
      <c r="S93" s="2">
        <v>18.0854</v>
      </c>
      <c r="T93" s="4">
        <v>10.8964</v>
      </c>
      <c r="U93" s="2">
        <v>2370.1570000000002</v>
      </c>
      <c r="V93" s="2">
        <v>0.63239999999999996</v>
      </c>
      <c r="W93" s="2">
        <v>0.70309999999999995</v>
      </c>
    </row>
    <row r="94" spans="1:23" x14ac:dyDescent="0.25">
      <c r="A94">
        <v>0.871</v>
      </c>
      <c r="B94">
        <v>2</v>
      </c>
      <c r="C94">
        <v>6.17</v>
      </c>
      <c r="D94">
        <v>-1.83</v>
      </c>
      <c r="E94">
        <v>94.73</v>
      </c>
      <c r="F94">
        <v>5.9999999999999995E-4</v>
      </c>
      <c r="G94">
        <v>4684</v>
      </c>
      <c r="H94">
        <v>19</v>
      </c>
      <c r="I94">
        <v>19.7</v>
      </c>
      <c r="J94">
        <v>471.1</v>
      </c>
      <c r="L94" s="2">
        <v>0.871</v>
      </c>
      <c r="M94" s="2">
        <v>2</v>
      </c>
      <c r="N94" s="2">
        <v>6.2</v>
      </c>
      <c r="O94" s="2">
        <v>9.9969999999999999</v>
      </c>
      <c r="P94" s="2">
        <v>5.9999999999999995E-4</v>
      </c>
      <c r="Q94" s="2">
        <v>1465.4059999999999</v>
      </c>
      <c r="R94" s="2">
        <v>1.6568000000000001</v>
      </c>
      <c r="S94" s="2">
        <v>19.641999999999999</v>
      </c>
      <c r="T94" s="4">
        <v>11.855499999999999</v>
      </c>
      <c r="U94" s="2">
        <v>2427.848</v>
      </c>
      <c r="V94" s="2">
        <v>0.6341</v>
      </c>
      <c r="W94" s="2">
        <v>0.63370000000000004</v>
      </c>
    </row>
    <row r="95" spans="1:23" x14ac:dyDescent="0.25">
      <c r="A95">
        <v>0.88100000000000001</v>
      </c>
      <c r="B95">
        <v>2</v>
      </c>
      <c r="C95">
        <v>7.17</v>
      </c>
      <c r="D95">
        <v>-2.34</v>
      </c>
      <c r="E95">
        <v>94.91</v>
      </c>
      <c r="F95">
        <v>1.4500000000000001E-2</v>
      </c>
      <c r="G95">
        <v>4744</v>
      </c>
      <c r="H95">
        <v>19</v>
      </c>
      <c r="I95">
        <v>19.690000000000001</v>
      </c>
      <c r="J95">
        <v>498.9</v>
      </c>
      <c r="L95" s="2">
        <v>0.88100000000000001</v>
      </c>
      <c r="M95" s="2">
        <v>2</v>
      </c>
      <c r="N95" s="2">
        <v>7.2</v>
      </c>
      <c r="O95" s="2">
        <v>9.9459999999999997</v>
      </c>
      <c r="P95" s="2">
        <v>1.4500000000000001E-2</v>
      </c>
      <c r="Q95" s="2">
        <v>1454.0940000000001</v>
      </c>
      <c r="R95" s="2">
        <v>1.6477999999999999</v>
      </c>
      <c r="S95" s="2">
        <v>19.934899999999999</v>
      </c>
      <c r="T95" s="4">
        <v>12.097799999999999</v>
      </c>
      <c r="U95" s="2">
        <v>2396.0790000000002</v>
      </c>
      <c r="V95" s="2">
        <v>0.63929999999999998</v>
      </c>
      <c r="W95" s="2">
        <v>0.59279999999999999</v>
      </c>
    </row>
    <row r="96" spans="1:23" x14ac:dyDescent="0.25">
      <c r="A96">
        <v>0.89100000000000001</v>
      </c>
      <c r="B96">
        <v>2</v>
      </c>
      <c r="C96">
        <v>8.17</v>
      </c>
      <c r="D96">
        <v>-2.68</v>
      </c>
      <c r="E96">
        <v>95.28</v>
      </c>
      <c r="F96">
        <v>2.1399999999999999E-2</v>
      </c>
      <c r="G96">
        <v>4740</v>
      </c>
      <c r="H96">
        <v>18</v>
      </c>
      <c r="I96">
        <v>19.7</v>
      </c>
      <c r="J96">
        <v>515</v>
      </c>
      <c r="L96" s="2">
        <v>0.89100000000000001</v>
      </c>
      <c r="M96" s="2">
        <v>2</v>
      </c>
      <c r="N96" s="2">
        <v>8.1999999999999993</v>
      </c>
      <c r="O96" s="2">
        <v>9.9120000000000008</v>
      </c>
      <c r="P96" s="2">
        <v>2.1399999999999999E-2</v>
      </c>
      <c r="Q96" s="2">
        <v>1441.326</v>
      </c>
      <c r="R96" s="2">
        <v>1.6546000000000001</v>
      </c>
      <c r="S96" s="2">
        <v>19.073899999999998</v>
      </c>
      <c r="T96" s="4">
        <v>11.5276</v>
      </c>
      <c r="U96" s="2">
        <v>2384.8580000000002</v>
      </c>
      <c r="V96" s="2">
        <v>0.63539999999999996</v>
      </c>
      <c r="W96" s="2">
        <v>0.57120000000000004</v>
      </c>
    </row>
    <row r="97" spans="1:23" x14ac:dyDescent="0.25">
      <c r="A97">
        <v>0.90100000000000002</v>
      </c>
      <c r="B97">
        <v>2</v>
      </c>
      <c r="C97">
        <v>9.17</v>
      </c>
      <c r="D97">
        <v>-2.75</v>
      </c>
      <c r="E97">
        <v>95.29</v>
      </c>
      <c r="F97">
        <v>1.6400000000000001E-2</v>
      </c>
      <c r="G97">
        <v>4825</v>
      </c>
      <c r="H97">
        <v>18</v>
      </c>
      <c r="I97">
        <v>19.7</v>
      </c>
      <c r="J97">
        <v>524.79999999999995</v>
      </c>
      <c r="L97" s="2">
        <v>0.90100000000000002</v>
      </c>
      <c r="M97" s="2">
        <v>2</v>
      </c>
      <c r="N97" s="2">
        <v>9.1999999999999993</v>
      </c>
      <c r="O97" s="2">
        <v>9.9049999999999994</v>
      </c>
      <c r="P97" s="2">
        <v>1.6400000000000001E-2</v>
      </c>
      <c r="Q97" s="2">
        <v>1440.0989999999999</v>
      </c>
      <c r="R97" s="2">
        <v>1.6314</v>
      </c>
      <c r="S97" s="2">
        <v>19.113</v>
      </c>
      <c r="T97" s="4">
        <v>11.7156</v>
      </c>
      <c r="U97" s="2">
        <v>2349.3980000000001</v>
      </c>
      <c r="V97" s="2">
        <v>0.64880000000000004</v>
      </c>
      <c r="W97" s="2">
        <v>0.55879999999999996</v>
      </c>
    </row>
    <row r="98" spans="1:23" x14ac:dyDescent="0.25">
      <c r="A98">
        <v>0.91100000000000003</v>
      </c>
      <c r="B98">
        <v>2</v>
      </c>
      <c r="C98">
        <v>10.17</v>
      </c>
      <c r="D98">
        <v>-2.74</v>
      </c>
      <c r="E98">
        <v>95.37</v>
      </c>
      <c r="F98">
        <v>1.7600000000000001E-2</v>
      </c>
      <c r="G98">
        <v>4814</v>
      </c>
      <c r="H98">
        <v>18</v>
      </c>
      <c r="I98">
        <v>19.7</v>
      </c>
      <c r="J98">
        <v>531</v>
      </c>
      <c r="L98" s="2">
        <v>0.91100000000000003</v>
      </c>
      <c r="M98" s="2">
        <v>2</v>
      </c>
      <c r="N98" s="2">
        <v>10.199999999999999</v>
      </c>
      <c r="O98" s="2">
        <v>9.9060000000000006</v>
      </c>
      <c r="P98" s="2">
        <v>1.7600000000000001E-2</v>
      </c>
      <c r="Q98" s="2">
        <v>1438.5709999999999</v>
      </c>
      <c r="R98" s="2">
        <v>1.6344000000000001</v>
      </c>
      <c r="S98" s="2">
        <v>19.107399999999998</v>
      </c>
      <c r="T98" s="4">
        <v>11.690899999999999</v>
      </c>
      <c r="U98" s="2">
        <v>2351.1640000000002</v>
      </c>
      <c r="V98" s="2">
        <v>0.64710000000000001</v>
      </c>
      <c r="W98" s="2">
        <v>0.55110000000000003</v>
      </c>
    </row>
    <row r="99" spans="1:23" x14ac:dyDescent="0.25">
      <c r="A99">
        <v>0.92100000000000004</v>
      </c>
      <c r="B99">
        <v>2</v>
      </c>
      <c r="C99">
        <v>11.17</v>
      </c>
      <c r="D99">
        <v>-2.69</v>
      </c>
      <c r="E99">
        <v>95.28</v>
      </c>
      <c r="F99">
        <v>1.89E-2</v>
      </c>
      <c r="G99">
        <v>4726</v>
      </c>
      <c r="H99">
        <v>18</v>
      </c>
      <c r="I99">
        <v>19.71</v>
      </c>
      <c r="J99">
        <v>537.6</v>
      </c>
      <c r="L99" s="2">
        <v>0.92100000000000004</v>
      </c>
      <c r="M99" s="2">
        <v>2</v>
      </c>
      <c r="N99" s="2">
        <v>11.2</v>
      </c>
      <c r="O99" s="2">
        <v>9.9109999999999996</v>
      </c>
      <c r="P99" s="2">
        <v>1.89E-2</v>
      </c>
      <c r="Q99" s="2">
        <v>1441.181</v>
      </c>
      <c r="R99" s="2">
        <v>1.6589</v>
      </c>
      <c r="S99" s="2">
        <v>19.079499999999999</v>
      </c>
      <c r="T99" s="4">
        <v>11.5016</v>
      </c>
      <c r="U99" s="2">
        <v>2390.7179999999998</v>
      </c>
      <c r="V99" s="2">
        <v>0.63290000000000002</v>
      </c>
      <c r="W99" s="2">
        <v>0.54330000000000001</v>
      </c>
    </row>
    <row r="100" spans="1:23" x14ac:dyDescent="0.25">
      <c r="A100">
        <v>0.93100000000000005</v>
      </c>
      <c r="B100">
        <v>2</v>
      </c>
      <c r="C100">
        <v>12.17</v>
      </c>
      <c r="D100">
        <v>-2.79</v>
      </c>
      <c r="E100">
        <v>95.26</v>
      </c>
      <c r="F100">
        <v>2.1600000000000001E-2</v>
      </c>
      <c r="G100">
        <v>4682</v>
      </c>
      <c r="H100">
        <v>18</v>
      </c>
      <c r="I100">
        <v>19.71</v>
      </c>
      <c r="J100">
        <v>544.4</v>
      </c>
      <c r="L100" s="2">
        <v>0.93100000000000005</v>
      </c>
      <c r="M100" s="2">
        <v>2</v>
      </c>
      <c r="N100" s="2">
        <v>12.2</v>
      </c>
      <c r="O100" s="2">
        <v>9.9009999999999998</v>
      </c>
      <c r="P100" s="2">
        <v>2.1600000000000001E-2</v>
      </c>
      <c r="Q100" s="2">
        <v>1440.145</v>
      </c>
      <c r="R100" s="2">
        <v>1.6734</v>
      </c>
      <c r="S100" s="2">
        <v>19.135300000000001</v>
      </c>
      <c r="T100" s="4">
        <v>11.434799999999999</v>
      </c>
      <c r="U100" s="2">
        <v>2409.98</v>
      </c>
      <c r="V100" s="2">
        <v>0.62450000000000006</v>
      </c>
      <c r="W100" s="2">
        <v>0.53539999999999999</v>
      </c>
    </row>
    <row r="101" spans="1:23" x14ac:dyDescent="0.25">
      <c r="A101">
        <v>0.94099999999999995</v>
      </c>
      <c r="B101">
        <v>2</v>
      </c>
      <c r="C101">
        <v>13.17</v>
      </c>
      <c r="D101">
        <v>-2.69</v>
      </c>
      <c r="E101">
        <v>95.25</v>
      </c>
      <c r="F101">
        <v>1.7399999999999999E-2</v>
      </c>
      <c r="G101">
        <v>4642</v>
      </c>
      <c r="H101">
        <v>19</v>
      </c>
      <c r="I101">
        <v>19.71</v>
      </c>
      <c r="J101">
        <v>549.29999999999995</v>
      </c>
      <c r="L101" s="2">
        <v>0.94099999999999995</v>
      </c>
      <c r="M101" s="2">
        <v>2</v>
      </c>
      <c r="N101" s="2">
        <v>13.2</v>
      </c>
      <c r="O101" s="2">
        <v>9.9109999999999996</v>
      </c>
      <c r="P101" s="2">
        <v>1.7399999999999999E-2</v>
      </c>
      <c r="Q101" s="2">
        <v>1441.81</v>
      </c>
      <c r="R101" s="2">
        <v>1.6836</v>
      </c>
      <c r="S101" s="2">
        <v>20.139399999999998</v>
      </c>
      <c r="T101" s="4">
        <v>11.962300000000001</v>
      </c>
      <c r="U101" s="2">
        <v>2427.4050000000002</v>
      </c>
      <c r="V101" s="2">
        <v>0.61860000000000004</v>
      </c>
      <c r="W101" s="2">
        <v>0.52980000000000005</v>
      </c>
    </row>
    <row r="102" spans="1:23" x14ac:dyDescent="0.25">
      <c r="A102">
        <v>0.95099999999999996</v>
      </c>
      <c r="B102">
        <v>2</v>
      </c>
      <c r="C102">
        <v>14.17</v>
      </c>
      <c r="D102">
        <v>-2.69</v>
      </c>
      <c r="E102">
        <v>95.29</v>
      </c>
      <c r="F102">
        <v>1.7399999999999999E-2</v>
      </c>
      <c r="G102">
        <v>4675</v>
      </c>
      <c r="H102">
        <v>18</v>
      </c>
      <c r="I102">
        <v>19.71</v>
      </c>
      <c r="J102">
        <v>552</v>
      </c>
      <c r="L102" s="2">
        <v>0.95099999999999996</v>
      </c>
      <c r="M102" s="2">
        <v>2</v>
      </c>
      <c r="N102" s="2">
        <v>14.2</v>
      </c>
      <c r="O102" s="2">
        <v>9.9109999999999996</v>
      </c>
      <c r="P102" s="2">
        <v>1.7399999999999999E-2</v>
      </c>
      <c r="Q102" s="2">
        <v>1440.971</v>
      </c>
      <c r="R102" s="2">
        <v>1.6738</v>
      </c>
      <c r="S102" s="2">
        <v>19.079499999999999</v>
      </c>
      <c r="T102" s="4">
        <v>11.398899999999999</v>
      </c>
      <c r="U102" s="2">
        <v>2411.902</v>
      </c>
      <c r="V102" s="2">
        <v>0.62419999999999998</v>
      </c>
      <c r="W102" s="2">
        <v>0.52680000000000005</v>
      </c>
    </row>
    <row r="103" spans="1:23" x14ac:dyDescent="0.25">
      <c r="A103">
        <v>0.96099999999999997</v>
      </c>
      <c r="B103">
        <v>2</v>
      </c>
      <c r="C103">
        <v>15.17</v>
      </c>
      <c r="D103">
        <v>-2.7</v>
      </c>
      <c r="E103">
        <v>95.11</v>
      </c>
      <c r="F103">
        <v>1.8100000000000002E-2</v>
      </c>
      <c r="G103">
        <v>4593</v>
      </c>
      <c r="H103">
        <v>18</v>
      </c>
      <c r="I103">
        <v>19.71</v>
      </c>
      <c r="J103">
        <v>554</v>
      </c>
      <c r="L103" s="2">
        <v>0.96099999999999997</v>
      </c>
      <c r="M103" s="2">
        <v>2</v>
      </c>
      <c r="N103" s="2">
        <v>15.2</v>
      </c>
      <c r="O103" s="2">
        <v>9.91</v>
      </c>
      <c r="P103" s="2">
        <v>1.8100000000000002E-2</v>
      </c>
      <c r="Q103" s="2">
        <v>1444.606</v>
      </c>
      <c r="R103" s="2">
        <v>1.6983999999999999</v>
      </c>
      <c r="S103" s="2">
        <v>19.085000000000001</v>
      </c>
      <c r="T103" s="4">
        <v>11.236800000000001</v>
      </c>
      <c r="U103" s="2">
        <v>2453.5720000000001</v>
      </c>
      <c r="V103" s="2">
        <v>0.61</v>
      </c>
      <c r="W103" s="2">
        <v>0.52459999999999996</v>
      </c>
    </row>
    <row r="104" spans="1:23" x14ac:dyDescent="0.25">
      <c r="A104">
        <v>0.97099999999999997</v>
      </c>
      <c r="B104">
        <v>2</v>
      </c>
      <c r="C104">
        <v>16.170000000000002</v>
      </c>
      <c r="D104">
        <v>-2.64</v>
      </c>
      <c r="E104">
        <v>95.07</v>
      </c>
      <c r="F104">
        <v>1.8599999999999998E-2</v>
      </c>
      <c r="G104">
        <v>4693</v>
      </c>
      <c r="H104">
        <v>17</v>
      </c>
      <c r="I104">
        <v>19.71</v>
      </c>
      <c r="J104">
        <v>554.79999999999995</v>
      </c>
      <c r="L104" s="2">
        <v>0.97099999999999997</v>
      </c>
      <c r="M104" s="2">
        <v>2</v>
      </c>
      <c r="N104" s="2">
        <v>16.2</v>
      </c>
      <c r="O104" s="2">
        <v>9.9160000000000004</v>
      </c>
      <c r="P104" s="2">
        <v>1.8599999999999998E-2</v>
      </c>
      <c r="Q104" s="2">
        <v>1446.3240000000001</v>
      </c>
      <c r="R104" s="2">
        <v>1.6677</v>
      </c>
      <c r="S104" s="2">
        <v>17.993200000000002</v>
      </c>
      <c r="T104" s="4">
        <v>10.7895</v>
      </c>
      <c r="U104" s="2">
        <v>2411.9839999999999</v>
      </c>
      <c r="V104" s="2">
        <v>0.62780000000000002</v>
      </c>
      <c r="W104" s="2">
        <v>0.52370000000000005</v>
      </c>
    </row>
    <row r="105" spans="1:23" x14ac:dyDescent="0.25">
      <c r="A105">
        <v>0.98099999999999998</v>
      </c>
      <c r="B105">
        <v>2</v>
      </c>
      <c r="C105">
        <v>17.170000000000002</v>
      </c>
      <c r="D105">
        <v>-2.59</v>
      </c>
      <c r="E105">
        <v>95.26</v>
      </c>
      <c r="F105">
        <v>1.9400000000000001E-2</v>
      </c>
      <c r="G105">
        <v>4646</v>
      </c>
      <c r="H105">
        <v>17</v>
      </c>
      <c r="I105">
        <v>19.71</v>
      </c>
      <c r="J105">
        <v>555.70000000000005</v>
      </c>
      <c r="L105" s="2">
        <v>0.98099999999999998</v>
      </c>
      <c r="M105" s="2">
        <v>2</v>
      </c>
      <c r="N105" s="2">
        <v>17.2</v>
      </c>
      <c r="O105" s="2">
        <v>9.9209999999999994</v>
      </c>
      <c r="P105" s="2">
        <v>1.9400000000000001E-2</v>
      </c>
      <c r="Q105" s="2">
        <v>1443.0540000000001</v>
      </c>
      <c r="R105" s="2">
        <v>1.6807000000000001</v>
      </c>
      <c r="S105" s="2">
        <v>17.966899999999999</v>
      </c>
      <c r="T105" s="4">
        <v>10.690200000000001</v>
      </c>
      <c r="U105" s="2">
        <v>2425.3359999999998</v>
      </c>
      <c r="V105" s="2">
        <v>0.62019999999999997</v>
      </c>
      <c r="W105" s="2">
        <v>0.52270000000000005</v>
      </c>
    </row>
    <row r="106" spans="1:23" x14ac:dyDescent="0.25">
      <c r="A106">
        <v>0.99099999999999999</v>
      </c>
      <c r="B106">
        <v>2</v>
      </c>
      <c r="C106">
        <v>18.170000000000002</v>
      </c>
      <c r="D106">
        <v>-2.54</v>
      </c>
      <c r="E106">
        <v>95.2</v>
      </c>
      <c r="F106">
        <v>1.7999999999999999E-2</v>
      </c>
      <c r="G106">
        <v>4726</v>
      </c>
      <c r="H106">
        <v>17</v>
      </c>
      <c r="I106">
        <v>19.71</v>
      </c>
      <c r="J106">
        <v>557.5</v>
      </c>
      <c r="L106" s="2">
        <v>0.99099999999999999</v>
      </c>
      <c r="M106" s="2">
        <v>2</v>
      </c>
      <c r="N106" s="2">
        <v>18.2</v>
      </c>
      <c r="O106" s="2">
        <v>9.9260000000000002</v>
      </c>
      <c r="P106" s="2">
        <v>1.7999999999999999E-2</v>
      </c>
      <c r="Q106" s="2">
        <v>1445.0429999999999</v>
      </c>
      <c r="R106" s="2">
        <v>1.6564000000000001</v>
      </c>
      <c r="S106" s="2">
        <v>17.9407</v>
      </c>
      <c r="T106" s="4">
        <v>10.8315</v>
      </c>
      <c r="U106" s="2">
        <v>2393.5030000000002</v>
      </c>
      <c r="V106" s="2">
        <v>0.63439999999999996</v>
      </c>
      <c r="W106" s="2">
        <v>0.52070000000000005</v>
      </c>
    </row>
    <row r="107" spans="1:23" x14ac:dyDescent="0.25">
      <c r="A107">
        <v>1.0009999999999999</v>
      </c>
      <c r="B107">
        <v>2</v>
      </c>
      <c r="C107">
        <v>19.170000000000002</v>
      </c>
      <c r="D107">
        <v>-2.48</v>
      </c>
      <c r="E107">
        <v>95.24</v>
      </c>
      <c r="F107">
        <v>2.0299999999999999E-2</v>
      </c>
      <c r="G107">
        <v>4804</v>
      </c>
      <c r="H107">
        <v>16</v>
      </c>
      <c r="I107">
        <v>19.72</v>
      </c>
      <c r="J107">
        <v>558.6</v>
      </c>
      <c r="L107" s="2">
        <v>1.0009999999999999</v>
      </c>
      <c r="M107" s="2">
        <v>2</v>
      </c>
      <c r="N107" s="2">
        <v>19.2</v>
      </c>
      <c r="O107" s="2">
        <v>9.9320000000000004</v>
      </c>
      <c r="P107" s="2">
        <v>2.0299999999999999E-2</v>
      </c>
      <c r="Q107" s="2">
        <v>1445.075</v>
      </c>
      <c r="R107" s="2">
        <v>1.6329</v>
      </c>
      <c r="S107" s="2">
        <v>16.855899999999998</v>
      </c>
      <c r="T107" s="4">
        <v>10.3224</v>
      </c>
      <c r="U107" s="2">
        <v>2359.7159999999999</v>
      </c>
      <c r="V107" s="2">
        <v>0.64790000000000003</v>
      </c>
      <c r="W107" s="2">
        <v>0.51959999999999995</v>
      </c>
    </row>
    <row r="108" spans="1:23" x14ac:dyDescent="0.25">
      <c r="A108">
        <v>1.0109999999999999</v>
      </c>
      <c r="B108">
        <v>2</v>
      </c>
      <c r="C108">
        <v>20.170000000000002</v>
      </c>
      <c r="D108">
        <v>-2.4300000000000002</v>
      </c>
      <c r="E108">
        <v>95.33</v>
      </c>
      <c r="F108">
        <v>2.0400000000000001E-2</v>
      </c>
      <c r="G108">
        <v>4718</v>
      </c>
      <c r="H108">
        <v>16</v>
      </c>
      <c r="I108">
        <v>19.72</v>
      </c>
      <c r="J108">
        <v>557.29999999999995</v>
      </c>
      <c r="L108" s="2">
        <v>1.0109999999999999</v>
      </c>
      <c r="M108" s="2">
        <v>2</v>
      </c>
      <c r="N108" s="2">
        <v>20.2</v>
      </c>
      <c r="O108" s="2">
        <v>9.9369999999999994</v>
      </c>
      <c r="P108" s="2">
        <v>2.0400000000000001E-2</v>
      </c>
      <c r="Q108" s="2">
        <v>1443.912</v>
      </c>
      <c r="R108" s="2">
        <v>1.6568000000000001</v>
      </c>
      <c r="S108" s="2">
        <v>16.831299999999999</v>
      </c>
      <c r="T108" s="4">
        <v>10.1587</v>
      </c>
      <c r="U108" s="2">
        <v>2392.337</v>
      </c>
      <c r="V108" s="2">
        <v>0.6341</v>
      </c>
      <c r="W108" s="2">
        <v>0.52090000000000003</v>
      </c>
    </row>
    <row r="109" spans="1:23" x14ac:dyDescent="0.25">
      <c r="A109">
        <v>1.0209999999999999</v>
      </c>
      <c r="B109">
        <v>2</v>
      </c>
      <c r="C109">
        <v>21.17</v>
      </c>
      <c r="D109">
        <v>-2.44</v>
      </c>
      <c r="E109">
        <v>95.51</v>
      </c>
      <c r="F109">
        <v>2.1700000000000001E-2</v>
      </c>
      <c r="G109">
        <v>4750</v>
      </c>
      <c r="H109">
        <v>16</v>
      </c>
      <c r="I109">
        <v>19.72</v>
      </c>
      <c r="J109">
        <v>556.6</v>
      </c>
      <c r="L109" s="2">
        <v>1.0209999999999999</v>
      </c>
      <c r="M109" s="2">
        <v>2</v>
      </c>
      <c r="N109" s="2">
        <v>21.2</v>
      </c>
      <c r="O109" s="2">
        <v>9.9359999999999999</v>
      </c>
      <c r="P109" s="2">
        <v>2.1700000000000001E-2</v>
      </c>
      <c r="Q109" s="2">
        <v>1440</v>
      </c>
      <c r="R109" s="2">
        <v>1.6476999999999999</v>
      </c>
      <c r="S109" s="2">
        <v>16.836200000000002</v>
      </c>
      <c r="T109" s="4">
        <v>10.2178</v>
      </c>
      <c r="U109" s="2">
        <v>2372.75</v>
      </c>
      <c r="V109" s="2">
        <v>0.63939999999999997</v>
      </c>
      <c r="W109" s="2">
        <v>0.52170000000000005</v>
      </c>
    </row>
    <row r="110" spans="1:23" x14ac:dyDescent="0.25">
      <c r="A110">
        <v>1.0309999999999999</v>
      </c>
      <c r="B110">
        <v>2</v>
      </c>
      <c r="C110">
        <v>22.17</v>
      </c>
      <c r="D110">
        <v>-2.33</v>
      </c>
      <c r="E110">
        <v>95.62</v>
      </c>
      <c r="F110">
        <v>1.89E-2</v>
      </c>
      <c r="G110">
        <v>4690</v>
      </c>
      <c r="H110">
        <v>15</v>
      </c>
      <c r="I110">
        <v>19.72</v>
      </c>
      <c r="J110">
        <v>556.4</v>
      </c>
      <c r="L110" s="2">
        <v>1.0309999999999999</v>
      </c>
      <c r="M110" s="2">
        <v>2</v>
      </c>
      <c r="N110" s="2">
        <v>22.2</v>
      </c>
      <c r="O110" s="2">
        <v>9.9469999999999992</v>
      </c>
      <c r="P110" s="2">
        <v>1.89E-2</v>
      </c>
      <c r="Q110" s="2">
        <v>1439.3</v>
      </c>
      <c r="R110" s="2">
        <v>1.6633</v>
      </c>
      <c r="S110" s="2">
        <v>15.733499999999999</v>
      </c>
      <c r="T110" s="4">
        <v>9.4588999999999999</v>
      </c>
      <c r="U110" s="2">
        <v>2394.0520000000001</v>
      </c>
      <c r="V110" s="2">
        <v>0.63029999999999997</v>
      </c>
      <c r="W110" s="2">
        <v>0.52190000000000003</v>
      </c>
    </row>
    <row r="111" spans="1:23" x14ac:dyDescent="0.25">
      <c r="A111">
        <v>1.0409999999999999</v>
      </c>
      <c r="B111">
        <v>2</v>
      </c>
      <c r="C111">
        <v>23.17</v>
      </c>
      <c r="D111">
        <v>-2.29</v>
      </c>
      <c r="E111">
        <v>95.59</v>
      </c>
      <c r="F111">
        <v>2.01E-2</v>
      </c>
      <c r="G111">
        <v>4654</v>
      </c>
      <c r="H111">
        <v>15</v>
      </c>
      <c r="I111">
        <v>19.72</v>
      </c>
      <c r="J111">
        <v>557.1</v>
      </c>
      <c r="L111" s="2">
        <v>1.0409999999999999</v>
      </c>
      <c r="M111" s="2">
        <v>2</v>
      </c>
      <c r="N111" s="2">
        <v>23.2</v>
      </c>
      <c r="O111" s="2">
        <v>9.9510000000000005</v>
      </c>
      <c r="P111" s="2">
        <v>2.01E-2</v>
      </c>
      <c r="Q111" s="2">
        <v>1440.5039999999999</v>
      </c>
      <c r="R111" s="2">
        <v>1.6733</v>
      </c>
      <c r="S111" s="2">
        <v>15.715199999999999</v>
      </c>
      <c r="T111" s="4">
        <v>9.3918999999999997</v>
      </c>
      <c r="U111" s="2">
        <v>2410.3409999999999</v>
      </c>
      <c r="V111" s="2">
        <v>0.62460000000000004</v>
      </c>
      <c r="W111" s="2">
        <v>0.5212</v>
      </c>
    </row>
    <row r="112" spans="1:23" x14ac:dyDescent="0.25">
      <c r="A112">
        <v>1.0509999999999999</v>
      </c>
      <c r="B112">
        <v>2</v>
      </c>
      <c r="C112">
        <v>24.17</v>
      </c>
      <c r="D112">
        <v>-2.23</v>
      </c>
      <c r="E112">
        <v>95.56</v>
      </c>
      <c r="F112">
        <v>2.2599999999999999E-2</v>
      </c>
      <c r="G112">
        <v>4576</v>
      </c>
      <c r="H112">
        <v>15</v>
      </c>
      <c r="I112">
        <v>19.72</v>
      </c>
      <c r="J112">
        <v>560.6</v>
      </c>
      <c r="L112" s="2">
        <v>1.0509999999999999</v>
      </c>
      <c r="M112" s="2">
        <v>2</v>
      </c>
      <c r="N112" s="2">
        <v>24.2</v>
      </c>
      <c r="O112" s="2">
        <v>9.9570000000000007</v>
      </c>
      <c r="P112" s="2">
        <v>2.2599999999999999E-2</v>
      </c>
      <c r="Q112" s="2">
        <v>1441.999</v>
      </c>
      <c r="R112" s="2">
        <v>1.6955</v>
      </c>
      <c r="S112" s="2">
        <v>15.687799999999999</v>
      </c>
      <c r="T112" s="4">
        <v>9.2523999999999997</v>
      </c>
      <c r="U112" s="2">
        <v>2444.9609999999998</v>
      </c>
      <c r="V112" s="2">
        <v>0.61160000000000003</v>
      </c>
      <c r="W112" s="2">
        <v>0.51739999999999997</v>
      </c>
    </row>
    <row r="113" spans="1:23" x14ac:dyDescent="0.25">
      <c r="A113">
        <v>1.0609999999999999</v>
      </c>
      <c r="B113">
        <v>2</v>
      </c>
      <c r="C113">
        <v>25.17</v>
      </c>
      <c r="D113">
        <v>-2.1800000000000002</v>
      </c>
      <c r="E113">
        <v>95.47</v>
      </c>
      <c r="F113">
        <v>2.07E-2</v>
      </c>
      <c r="G113">
        <v>4610</v>
      </c>
      <c r="H113">
        <v>15</v>
      </c>
      <c r="I113">
        <v>19.72</v>
      </c>
      <c r="J113">
        <v>565.6</v>
      </c>
      <c r="L113" s="2">
        <v>1.0609999999999999</v>
      </c>
      <c r="M113" s="2">
        <v>2</v>
      </c>
      <c r="N113" s="2">
        <v>25.2</v>
      </c>
      <c r="O113" s="2">
        <v>9.9619999999999997</v>
      </c>
      <c r="P113" s="2">
        <v>2.07E-2</v>
      </c>
      <c r="Q113" s="2">
        <v>1444.606</v>
      </c>
      <c r="R113" s="2">
        <v>1.6845000000000001</v>
      </c>
      <c r="S113" s="2">
        <v>15.664999999999999</v>
      </c>
      <c r="T113" s="4">
        <v>9.2995999999999999</v>
      </c>
      <c r="U113" s="2">
        <v>2433.41</v>
      </c>
      <c r="V113" s="2">
        <v>0.61809999999999998</v>
      </c>
      <c r="W113" s="2">
        <v>0.5121</v>
      </c>
    </row>
    <row r="114" spans="1:23" x14ac:dyDescent="0.25">
      <c r="A114">
        <v>1.071</v>
      </c>
      <c r="B114">
        <v>2</v>
      </c>
      <c r="C114">
        <v>26.17</v>
      </c>
      <c r="D114">
        <v>-2.1800000000000002</v>
      </c>
      <c r="E114">
        <v>95.46</v>
      </c>
      <c r="F114">
        <v>2.7199999999999998E-2</v>
      </c>
      <c r="G114">
        <v>4583</v>
      </c>
      <c r="H114">
        <v>14</v>
      </c>
      <c r="I114">
        <v>19.73</v>
      </c>
      <c r="J114">
        <v>570.70000000000005</v>
      </c>
      <c r="L114" s="2">
        <v>1.071</v>
      </c>
      <c r="M114" s="2">
        <v>2</v>
      </c>
      <c r="N114" s="2">
        <v>26.2</v>
      </c>
      <c r="O114" s="2">
        <v>9.9619999999999997</v>
      </c>
      <c r="P114" s="2">
        <v>2.7199999999999998E-2</v>
      </c>
      <c r="Q114" s="2">
        <v>1444.8150000000001</v>
      </c>
      <c r="R114" s="2">
        <v>1.6926000000000001</v>
      </c>
      <c r="S114" s="2">
        <v>14.620699999999999</v>
      </c>
      <c r="T114" s="4">
        <v>8.6380999999999997</v>
      </c>
      <c r="U114" s="2">
        <v>2445.46</v>
      </c>
      <c r="V114" s="2">
        <v>0.61339999999999995</v>
      </c>
      <c r="W114" s="2">
        <v>0.50670000000000004</v>
      </c>
    </row>
    <row r="115" spans="1:23" x14ac:dyDescent="0.25">
      <c r="A115">
        <v>1.081</v>
      </c>
      <c r="B115">
        <v>2</v>
      </c>
      <c r="C115">
        <v>27.17</v>
      </c>
      <c r="D115">
        <v>-2.09</v>
      </c>
      <c r="E115">
        <v>95.55</v>
      </c>
      <c r="F115">
        <v>2.12E-2</v>
      </c>
      <c r="G115">
        <v>4636</v>
      </c>
      <c r="H115">
        <v>15</v>
      </c>
      <c r="I115">
        <v>19.73</v>
      </c>
      <c r="J115">
        <v>574.70000000000005</v>
      </c>
      <c r="L115" s="2">
        <v>1.081</v>
      </c>
      <c r="M115" s="2">
        <v>2</v>
      </c>
      <c r="N115" s="2">
        <v>27.2</v>
      </c>
      <c r="O115" s="2">
        <v>9.9710000000000001</v>
      </c>
      <c r="P115" s="2">
        <v>2.12E-2</v>
      </c>
      <c r="Q115" s="2">
        <v>1444.2349999999999</v>
      </c>
      <c r="R115" s="2">
        <v>1.6752</v>
      </c>
      <c r="S115" s="2">
        <v>15.6241</v>
      </c>
      <c r="T115" s="4">
        <v>9.3265999999999991</v>
      </c>
      <c r="U115" s="2">
        <v>2419.4229999999998</v>
      </c>
      <c r="V115" s="2">
        <v>0.62339999999999995</v>
      </c>
      <c r="W115" s="2">
        <v>0.50260000000000005</v>
      </c>
    </row>
    <row r="116" spans="1:23" x14ac:dyDescent="0.25">
      <c r="A116">
        <v>1.091</v>
      </c>
      <c r="B116">
        <v>2</v>
      </c>
      <c r="C116">
        <v>28.17</v>
      </c>
      <c r="D116">
        <v>-2.11</v>
      </c>
      <c r="E116">
        <v>95.63</v>
      </c>
      <c r="F116">
        <v>1.8499999999999999E-2</v>
      </c>
      <c r="G116">
        <v>4673</v>
      </c>
      <c r="H116">
        <v>14</v>
      </c>
      <c r="I116">
        <v>19.73</v>
      </c>
      <c r="J116">
        <v>576.9</v>
      </c>
      <c r="L116" s="2">
        <v>1.091</v>
      </c>
      <c r="M116" s="2">
        <v>2</v>
      </c>
      <c r="N116" s="2">
        <v>28.2</v>
      </c>
      <c r="O116" s="2">
        <v>9.9689999999999994</v>
      </c>
      <c r="P116" s="2">
        <v>1.8499999999999999E-2</v>
      </c>
      <c r="Q116" s="2">
        <v>1442.2739999999999</v>
      </c>
      <c r="R116" s="2">
        <v>1.6647000000000001</v>
      </c>
      <c r="S116" s="2">
        <v>14.590999999999999</v>
      </c>
      <c r="T116" s="4">
        <v>8.7652000000000001</v>
      </c>
      <c r="U116" s="2">
        <v>2400.884</v>
      </c>
      <c r="V116" s="2">
        <v>0.62960000000000005</v>
      </c>
      <c r="W116" s="2">
        <v>0.50029999999999997</v>
      </c>
    </row>
    <row r="117" spans="1:23" x14ac:dyDescent="0.25">
      <c r="A117">
        <v>1.101</v>
      </c>
      <c r="B117">
        <v>2</v>
      </c>
      <c r="C117">
        <v>29.17</v>
      </c>
      <c r="D117">
        <v>-2.08</v>
      </c>
      <c r="E117">
        <v>95.65</v>
      </c>
      <c r="F117">
        <v>2.4E-2</v>
      </c>
      <c r="G117">
        <v>4650</v>
      </c>
      <c r="H117">
        <v>14</v>
      </c>
      <c r="I117">
        <v>19.73</v>
      </c>
      <c r="J117">
        <v>577.20000000000005</v>
      </c>
      <c r="L117" s="2">
        <v>1.101</v>
      </c>
      <c r="M117" s="2">
        <v>2</v>
      </c>
      <c r="N117" s="2">
        <v>29.2</v>
      </c>
      <c r="O117" s="2">
        <v>9.9719999999999995</v>
      </c>
      <c r="P117" s="2">
        <v>2.4E-2</v>
      </c>
      <c r="Q117" s="2">
        <v>1442.2909999999999</v>
      </c>
      <c r="R117" s="2">
        <v>1.6709000000000001</v>
      </c>
      <c r="S117" s="2">
        <v>14.5783</v>
      </c>
      <c r="T117" s="4">
        <v>8.7247000000000003</v>
      </c>
      <c r="U117" s="2">
        <v>2409.9520000000002</v>
      </c>
      <c r="V117" s="2">
        <v>0.62590000000000001</v>
      </c>
      <c r="W117" s="2">
        <v>0.50009999999999999</v>
      </c>
    </row>
    <row r="118" spans="1:23" x14ac:dyDescent="0.25">
      <c r="A118">
        <v>1.111</v>
      </c>
      <c r="B118">
        <v>2</v>
      </c>
      <c r="C118">
        <v>30.17</v>
      </c>
      <c r="D118">
        <v>-2.08</v>
      </c>
      <c r="E118">
        <v>95.64</v>
      </c>
      <c r="F118">
        <v>1.9900000000000001E-2</v>
      </c>
      <c r="G118">
        <v>4689</v>
      </c>
      <c r="H118">
        <v>15</v>
      </c>
      <c r="I118">
        <v>19.73</v>
      </c>
      <c r="J118">
        <v>573.4</v>
      </c>
      <c r="L118" s="2">
        <v>1.111</v>
      </c>
      <c r="M118" s="2">
        <v>2</v>
      </c>
      <c r="N118" s="2">
        <v>30.2</v>
      </c>
      <c r="O118" s="2">
        <v>9.9719999999999995</v>
      </c>
      <c r="P118" s="2">
        <v>1.9900000000000001E-2</v>
      </c>
      <c r="Q118" s="2">
        <v>1442.5</v>
      </c>
      <c r="R118" s="2">
        <v>1.6595</v>
      </c>
      <c r="S118" s="2">
        <v>15.6196</v>
      </c>
      <c r="T118" s="4">
        <v>9.4123999999999999</v>
      </c>
      <c r="U118" s="2">
        <v>2393.7809999999999</v>
      </c>
      <c r="V118" s="2">
        <v>0.63260000000000005</v>
      </c>
      <c r="W118" s="2">
        <v>0.50390000000000001</v>
      </c>
    </row>
    <row r="119" spans="1:23" x14ac:dyDescent="0.25">
      <c r="A119">
        <v>1.121</v>
      </c>
      <c r="B119">
        <v>2</v>
      </c>
      <c r="C119">
        <v>31.17</v>
      </c>
      <c r="D119">
        <v>-2.08</v>
      </c>
      <c r="E119">
        <v>95.61</v>
      </c>
      <c r="F119">
        <v>1.44E-2</v>
      </c>
      <c r="G119">
        <v>4738</v>
      </c>
      <c r="H119">
        <v>14</v>
      </c>
      <c r="I119">
        <v>19.73</v>
      </c>
      <c r="J119">
        <v>562.70000000000005</v>
      </c>
      <c r="L119" s="2">
        <v>1.121</v>
      </c>
      <c r="M119" s="2">
        <v>2</v>
      </c>
      <c r="N119" s="2">
        <v>31.2</v>
      </c>
      <c r="O119" s="2">
        <v>9.9719999999999995</v>
      </c>
      <c r="P119" s="2">
        <v>1.44E-2</v>
      </c>
      <c r="Q119" s="2">
        <v>1443.126</v>
      </c>
      <c r="R119" s="2">
        <v>1.6452</v>
      </c>
      <c r="S119" s="2">
        <v>14.5783</v>
      </c>
      <c r="T119" s="4">
        <v>8.8607999999999993</v>
      </c>
      <c r="U119" s="2">
        <v>2374.3000000000002</v>
      </c>
      <c r="V119" s="2">
        <v>0.64080000000000004</v>
      </c>
      <c r="W119" s="2">
        <v>0.5151</v>
      </c>
    </row>
    <row r="120" spans="1:23" x14ac:dyDescent="0.25">
      <c r="A120">
        <v>1.131</v>
      </c>
      <c r="B120">
        <v>2</v>
      </c>
      <c r="C120">
        <v>32.17</v>
      </c>
      <c r="D120">
        <v>-2.04</v>
      </c>
      <c r="E120">
        <v>95.62</v>
      </c>
      <c r="F120">
        <v>1.43E-2</v>
      </c>
      <c r="G120">
        <v>4658</v>
      </c>
      <c r="H120">
        <v>14</v>
      </c>
      <c r="I120">
        <v>19.739999999999998</v>
      </c>
      <c r="J120">
        <v>558.29999999999995</v>
      </c>
      <c r="L120" s="2">
        <v>1.131</v>
      </c>
      <c r="M120" s="2">
        <v>2</v>
      </c>
      <c r="N120" s="2">
        <v>32.200000000000003</v>
      </c>
      <c r="O120" s="2">
        <v>9.9760000000000009</v>
      </c>
      <c r="P120" s="2">
        <v>1.43E-2</v>
      </c>
      <c r="Q120" s="2">
        <v>1443.4960000000001</v>
      </c>
      <c r="R120" s="2">
        <v>1.6678999999999999</v>
      </c>
      <c r="S120" s="2">
        <v>14.561400000000001</v>
      </c>
      <c r="T120" s="4">
        <v>8.7303999999999995</v>
      </c>
      <c r="U120" s="2">
        <v>2407.5940000000001</v>
      </c>
      <c r="V120" s="2">
        <v>0.62770000000000004</v>
      </c>
      <c r="W120" s="2">
        <v>0.51990000000000003</v>
      </c>
    </row>
    <row r="121" spans="1:23" x14ac:dyDescent="0.25">
      <c r="A121">
        <v>1.141</v>
      </c>
      <c r="B121">
        <v>2</v>
      </c>
      <c r="C121">
        <v>33.17</v>
      </c>
      <c r="D121">
        <v>-2.0299999999999998</v>
      </c>
      <c r="E121">
        <v>95.62</v>
      </c>
      <c r="F121">
        <v>1.7000000000000001E-2</v>
      </c>
      <c r="G121">
        <v>4653</v>
      </c>
      <c r="H121">
        <v>14</v>
      </c>
      <c r="I121">
        <v>19.739999999999998</v>
      </c>
      <c r="J121">
        <v>555.6</v>
      </c>
      <c r="L121" s="2">
        <v>1.141</v>
      </c>
      <c r="M121" s="2">
        <v>2</v>
      </c>
      <c r="N121" s="2">
        <v>33.200000000000003</v>
      </c>
      <c r="O121" s="2">
        <v>9.9770000000000003</v>
      </c>
      <c r="P121" s="2">
        <v>1.7000000000000001E-2</v>
      </c>
      <c r="Q121" s="2">
        <v>1443.6410000000001</v>
      </c>
      <c r="R121" s="2">
        <v>1.6692</v>
      </c>
      <c r="S121" s="2">
        <v>14.5571</v>
      </c>
      <c r="T121" s="4">
        <v>8.7210000000000001</v>
      </c>
      <c r="U121" s="2">
        <v>2409.7199999999998</v>
      </c>
      <c r="V121" s="2">
        <v>0.62690000000000001</v>
      </c>
      <c r="W121" s="2">
        <v>0.52280000000000004</v>
      </c>
    </row>
    <row r="122" spans="1:23" x14ac:dyDescent="0.25">
      <c r="A122">
        <v>1.151</v>
      </c>
      <c r="B122">
        <v>2</v>
      </c>
      <c r="C122">
        <v>34.17</v>
      </c>
      <c r="D122">
        <v>-2.0699999999999998</v>
      </c>
      <c r="E122">
        <v>95.48</v>
      </c>
      <c r="F122">
        <v>1.24E-2</v>
      </c>
      <c r="G122">
        <v>4607</v>
      </c>
      <c r="H122">
        <v>14</v>
      </c>
      <c r="I122">
        <v>19.739999999999998</v>
      </c>
      <c r="J122">
        <v>553.4</v>
      </c>
      <c r="L122" s="2">
        <v>1.151</v>
      </c>
      <c r="M122" s="2">
        <v>2</v>
      </c>
      <c r="N122" s="2">
        <v>34.200000000000003</v>
      </c>
      <c r="O122" s="2">
        <v>9.9730000000000008</v>
      </c>
      <c r="P122" s="2">
        <v>1.24E-2</v>
      </c>
      <c r="Q122" s="2">
        <v>1445.991</v>
      </c>
      <c r="R122" s="2">
        <v>1.6835</v>
      </c>
      <c r="S122" s="2">
        <v>14.5741</v>
      </c>
      <c r="T122" s="4">
        <v>8.6569000000000003</v>
      </c>
      <c r="U122" s="2">
        <v>2434.3519999999999</v>
      </c>
      <c r="V122" s="2">
        <v>0.61860000000000004</v>
      </c>
      <c r="W122" s="2">
        <v>0.5252</v>
      </c>
    </row>
    <row r="123" spans="1:23" x14ac:dyDescent="0.25">
      <c r="A123">
        <v>1.161</v>
      </c>
      <c r="B123">
        <v>2</v>
      </c>
      <c r="C123">
        <v>35.17</v>
      </c>
      <c r="D123">
        <v>-2.08</v>
      </c>
      <c r="E123">
        <v>95.61</v>
      </c>
      <c r="F123">
        <v>1.72E-2</v>
      </c>
      <c r="G123">
        <v>4593</v>
      </c>
      <c r="H123">
        <v>14</v>
      </c>
      <c r="I123">
        <v>19.739999999999998</v>
      </c>
      <c r="J123">
        <v>549</v>
      </c>
      <c r="L123" s="2">
        <v>1.161</v>
      </c>
      <c r="M123" s="2">
        <v>2</v>
      </c>
      <c r="N123" s="2">
        <v>35.200000000000003</v>
      </c>
      <c r="O123" s="2">
        <v>9.9719999999999995</v>
      </c>
      <c r="P123" s="2">
        <v>1.72E-2</v>
      </c>
      <c r="Q123" s="2">
        <v>1443.126</v>
      </c>
      <c r="R123" s="2">
        <v>1.6879</v>
      </c>
      <c r="S123" s="2">
        <v>14.5783</v>
      </c>
      <c r="T123" s="4">
        <v>8.6371000000000002</v>
      </c>
      <c r="U123" s="2">
        <v>2435.8180000000002</v>
      </c>
      <c r="V123" s="2">
        <v>0.61609999999999998</v>
      </c>
      <c r="W123" s="2">
        <v>0.53010000000000002</v>
      </c>
    </row>
    <row r="124" spans="1:23" x14ac:dyDescent="0.25">
      <c r="A124">
        <v>1.171</v>
      </c>
      <c r="B124">
        <v>2</v>
      </c>
      <c r="C124">
        <v>36.17</v>
      </c>
      <c r="D124">
        <v>-2.08</v>
      </c>
      <c r="E124">
        <v>95.62</v>
      </c>
      <c r="F124">
        <v>1.5599999999999999E-2</v>
      </c>
      <c r="G124">
        <v>4690</v>
      </c>
      <c r="H124">
        <v>14</v>
      </c>
      <c r="I124">
        <v>19.739999999999998</v>
      </c>
      <c r="J124">
        <v>543.5</v>
      </c>
      <c r="L124" s="2">
        <v>1.171</v>
      </c>
      <c r="M124" s="2">
        <v>2</v>
      </c>
      <c r="N124" s="2">
        <v>36.200000000000003</v>
      </c>
      <c r="O124" s="2">
        <v>9.9719999999999995</v>
      </c>
      <c r="P124" s="2">
        <v>1.5599999999999999E-2</v>
      </c>
      <c r="Q124" s="2">
        <v>1442.9169999999999</v>
      </c>
      <c r="R124" s="2">
        <v>1.6592</v>
      </c>
      <c r="S124" s="2">
        <v>14.5783</v>
      </c>
      <c r="T124" s="4">
        <v>8.7865000000000002</v>
      </c>
      <c r="U124" s="2">
        <v>2394.0520000000001</v>
      </c>
      <c r="V124" s="2">
        <v>0.63270000000000004</v>
      </c>
      <c r="W124" s="2">
        <v>0.53639999999999999</v>
      </c>
    </row>
    <row r="125" spans="1:23" x14ac:dyDescent="0.25">
      <c r="A125">
        <v>1.181</v>
      </c>
      <c r="B125">
        <v>2</v>
      </c>
      <c r="C125">
        <v>37.17</v>
      </c>
      <c r="D125">
        <v>-2.0499999999999998</v>
      </c>
      <c r="E125">
        <v>95.68</v>
      </c>
      <c r="F125">
        <v>1.4200000000000001E-2</v>
      </c>
      <c r="G125">
        <v>4714</v>
      </c>
      <c r="H125">
        <v>15</v>
      </c>
      <c r="I125">
        <v>19.739999999999998</v>
      </c>
      <c r="J125">
        <v>537</v>
      </c>
      <c r="L125" s="2">
        <v>1.181</v>
      </c>
      <c r="M125" s="2">
        <v>2</v>
      </c>
      <c r="N125" s="2">
        <v>37.200000000000003</v>
      </c>
      <c r="O125" s="2">
        <v>9.9749999999999996</v>
      </c>
      <c r="P125" s="2">
        <v>1.4200000000000001E-2</v>
      </c>
      <c r="Q125" s="2">
        <v>1442.0989999999999</v>
      </c>
      <c r="R125" s="2">
        <v>1.6516999999999999</v>
      </c>
      <c r="S125" s="2">
        <v>15.606</v>
      </c>
      <c r="T125" s="4">
        <v>9.4484999999999992</v>
      </c>
      <c r="U125" s="2">
        <v>2381.904</v>
      </c>
      <c r="V125" s="2">
        <v>0.6371</v>
      </c>
      <c r="W125" s="2">
        <v>0.54400000000000004</v>
      </c>
    </row>
    <row r="126" spans="1:23" x14ac:dyDescent="0.25">
      <c r="A126">
        <v>1.1910000000000001</v>
      </c>
      <c r="B126">
        <v>2</v>
      </c>
      <c r="C126">
        <v>38.17</v>
      </c>
      <c r="D126">
        <v>-2.0299999999999998</v>
      </c>
      <c r="E126">
        <v>95.63</v>
      </c>
      <c r="F126">
        <v>1.4800000000000001E-2</v>
      </c>
      <c r="G126">
        <v>4625</v>
      </c>
      <c r="H126">
        <v>15</v>
      </c>
      <c r="I126">
        <v>19.739999999999998</v>
      </c>
      <c r="J126">
        <v>527.5</v>
      </c>
      <c r="L126" s="2">
        <v>1.1910000000000001</v>
      </c>
      <c r="M126" s="2">
        <v>2</v>
      </c>
      <c r="N126" s="2">
        <v>38.200000000000003</v>
      </c>
      <c r="O126" s="2">
        <v>9.9770000000000003</v>
      </c>
      <c r="P126" s="2">
        <v>1.4800000000000001E-2</v>
      </c>
      <c r="Q126" s="2">
        <v>1443.432</v>
      </c>
      <c r="R126" s="2">
        <v>1.6775</v>
      </c>
      <c r="S126" s="2">
        <v>15.5969</v>
      </c>
      <c r="T126" s="4">
        <v>9.2978000000000005</v>
      </c>
      <c r="U126" s="2">
        <v>2421.3319999999999</v>
      </c>
      <c r="V126" s="2">
        <v>0.62209999999999999</v>
      </c>
      <c r="W126" s="2">
        <v>0.5554</v>
      </c>
    </row>
    <row r="127" spans="1:23" x14ac:dyDescent="0.25">
      <c r="A127">
        <v>1.2010000000000001</v>
      </c>
      <c r="B127">
        <v>2</v>
      </c>
      <c r="C127">
        <v>39.17</v>
      </c>
      <c r="D127">
        <v>-2.02</v>
      </c>
      <c r="E127">
        <v>95.68</v>
      </c>
      <c r="F127">
        <v>1.5599999999999999E-2</v>
      </c>
      <c r="G127">
        <v>4624</v>
      </c>
      <c r="H127">
        <v>15</v>
      </c>
      <c r="I127">
        <v>19.75</v>
      </c>
      <c r="J127">
        <v>521.6</v>
      </c>
      <c r="L127" s="2">
        <v>1.2010000000000001</v>
      </c>
      <c r="M127" s="2">
        <v>2</v>
      </c>
      <c r="N127" s="2">
        <v>39.200000000000003</v>
      </c>
      <c r="O127" s="2">
        <v>9.9779999999999998</v>
      </c>
      <c r="P127" s="2">
        <v>1.5599999999999999E-2</v>
      </c>
      <c r="Q127" s="2">
        <v>1442.5329999999999</v>
      </c>
      <c r="R127" s="2">
        <v>1.6776</v>
      </c>
      <c r="S127" s="2">
        <v>15.5924</v>
      </c>
      <c r="T127" s="4">
        <v>9.2943999999999996</v>
      </c>
      <c r="U127" s="2">
        <v>2420.0100000000002</v>
      </c>
      <c r="V127" s="2">
        <v>0.622</v>
      </c>
      <c r="W127" s="2">
        <v>0.56279999999999997</v>
      </c>
    </row>
    <row r="128" spans="1:23" x14ac:dyDescent="0.25">
      <c r="A128">
        <v>1.2110000000000001</v>
      </c>
      <c r="B128">
        <v>2</v>
      </c>
      <c r="C128">
        <v>40.17</v>
      </c>
      <c r="D128">
        <v>-2.06</v>
      </c>
      <c r="E128">
        <v>95.65</v>
      </c>
      <c r="F128">
        <v>1.5100000000000001E-2</v>
      </c>
      <c r="G128">
        <v>4617</v>
      </c>
      <c r="H128">
        <v>15</v>
      </c>
      <c r="I128">
        <v>19.75</v>
      </c>
      <c r="J128">
        <v>514.5</v>
      </c>
      <c r="L128" s="2">
        <v>1.2110000000000001</v>
      </c>
      <c r="M128" s="2">
        <v>2</v>
      </c>
      <c r="N128" s="2">
        <v>40.200000000000003</v>
      </c>
      <c r="O128" s="2">
        <v>9.9740000000000002</v>
      </c>
      <c r="P128" s="2">
        <v>1.5100000000000001E-2</v>
      </c>
      <c r="Q128" s="2">
        <v>1442.58</v>
      </c>
      <c r="R128" s="2">
        <v>1.6803999999999999</v>
      </c>
      <c r="S128" s="2">
        <v>15.6105</v>
      </c>
      <c r="T128" s="4">
        <v>9.2898999999999994</v>
      </c>
      <c r="U128" s="2">
        <v>2424.0650000000001</v>
      </c>
      <c r="V128" s="2">
        <v>0.62039999999999995</v>
      </c>
      <c r="W128" s="2">
        <v>0.57179999999999997</v>
      </c>
    </row>
    <row r="129" spans="1:23" x14ac:dyDescent="0.25">
      <c r="A129">
        <v>1.2210000000000001</v>
      </c>
      <c r="B129">
        <v>2</v>
      </c>
      <c r="C129">
        <v>41.17</v>
      </c>
      <c r="D129">
        <v>-2.0299999999999998</v>
      </c>
      <c r="E129">
        <v>95.6</v>
      </c>
      <c r="F129">
        <v>1.3899999999999999E-2</v>
      </c>
      <c r="G129">
        <v>4623</v>
      </c>
      <c r="H129">
        <v>15</v>
      </c>
      <c r="I129">
        <v>19.75</v>
      </c>
      <c r="J129">
        <v>508.2</v>
      </c>
      <c r="L129" s="2">
        <v>1.2210000000000001</v>
      </c>
      <c r="M129" s="2">
        <v>2</v>
      </c>
      <c r="N129" s="2">
        <v>41.2</v>
      </c>
      <c r="O129" s="2">
        <v>9.9770000000000003</v>
      </c>
      <c r="P129" s="2">
        <v>1.3899999999999999E-2</v>
      </c>
      <c r="Q129" s="2">
        <v>1444.059</v>
      </c>
      <c r="R129" s="2">
        <v>1.6780999999999999</v>
      </c>
      <c r="S129" s="2">
        <v>15.5969</v>
      </c>
      <c r="T129" s="4">
        <v>9.2944999999999993</v>
      </c>
      <c r="U129" s="2">
        <v>2423.2420000000002</v>
      </c>
      <c r="V129" s="2">
        <v>0.62180000000000002</v>
      </c>
      <c r="W129" s="2">
        <v>0.58009999999999995</v>
      </c>
    </row>
    <row r="130" spans="1:23" x14ac:dyDescent="0.25">
      <c r="A130">
        <v>1.2310000000000001</v>
      </c>
      <c r="B130">
        <v>2</v>
      </c>
      <c r="C130">
        <v>42.17</v>
      </c>
      <c r="D130">
        <v>-2.12</v>
      </c>
      <c r="E130">
        <v>95.58</v>
      </c>
      <c r="F130">
        <v>1.23E-2</v>
      </c>
      <c r="G130">
        <v>4648</v>
      </c>
      <c r="H130">
        <v>19</v>
      </c>
      <c r="I130">
        <v>19.77</v>
      </c>
      <c r="J130">
        <v>502.8</v>
      </c>
      <c r="L130" s="2">
        <v>1.2310000000000001</v>
      </c>
      <c r="M130" s="2">
        <v>2</v>
      </c>
      <c r="N130" s="2">
        <v>42.2</v>
      </c>
      <c r="O130" s="2">
        <v>9.968</v>
      </c>
      <c r="P130" s="2">
        <v>1.23E-2</v>
      </c>
      <c r="Q130" s="2">
        <v>1443.173</v>
      </c>
      <c r="R130" s="2">
        <v>1.6721999999999999</v>
      </c>
      <c r="S130" s="2">
        <v>19.8078</v>
      </c>
      <c r="T130" s="4">
        <v>11.845499999999999</v>
      </c>
      <c r="U130" s="2">
        <v>2413.2460000000001</v>
      </c>
      <c r="V130" s="2">
        <v>0.62519999999999998</v>
      </c>
      <c r="W130" s="2">
        <v>0.58740000000000003</v>
      </c>
    </row>
    <row r="131" spans="1:23" x14ac:dyDescent="0.25">
      <c r="A131">
        <v>1.2410000000000001</v>
      </c>
      <c r="B131">
        <v>2</v>
      </c>
      <c r="C131">
        <v>43.17</v>
      </c>
      <c r="D131">
        <v>-2.1800000000000002</v>
      </c>
      <c r="E131">
        <v>95.6</v>
      </c>
      <c r="F131">
        <v>1.1599999999999999E-2</v>
      </c>
      <c r="G131">
        <v>4687</v>
      </c>
      <c r="H131">
        <v>15</v>
      </c>
      <c r="I131">
        <v>19.78</v>
      </c>
      <c r="J131">
        <v>499.5</v>
      </c>
      <c r="L131" s="2">
        <v>1.2410000000000001</v>
      </c>
      <c r="M131" s="2">
        <v>2</v>
      </c>
      <c r="N131" s="2">
        <v>43.2</v>
      </c>
      <c r="O131" s="2">
        <v>9.9619999999999997</v>
      </c>
      <c r="P131" s="2">
        <v>1.1599999999999999E-2</v>
      </c>
      <c r="Q131" s="2">
        <v>1441.8869999999999</v>
      </c>
      <c r="R131" s="2">
        <v>1.6617</v>
      </c>
      <c r="S131" s="2">
        <v>15.664999999999999</v>
      </c>
      <c r="T131" s="4">
        <v>9.4269999999999996</v>
      </c>
      <c r="U131" s="2">
        <v>2396.0100000000002</v>
      </c>
      <c r="V131" s="2">
        <v>0.63129999999999997</v>
      </c>
      <c r="W131" s="2">
        <v>0.59189999999999998</v>
      </c>
    </row>
    <row r="132" spans="1:23" x14ac:dyDescent="0.25">
      <c r="A132">
        <v>1.2509999999999999</v>
      </c>
      <c r="B132">
        <v>2</v>
      </c>
      <c r="C132">
        <v>44.17</v>
      </c>
      <c r="D132">
        <v>-2.12</v>
      </c>
      <c r="E132">
        <v>95.67</v>
      </c>
      <c r="F132">
        <v>1.0800000000000001E-2</v>
      </c>
      <c r="G132">
        <v>4627</v>
      </c>
      <c r="H132">
        <v>15</v>
      </c>
      <c r="I132">
        <v>19.78</v>
      </c>
      <c r="J132">
        <v>496.4</v>
      </c>
      <c r="L132" s="2">
        <v>1.2509999999999999</v>
      </c>
      <c r="M132" s="2">
        <v>2</v>
      </c>
      <c r="N132" s="2">
        <v>44.2</v>
      </c>
      <c r="O132" s="2">
        <v>9.968</v>
      </c>
      <c r="P132" s="2">
        <v>1.0800000000000001E-2</v>
      </c>
      <c r="Q132" s="2">
        <v>1441.296</v>
      </c>
      <c r="R132" s="2">
        <v>1.6783999999999999</v>
      </c>
      <c r="S132" s="2">
        <v>15.637700000000001</v>
      </c>
      <c r="T132" s="4">
        <v>9.3170000000000002</v>
      </c>
      <c r="U132" s="2">
        <v>2419.0749999999998</v>
      </c>
      <c r="V132" s="2">
        <v>0.62160000000000004</v>
      </c>
      <c r="W132" s="2">
        <v>0.59619999999999995</v>
      </c>
    </row>
    <row r="133" spans="1:23" x14ac:dyDescent="0.25">
      <c r="A133">
        <v>1.2609999999999999</v>
      </c>
      <c r="B133">
        <v>2</v>
      </c>
      <c r="C133">
        <v>45.17</v>
      </c>
      <c r="D133">
        <v>-2.13</v>
      </c>
      <c r="E133">
        <v>95.49</v>
      </c>
      <c r="F133">
        <v>1.12E-2</v>
      </c>
      <c r="G133">
        <v>4564</v>
      </c>
      <c r="H133">
        <v>15</v>
      </c>
      <c r="I133">
        <v>19.78</v>
      </c>
      <c r="J133">
        <v>493.6</v>
      </c>
      <c r="L133" s="2">
        <v>1.2609999999999999</v>
      </c>
      <c r="M133" s="2">
        <v>2</v>
      </c>
      <c r="N133" s="2">
        <v>45.2</v>
      </c>
      <c r="O133" s="2">
        <v>9.9670000000000005</v>
      </c>
      <c r="P133" s="2">
        <v>1.12E-2</v>
      </c>
      <c r="Q133" s="2">
        <v>1444.912</v>
      </c>
      <c r="R133" s="2">
        <v>1.6975</v>
      </c>
      <c r="S133" s="2">
        <v>15.642300000000001</v>
      </c>
      <c r="T133" s="4">
        <v>9.2150999999999996</v>
      </c>
      <c r="U133" s="2">
        <v>2452.6770000000001</v>
      </c>
      <c r="V133" s="2">
        <v>0.61050000000000004</v>
      </c>
      <c r="W133" s="2">
        <v>0.60019999999999996</v>
      </c>
    </row>
    <row r="134" spans="1:23" x14ac:dyDescent="0.25">
      <c r="A134">
        <v>1.2709999999999999</v>
      </c>
      <c r="B134">
        <v>2</v>
      </c>
      <c r="C134">
        <v>46.17</v>
      </c>
      <c r="D134">
        <v>-2.12</v>
      </c>
      <c r="E134">
        <v>95.33</v>
      </c>
      <c r="F134">
        <v>1.1299999999999999E-2</v>
      </c>
      <c r="G134">
        <v>4508</v>
      </c>
      <c r="H134">
        <v>15</v>
      </c>
      <c r="I134">
        <v>20.170000000000002</v>
      </c>
      <c r="J134">
        <v>488.4</v>
      </c>
      <c r="L134" s="2">
        <v>1.2709999999999999</v>
      </c>
      <c r="M134" s="2">
        <v>2</v>
      </c>
      <c r="N134" s="2">
        <v>46.2</v>
      </c>
      <c r="O134" s="2">
        <v>9.968</v>
      </c>
      <c r="P134" s="2">
        <v>1.1299999999999999E-2</v>
      </c>
      <c r="Q134" s="2">
        <v>1448.4159999999999</v>
      </c>
      <c r="R134" s="2">
        <v>1.7143999999999999</v>
      </c>
      <c r="S134" s="2">
        <v>15.637700000000001</v>
      </c>
      <c r="T134" s="4">
        <v>9.1217000000000006</v>
      </c>
      <c r="U134" s="2">
        <v>2483.0970000000002</v>
      </c>
      <c r="V134" s="2">
        <v>0.60070000000000001</v>
      </c>
      <c r="W134" s="2">
        <v>0.60760000000000003</v>
      </c>
    </row>
    <row r="135" spans="1:23" x14ac:dyDescent="0.25">
      <c r="A135">
        <v>1.2809999999999999</v>
      </c>
      <c r="B135">
        <v>2</v>
      </c>
      <c r="C135">
        <v>47.17</v>
      </c>
      <c r="D135">
        <v>-2.12</v>
      </c>
      <c r="E135">
        <v>95.23</v>
      </c>
      <c r="F135">
        <v>1.38E-2</v>
      </c>
      <c r="G135">
        <v>4550</v>
      </c>
      <c r="H135">
        <v>16</v>
      </c>
      <c r="I135">
        <v>20.7</v>
      </c>
      <c r="J135">
        <v>482.3</v>
      </c>
      <c r="L135" s="2">
        <v>1.2809999999999999</v>
      </c>
      <c r="M135" s="2">
        <v>2</v>
      </c>
      <c r="N135" s="2">
        <v>47.2</v>
      </c>
      <c r="O135" s="2">
        <v>9.968</v>
      </c>
      <c r="P135" s="2">
        <v>1.38E-2</v>
      </c>
      <c r="Q135" s="2">
        <v>1450.5239999999999</v>
      </c>
      <c r="R135" s="2">
        <v>1.7015</v>
      </c>
      <c r="S135" s="2">
        <v>16.680299999999999</v>
      </c>
      <c r="T135" s="4">
        <v>9.8031000000000006</v>
      </c>
      <c r="U135" s="2">
        <v>2468.1080000000002</v>
      </c>
      <c r="V135" s="2">
        <v>0.60819999999999996</v>
      </c>
      <c r="W135" s="2">
        <v>0.61660000000000004</v>
      </c>
    </row>
    <row r="136" spans="1:23" x14ac:dyDescent="0.25">
      <c r="A136">
        <v>1.2909999999999999</v>
      </c>
      <c r="B136">
        <v>2</v>
      </c>
      <c r="C136">
        <v>48.17</v>
      </c>
      <c r="D136">
        <v>-2.1800000000000002</v>
      </c>
      <c r="E136">
        <v>95.37</v>
      </c>
      <c r="F136">
        <v>1.6299999999999999E-2</v>
      </c>
      <c r="G136">
        <v>4556</v>
      </c>
      <c r="H136">
        <v>15</v>
      </c>
      <c r="I136">
        <v>21.49</v>
      </c>
      <c r="J136">
        <v>477.4</v>
      </c>
      <c r="L136" s="2">
        <v>1.2909999999999999</v>
      </c>
      <c r="M136" s="2">
        <v>2</v>
      </c>
      <c r="N136" s="2">
        <v>48.2</v>
      </c>
      <c r="O136" s="2">
        <v>9.9619999999999997</v>
      </c>
      <c r="P136" s="2">
        <v>1.6299999999999999E-2</v>
      </c>
      <c r="Q136" s="2">
        <v>1446.703</v>
      </c>
      <c r="R136" s="2">
        <v>1.7007000000000001</v>
      </c>
      <c r="S136" s="2">
        <v>15.664999999999999</v>
      </c>
      <c r="T136" s="4">
        <v>9.2106999999999992</v>
      </c>
      <c r="U136" s="2">
        <v>2460.4560000000001</v>
      </c>
      <c r="V136" s="2">
        <v>0.60860000000000003</v>
      </c>
      <c r="W136" s="2">
        <v>0.62409999999999999</v>
      </c>
    </row>
    <row r="137" spans="1:23" x14ac:dyDescent="0.25">
      <c r="A137">
        <v>1.3009999999999999</v>
      </c>
      <c r="B137">
        <v>2</v>
      </c>
      <c r="C137">
        <v>49.17</v>
      </c>
      <c r="D137">
        <v>-2.11</v>
      </c>
      <c r="E137">
        <v>95.49</v>
      </c>
      <c r="F137">
        <v>1.35E-2</v>
      </c>
      <c r="G137">
        <v>4555</v>
      </c>
      <c r="H137">
        <v>16</v>
      </c>
      <c r="I137">
        <v>22.02</v>
      </c>
      <c r="J137">
        <v>472.7</v>
      </c>
      <c r="L137" s="2">
        <v>1.3009999999999999</v>
      </c>
      <c r="M137" s="2">
        <v>2</v>
      </c>
      <c r="N137" s="2">
        <v>49.2</v>
      </c>
      <c r="O137" s="2">
        <v>9.9689999999999994</v>
      </c>
      <c r="P137" s="2">
        <v>1.35E-2</v>
      </c>
      <c r="Q137" s="2">
        <v>1445.202</v>
      </c>
      <c r="R137" s="2">
        <v>1.6998</v>
      </c>
      <c r="S137" s="2">
        <v>16.6754</v>
      </c>
      <c r="T137" s="4">
        <v>9.81</v>
      </c>
      <c r="U137" s="2">
        <v>2456.614</v>
      </c>
      <c r="V137" s="2">
        <v>0.60909999999999997</v>
      </c>
      <c r="W137" s="2">
        <v>0.63129999999999997</v>
      </c>
    </row>
    <row r="138" spans="1:23" x14ac:dyDescent="0.25">
      <c r="A138">
        <v>1.3109999999999999</v>
      </c>
      <c r="B138">
        <v>2</v>
      </c>
      <c r="C138">
        <v>50.17</v>
      </c>
      <c r="D138">
        <v>-1.99</v>
      </c>
      <c r="E138">
        <v>95.46</v>
      </c>
      <c r="F138">
        <v>9.7000000000000003E-3</v>
      </c>
      <c r="G138">
        <v>4528</v>
      </c>
      <c r="H138">
        <v>16</v>
      </c>
      <c r="I138">
        <v>23.93</v>
      </c>
      <c r="J138">
        <v>469.1</v>
      </c>
      <c r="L138" s="2">
        <v>1.3109999999999999</v>
      </c>
      <c r="M138" s="2">
        <v>2</v>
      </c>
      <c r="N138" s="2">
        <v>50.2</v>
      </c>
      <c r="O138" s="2">
        <v>9.9809999999999999</v>
      </c>
      <c r="P138" s="2">
        <v>9.7000000000000003E-3</v>
      </c>
      <c r="Q138" s="2">
        <v>1447.5709999999999</v>
      </c>
      <c r="R138" s="2">
        <v>1.706</v>
      </c>
      <c r="S138" s="2">
        <v>16.6174</v>
      </c>
      <c r="T138" s="4">
        <v>9.7406000000000006</v>
      </c>
      <c r="U138" s="2">
        <v>2469.5590000000002</v>
      </c>
      <c r="V138" s="2">
        <v>0.60560000000000003</v>
      </c>
      <c r="W138" s="2">
        <v>0.63700000000000001</v>
      </c>
    </row>
    <row r="139" spans="1:23" x14ac:dyDescent="0.25">
      <c r="A139">
        <v>1.321</v>
      </c>
      <c r="B139">
        <v>2</v>
      </c>
      <c r="C139">
        <v>51.17</v>
      </c>
      <c r="D139">
        <v>-2.0299999999999998</v>
      </c>
      <c r="E139">
        <v>95.41</v>
      </c>
      <c r="F139">
        <v>8.3999999999999995E-3</v>
      </c>
      <c r="G139">
        <v>4476</v>
      </c>
      <c r="H139">
        <v>17</v>
      </c>
      <c r="I139">
        <v>24.11</v>
      </c>
      <c r="J139">
        <v>466.7</v>
      </c>
      <c r="L139" s="2">
        <v>1.321</v>
      </c>
      <c r="M139" s="2">
        <v>2</v>
      </c>
      <c r="N139" s="2">
        <v>51.2</v>
      </c>
      <c r="O139" s="2">
        <v>9.9770000000000003</v>
      </c>
      <c r="P139" s="2">
        <v>8.3999999999999995E-3</v>
      </c>
      <c r="Q139" s="2">
        <v>1448.0409999999999</v>
      </c>
      <c r="R139" s="2">
        <v>1.7226999999999999</v>
      </c>
      <c r="S139" s="2">
        <v>17.676500000000001</v>
      </c>
      <c r="T139" s="4">
        <v>10.261100000000001</v>
      </c>
      <c r="U139" s="2">
        <v>2494.4969999999998</v>
      </c>
      <c r="V139" s="2">
        <v>0.59589999999999999</v>
      </c>
      <c r="W139" s="2">
        <v>0.64080000000000004</v>
      </c>
    </row>
    <row r="140" spans="1:23" x14ac:dyDescent="0.25">
      <c r="A140">
        <v>1.331</v>
      </c>
      <c r="B140">
        <v>2</v>
      </c>
      <c r="C140">
        <v>52.17</v>
      </c>
      <c r="D140">
        <v>-1.98</v>
      </c>
      <c r="E140">
        <v>95.34</v>
      </c>
      <c r="F140">
        <v>9.5999999999999992E-3</v>
      </c>
      <c r="G140">
        <v>4417</v>
      </c>
      <c r="H140">
        <v>16</v>
      </c>
      <c r="I140">
        <v>23.89</v>
      </c>
      <c r="J140">
        <v>464.3</v>
      </c>
      <c r="L140" s="2">
        <v>1.331</v>
      </c>
      <c r="M140" s="2">
        <v>2</v>
      </c>
      <c r="N140" s="2">
        <v>52.2</v>
      </c>
      <c r="O140" s="2">
        <v>9.9819999999999993</v>
      </c>
      <c r="P140" s="2">
        <v>9.5999999999999992E-3</v>
      </c>
      <c r="Q140" s="2">
        <v>1450.24</v>
      </c>
      <c r="R140" s="2">
        <v>1.7402</v>
      </c>
      <c r="S140" s="2">
        <v>16.6126</v>
      </c>
      <c r="T140" s="4">
        <v>9.5463000000000005</v>
      </c>
      <c r="U140" s="2">
        <v>2523.7399999999998</v>
      </c>
      <c r="V140" s="2">
        <v>0.5857</v>
      </c>
      <c r="W140" s="2">
        <v>0.64459999999999995</v>
      </c>
    </row>
    <row r="141" spans="1:23" x14ac:dyDescent="0.25">
      <c r="A141">
        <v>1.341</v>
      </c>
      <c r="B141">
        <v>2</v>
      </c>
      <c r="C141">
        <v>53.17</v>
      </c>
      <c r="D141">
        <v>-1.93</v>
      </c>
      <c r="E141">
        <v>95.34</v>
      </c>
      <c r="F141">
        <v>8.6999999999999994E-3</v>
      </c>
      <c r="G141">
        <v>4489</v>
      </c>
      <c r="H141">
        <v>17</v>
      </c>
      <c r="I141">
        <v>23.48</v>
      </c>
      <c r="J141">
        <v>462.3</v>
      </c>
      <c r="L141" s="2">
        <v>1.341</v>
      </c>
      <c r="M141" s="2">
        <v>2</v>
      </c>
      <c r="N141" s="2">
        <v>53.2</v>
      </c>
      <c r="O141" s="2">
        <v>9.9870000000000001</v>
      </c>
      <c r="P141" s="2">
        <v>8.6999999999999994E-3</v>
      </c>
      <c r="Q141" s="2">
        <v>1450.9659999999999</v>
      </c>
      <c r="R141" s="2">
        <v>1.7169000000000001</v>
      </c>
      <c r="S141" s="2">
        <v>17.625399999999999</v>
      </c>
      <c r="T141" s="4">
        <v>10.265599999999999</v>
      </c>
      <c r="U141" s="2">
        <v>2491.21</v>
      </c>
      <c r="V141" s="2">
        <v>0.59919999999999995</v>
      </c>
      <c r="W141" s="2">
        <v>0.64790000000000003</v>
      </c>
    </row>
    <row r="142" spans="1:23" x14ac:dyDescent="0.25">
      <c r="A142">
        <v>1.351</v>
      </c>
      <c r="B142">
        <v>2</v>
      </c>
      <c r="C142">
        <v>54.17</v>
      </c>
      <c r="D142">
        <v>-1.88</v>
      </c>
      <c r="E142">
        <v>95.56</v>
      </c>
      <c r="F142">
        <v>9.1999999999999998E-3</v>
      </c>
      <c r="G142">
        <v>4415</v>
      </c>
      <c r="H142">
        <v>16</v>
      </c>
      <c r="I142">
        <v>22.96</v>
      </c>
      <c r="J142">
        <v>459.7</v>
      </c>
      <c r="L142" s="2">
        <v>1.351</v>
      </c>
      <c r="M142" s="2">
        <v>2</v>
      </c>
      <c r="N142" s="2">
        <v>54.2</v>
      </c>
      <c r="O142" s="2">
        <v>9.9920000000000009</v>
      </c>
      <c r="P142" s="2">
        <v>9.1999999999999998E-3</v>
      </c>
      <c r="Q142" s="2">
        <v>1447.067</v>
      </c>
      <c r="R142" s="2">
        <v>1.7391000000000001</v>
      </c>
      <c r="S142" s="2">
        <v>16.564599999999999</v>
      </c>
      <c r="T142" s="4">
        <v>9.5246999999999993</v>
      </c>
      <c r="U142" s="2">
        <v>2516.6089999999999</v>
      </c>
      <c r="V142" s="2">
        <v>0.58640000000000003</v>
      </c>
      <c r="W142" s="2">
        <v>0.65210000000000001</v>
      </c>
    </row>
    <row r="143" spans="1:23" x14ac:dyDescent="0.25">
      <c r="A143">
        <v>1.361</v>
      </c>
      <c r="B143">
        <v>2</v>
      </c>
      <c r="C143">
        <v>55.17</v>
      </c>
      <c r="D143">
        <v>-1.63</v>
      </c>
      <c r="E143">
        <v>95.65</v>
      </c>
      <c r="F143">
        <v>8.0999999999999996E-3</v>
      </c>
      <c r="G143">
        <v>4431</v>
      </c>
      <c r="H143">
        <v>16</v>
      </c>
      <c r="I143">
        <v>22.43</v>
      </c>
      <c r="J143">
        <v>456.7</v>
      </c>
      <c r="L143" s="2">
        <v>1.361</v>
      </c>
      <c r="M143" s="2">
        <v>2</v>
      </c>
      <c r="N143" s="2">
        <v>55.2</v>
      </c>
      <c r="O143" s="2">
        <v>10.016999999999999</v>
      </c>
      <c r="P143" s="2">
        <v>8.0999999999999996E-3</v>
      </c>
      <c r="Q143" s="2">
        <v>1448.8</v>
      </c>
      <c r="R143" s="2">
        <v>1.7298</v>
      </c>
      <c r="S143" s="2">
        <v>16.4452</v>
      </c>
      <c r="T143" s="4">
        <v>9.5071999999999992</v>
      </c>
      <c r="U143" s="2">
        <v>2506.0740000000001</v>
      </c>
      <c r="V143" s="2">
        <v>0.59179999999999999</v>
      </c>
      <c r="W143" s="2">
        <v>0.65720000000000001</v>
      </c>
    </row>
    <row r="144" spans="1:23" x14ac:dyDescent="0.25">
      <c r="A144">
        <v>1.371</v>
      </c>
      <c r="B144">
        <v>2</v>
      </c>
      <c r="C144">
        <v>56.17</v>
      </c>
      <c r="D144">
        <v>-1.66</v>
      </c>
      <c r="E144">
        <v>95.3</v>
      </c>
      <c r="F144">
        <v>7.1000000000000004E-3</v>
      </c>
      <c r="G144">
        <v>4405</v>
      </c>
      <c r="H144">
        <v>16</v>
      </c>
      <c r="I144">
        <v>21.86</v>
      </c>
      <c r="J144">
        <v>456.1</v>
      </c>
      <c r="L144" s="2">
        <v>1.371</v>
      </c>
      <c r="M144" s="2">
        <v>2</v>
      </c>
      <c r="N144" s="2">
        <v>56.2</v>
      </c>
      <c r="O144" s="2">
        <v>10.013999999999999</v>
      </c>
      <c r="P144" s="2">
        <v>7.1000000000000004E-3</v>
      </c>
      <c r="Q144" s="2">
        <v>1455.7349999999999</v>
      </c>
      <c r="R144" s="2">
        <v>1.7383999999999999</v>
      </c>
      <c r="S144" s="2">
        <v>16.459499999999998</v>
      </c>
      <c r="T144" s="4">
        <v>9.468</v>
      </c>
      <c r="U144" s="2">
        <v>2530.6970000000001</v>
      </c>
      <c r="V144" s="2">
        <v>0.58679999999999999</v>
      </c>
      <c r="W144" s="2">
        <v>0.65820000000000001</v>
      </c>
    </row>
    <row r="145" spans="1:23" x14ac:dyDescent="0.25">
      <c r="A145">
        <v>1.381</v>
      </c>
      <c r="B145">
        <v>2</v>
      </c>
      <c r="C145">
        <v>57.17</v>
      </c>
      <c r="D145">
        <v>-1.73</v>
      </c>
      <c r="E145">
        <v>95.18</v>
      </c>
      <c r="F145">
        <v>7.1999999999999998E-3</v>
      </c>
      <c r="G145">
        <v>4363</v>
      </c>
      <c r="H145">
        <v>17</v>
      </c>
      <c r="I145">
        <v>21.44</v>
      </c>
      <c r="J145">
        <v>457.9</v>
      </c>
      <c r="L145" s="2">
        <v>1.381</v>
      </c>
      <c r="M145" s="2">
        <v>2</v>
      </c>
      <c r="N145" s="2">
        <v>57.2</v>
      </c>
      <c r="O145" s="2">
        <v>10.007</v>
      </c>
      <c r="P145" s="2">
        <v>7.1999999999999998E-3</v>
      </c>
      <c r="Q145" s="2">
        <v>1457.259</v>
      </c>
      <c r="R145" s="2">
        <v>1.7529999999999999</v>
      </c>
      <c r="S145" s="2">
        <v>17.523599999999998</v>
      </c>
      <c r="T145" s="4">
        <v>9.9966000000000008</v>
      </c>
      <c r="U145" s="2">
        <v>2554.52</v>
      </c>
      <c r="V145" s="2">
        <v>0.57830000000000004</v>
      </c>
      <c r="W145" s="2">
        <v>0.65510000000000002</v>
      </c>
    </row>
    <row r="146" spans="1:23" x14ac:dyDescent="0.25">
      <c r="A146">
        <v>1.391</v>
      </c>
      <c r="B146">
        <v>2</v>
      </c>
      <c r="C146">
        <v>58.17</v>
      </c>
      <c r="D146">
        <v>-1.63</v>
      </c>
      <c r="E146">
        <v>94.97</v>
      </c>
      <c r="F146">
        <v>7.1000000000000004E-3</v>
      </c>
      <c r="G146">
        <v>4294</v>
      </c>
      <c r="H146">
        <v>16</v>
      </c>
      <c r="I146">
        <v>21.09</v>
      </c>
      <c r="J146">
        <v>456.9</v>
      </c>
      <c r="L146" s="2">
        <v>1.391</v>
      </c>
      <c r="M146" s="2">
        <v>2</v>
      </c>
      <c r="N146" s="2">
        <v>58.2</v>
      </c>
      <c r="O146" s="2">
        <v>10.016999999999999</v>
      </c>
      <c r="P146" s="2">
        <v>7.1000000000000004E-3</v>
      </c>
      <c r="Q146" s="2">
        <v>1463.19</v>
      </c>
      <c r="R146" s="2">
        <v>1.7734000000000001</v>
      </c>
      <c r="S146" s="2">
        <v>16.4452</v>
      </c>
      <c r="T146" s="4">
        <v>9.2731999999999992</v>
      </c>
      <c r="U146" s="2">
        <v>2594.85</v>
      </c>
      <c r="V146" s="2">
        <v>0.5665</v>
      </c>
      <c r="W146" s="2">
        <v>0.65680000000000005</v>
      </c>
    </row>
    <row r="147" spans="1:23" x14ac:dyDescent="0.25">
      <c r="A147">
        <v>1.401</v>
      </c>
      <c r="B147">
        <v>2</v>
      </c>
      <c r="C147">
        <v>59.17</v>
      </c>
      <c r="D147">
        <v>-1.58</v>
      </c>
      <c r="E147">
        <v>95.06</v>
      </c>
      <c r="F147">
        <v>7.4000000000000003E-3</v>
      </c>
      <c r="G147">
        <v>4178</v>
      </c>
      <c r="H147">
        <v>16</v>
      </c>
      <c r="I147">
        <v>20.73</v>
      </c>
      <c r="J147">
        <v>456.7</v>
      </c>
      <c r="L147" s="2">
        <v>1.401</v>
      </c>
      <c r="M147" s="2">
        <v>2</v>
      </c>
      <c r="N147" s="2">
        <v>59.2</v>
      </c>
      <c r="O147" s="2">
        <v>10.022</v>
      </c>
      <c r="P147" s="2">
        <v>7.4000000000000003E-3</v>
      </c>
      <c r="Q147" s="2">
        <v>1461.999</v>
      </c>
      <c r="R147" s="2">
        <v>1.8109</v>
      </c>
      <c r="S147" s="2">
        <v>16.421500000000002</v>
      </c>
      <c r="T147" s="4">
        <v>9.0681999999999992</v>
      </c>
      <c r="U147" s="2">
        <v>2647.527</v>
      </c>
      <c r="V147" s="2">
        <v>0.54469999999999996</v>
      </c>
      <c r="W147" s="2">
        <v>0.65710000000000002</v>
      </c>
    </row>
    <row r="148" spans="1:23" x14ac:dyDescent="0.25">
      <c r="A148">
        <v>1.411</v>
      </c>
      <c r="B148">
        <v>2</v>
      </c>
      <c r="C148">
        <v>60.17</v>
      </c>
      <c r="D148">
        <v>-1.69</v>
      </c>
      <c r="E148">
        <v>94.85</v>
      </c>
      <c r="F148">
        <v>6.7000000000000002E-3</v>
      </c>
      <c r="G148">
        <v>4187</v>
      </c>
      <c r="H148">
        <v>15</v>
      </c>
      <c r="I148">
        <v>20.32</v>
      </c>
      <c r="J148">
        <v>444</v>
      </c>
      <c r="L148" s="2">
        <v>1.411</v>
      </c>
      <c r="M148" s="2">
        <v>2</v>
      </c>
      <c r="N148" s="2">
        <v>60.2</v>
      </c>
      <c r="O148" s="2">
        <v>10.010999999999999</v>
      </c>
      <c r="P148" s="2">
        <v>6.7000000000000002E-3</v>
      </c>
      <c r="Q148" s="2">
        <v>1464.8810000000001</v>
      </c>
      <c r="R148" s="2">
        <v>1.8099000000000001</v>
      </c>
      <c r="S148" s="2">
        <v>15.4442</v>
      </c>
      <c r="T148" s="4">
        <v>8.5334000000000003</v>
      </c>
      <c r="U148" s="2">
        <v>2651.2269999999999</v>
      </c>
      <c r="V148" s="2">
        <v>0.54530000000000001</v>
      </c>
      <c r="W148" s="2">
        <v>0.67910000000000004</v>
      </c>
    </row>
    <row r="149" spans="1:23" x14ac:dyDescent="0.25">
      <c r="A149">
        <v>1.421</v>
      </c>
      <c r="B149">
        <v>2</v>
      </c>
      <c r="C149">
        <v>61.17</v>
      </c>
      <c r="D149">
        <v>-1.4</v>
      </c>
      <c r="E149">
        <v>94.93</v>
      </c>
      <c r="F149">
        <v>5.5999999999999999E-3</v>
      </c>
      <c r="G149">
        <v>4179</v>
      </c>
      <c r="H149">
        <v>15</v>
      </c>
      <c r="I149">
        <v>19.98</v>
      </c>
      <c r="J149">
        <v>424.1</v>
      </c>
      <c r="L149" s="2">
        <v>1.421</v>
      </c>
      <c r="M149" s="2">
        <v>2</v>
      </c>
      <c r="N149" s="2">
        <v>61.2</v>
      </c>
      <c r="O149" s="2">
        <v>10.039999999999999</v>
      </c>
      <c r="P149" s="2">
        <v>5.5999999999999999E-3</v>
      </c>
      <c r="Q149" s="2">
        <v>1467.4069999999999</v>
      </c>
      <c r="R149" s="2">
        <v>1.8072999999999999</v>
      </c>
      <c r="S149" s="2">
        <v>15.3155</v>
      </c>
      <c r="T149" s="4">
        <v>8.4741999999999997</v>
      </c>
      <c r="U149" s="2">
        <v>2652.0650000000001</v>
      </c>
      <c r="V149" s="2">
        <v>0.54679999999999995</v>
      </c>
      <c r="W149" s="2">
        <v>0.71650000000000003</v>
      </c>
    </row>
    <row r="150" spans="1:23" x14ac:dyDescent="0.25">
      <c r="A150">
        <v>1.431</v>
      </c>
      <c r="B150">
        <v>2</v>
      </c>
      <c r="C150">
        <v>62.17</v>
      </c>
      <c r="D150">
        <v>-1.67</v>
      </c>
      <c r="E150">
        <v>94.7</v>
      </c>
      <c r="F150">
        <v>6.3E-3</v>
      </c>
      <c r="G150">
        <v>4198</v>
      </c>
      <c r="H150">
        <v>15</v>
      </c>
      <c r="I150">
        <v>19.739999999999998</v>
      </c>
      <c r="J150">
        <v>420.1</v>
      </c>
      <c r="L150" s="2">
        <v>1.431</v>
      </c>
      <c r="M150" s="2">
        <v>2</v>
      </c>
      <c r="N150" s="2">
        <v>62.2</v>
      </c>
      <c r="O150" s="2">
        <v>10.013</v>
      </c>
      <c r="P150" s="2">
        <v>6.3E-3</v>
      </c>
      <c r="Q150" s="2">
        <v>1468.3969999999999</v>
      </c>
      <c r="R150" s="2">
        <v>1.8058000000000001</v>
      </c>
      <c r="S150" s="2">
        <v>15.4352</v>
      </c>
      <c r="T150" s="4">
        <v>8.5475999999999992</v>
      </c>
      <c r="U150" s="2">
        <v>2651.6419999999998</v>
      </c>
      <c r="V150" s="2">
        <v>0.54769999999999996</v>
      </c>
      <c r="W150" s="2">
        <v>0.72430000000000005</v>
      </c>
    </row>
    <row r="151" spans="1:23" x14ac:dyDescent="0.25">
      <c r="A151">
        <v>1.4410000000000001</v>
      </c>
      <c r="B151">
        <v>2</v>
      </c>
      <c r="C151">
        <v>63.17</v>
      </c>
      <c r="D151">
        <v>-1.68</v>
      </c>
      <c r="E151">
        <v>94.74</v>
      </c>
      <c r="F151">
        <v>6.3E-3</v>
      </c>
      <c r="G151">
        <v>4132</v>
      </c>
      <c r="H151">
        <v>14</v>
      </c>
      <c r="I151">
        <v>19.510000000000002</v>
      </c>
      <c r="J151">
        <v>422.5</v>
      </c>
      <c r="L151" s="2">
        <v>1.4410000000000001</v>
      </c>
      <c r="M151" s="2">
        <v>2</v>
      </c>
      <c r="N151" s="2">
        <v>63.2</v>
      </c>
      <c r="O151" s="2">
        <v>10.012</v>
      </c>
      <c r="P151" s="2">
        <v>6.3E-3</v>
      </c>
      <c r="Q151" s="2">
        <v>1467.39</v>
      </c>
      <c r="R151" s="2">
        <v>1.8283</v>
      </c>
      <c r="S151" s="2">
        <v>14.410399999999999</v>
      </c>
      <c r="T151" s="4">
        <v>7.8818000000000001</v>
      </c>
      <c r="U151" s="2">
        <v>2682.8449999999998</v>
      </c>
      <c r="V151" s="2">
        <v>0.53459999999999996</v>
      </c>
      <c r="W151" s="2">
        <v>0.71970000000000001</v>
      </c>
    </row>
    <row r="152" spans="1:23" x14ac:dyDescent="0.25">
      <c r="A152">
        <v>1.4510000000000001</v>
      </c>
      <c r="B152">
        <v>2</v>
      </c>
      <c r="C152">
        <v>64.17</v>
      </c>
      <c r="D152">
        <v>-1.61</v>
      </c>
      <c r="E152">
        <v>94.83</v>
      </c>
      <c r="F152">
        <v>5.3E-3</v>
      </c>
      <c r="G152">
        <v>4173</v>
      </c>
      <c r="H152">
        <v>14</v>
      </c>
      <c r="I152">
        <v>19.309999999999999</v>
      </c>
      <c r="J152">
        <v>426.1</v>
      </c>
      <c r="L152" s="2">
        <v>1.4510000000000001</v>
      </c>
      <c r="M152" s="2">
        <v>2</v>
      </c>
      <c r="N152" s="2">
        <v>64.2</v>
      </c>
      <c r="O152" s="2">
        <v>10.019</v>
      </c>
      <c r="P152" s="2">
        <v>5.3E-3</v>
      </c>
      <c r="Q152" s="2">
        <v>1466.481</v>
      </c>
      <c r="R152" s="2">
        <v>1.8130999999999999</v>
      </c>
      <c r="S152" s="2">
        <v>14.3813</v>
      </c>
      <c r="T152" s="4">
        <v>7.9318</v>
      </c>
      <c r="U152" s="2">
        <v>2658.91</v>
      </c>
      <c r="V152" s="2">
        <v>0.54339999999999999</v>
      </c>
      <c r="W152" s="2">
        <v>0.71260000000000001</v>
      </c>
    </row>
    <row r="153" spans="1:23" x14ac:dyDescent="0.25">
      <c r="A153">
        <v>1.4610000000000001</v>
      </c>
      <c r="B153">
        <v>2</v>
      </c>
      <c r="C153">
        <v>65.17</v>
      </c>
      <c r="D153">
        <v>-1.57</v>
      </c>
      <c r="E153">
        <v>94.96</v>
      </c>
      <c r="F153">
        <v>5.4999999999999997E-3</v>
      </c>
      <c r="G153">
        <v>4304</v>
      </c>
      <c r="H153">
        <v>14</v>
      </c>
      <c r="I153">
        <v>19.12</v>
      </c>
      <c r="J153">
        <v>428.8</v>
      </c>
      <c r="L153" s="2">
        <v>1.4610000000000001</v>
      </c>
      <c r="M153" s="2">
        <v>2</v>
      </c>
      <c r="N153" s="2">
        <v>65.2</v>
      </c>
      <c r="O153" s="2">
        <v>10.023</v>
      </c>
      <c r="P153" s="2">
        <v>5.4999999999999997E-3</v>
      </c>
      <c r="Q153" s="2">
        <v>1464.2809999999999</v>
      </c>
      <c r="R153" s="2">
        <v>1.7690999999999999</v>
      </c>
      <c r="S153" s="2">
        <v>14.364699999999999</v>
      </c>
      <c r="T153" s="4">
        <v>8.1196999999999999</v>
      </c>
      <c r="U153" s="2">
        <v>2590.4780000000001</v>
      </c>
      <c r="V153" s="2">
        <v>0.56899999999999995</v>
      </c>
      <c r="W153" s="2">
        <v>0.70720000000000005</v>
      </c>
    </row>
    <row r="154" spans="1:23" x14ac:dyDescent="0.25">
      <c r="A154">
        <v>1.4710000000000001</v>
      </c>
      <c r="B154">
        <v>2</v>
      </c>
      <c r="C154">
        <v>66.17</v>
      </c>
      <c r="D154">
        <v>-1.51</v>
      </c>
      <c r="E154">
        <v>95.28</v>
      </c>
      <c r="F154">
        <v>4.5999999999999999E-3</v>
      </c>
      <c r="G154">
        <v>4288</v>
      </c>
      <c r="H154">
        <v>13</v>
      </c>
      <c r="I154">
        <v>18.940000000000001</v>
      </c>
      <c r="J154">
        <v>429</v>
      </c>
      <c r="L154" s="2">
        <v>1.4710000000000001</v>
      </c>
      <c r="M154" s="2">
        <v>2</v>
      </c>
      <c r="N154" s="2">
        <v>66.2</v>
      </c>
      <c r="O154" s="2">
        <v>10.029</v>
      </c>
      <c r="P154" s="2">
        <v>4.5999999999999999E-3</v>
      </c>
      <c r="Q154" s="2">
        <v>1458.3389999999999</v>
      </c>
      <c r="R154" s="2">
        <v>1.7732000000000001</v>
      </c>
      <c r="S154" s="2">
        <v>13.3156</v>
      </c>
      <c r="T154" s="4">
        <v>7.5091000000000001</v>
      </c>
      <c r="U154" s="2">
        <v>2585.9969999999998</v>
      </c>
      <c r="V154" s="2">
        <v>0.56659999999999999</v>
      </c>
      <c r="W154" s="2">
        <v>0.70689999999999997</v>
      </c>
    </row>
    <row r="155" spans="1:23" x14ac:dyDescent="0.25">
      <c r="A155">
        <v>1.4810000000000001</v>
      </c>
      <c r="B155">
        <v>2</v>
      </c>
      <c r="C155">
        <v>67.17</v>
      </c>
      <c r="D155">
        <v>-1.46</v>
      </c>
      <c r="E155">
        <v>95.3</v>
      </c>
      <c r="F155">
        <v>4.1999999999999997E-3</v>
      </c>
      <c r="G155">
        <v>4198</v>
      </c>
      <c r="H155">
        <v>13</v>
      </c>
      <c r="I155">
        <v>18.8</v>
      </c>
      <c r="J155">
        <v>428.6</v>
      </c>
      <c r="L155" s="2">
        <v>1.4810000000000001</v>
      </c>
      <c r="M155" s="2">
        <v>2</v>
      </c>
      <c r="N155" s="2">
        <v>67.2</v>
      </c>
      <c r="O155" s="2">
        <v>10.034000000000001</v>
      </c>
      <c r="P155" s="2">
        <v>4.1999999999999997E-3</v>
      </c>
      <c r="Q155" s="2">
        <v>1458.6420000000001</v>
      </c>
      <c r="R155" s="2">
        <v>1.802</v>
      </c>
      <c r="S155" s="2">
        <v>13.2964</v>
      </c>
      <c r="T155" s="4">
        <v>7.3785999999999996</v>
      </c>
      <c r="U155" s="2">
        <v>2628.5140000000001</v>
      </c>
      <c r="V155" s="2">
        <v>0.54990000000000006</v>
      </c>
      <c r="W155" s="2">
        <v>0.70760000000000001</v>
      </c>
    </row>
    <row r="156" spans="1:23" x14ac:dyDescent="0.25">
      <c r="A156">
        <v>1.4910000000000001</v>
      </c>
      <c r="B156">
        <v>2</v>
      </c>
      <c r="C156">
        <v>68.17</v>
      </c>
      <c r="D156">
        <v>-1.43</v>
      </c>
      <c r="E156">
        <v>95.1</v>
      </c>
      <c r="F156">
        <v>4.1999999999999997E-3</v>
      </c>
      <c r="G156">
        <v>4246</v>
      </c>
      <c r="H156">
        <v>12</v>
      </c>
      <c r="I156">
        <v>18.690000000000001</v>
      </c>
      <c r="J156">
        <v>424.8</v>
      </c>
      <c r="L156" s="2">
        <v>1.4910000000000001</v>
      </c>
      <c r="M156" s="2">
        <v>2</v>
      </c>
      <c r="N156" s="2">
        <v>68.2</v>
      </c>
      <c r="O156" s="2">
        <v>10.037000000000001</v>
      </c>
      <c r="P156" s="2">
        <v>4.1999999999999997E-3</v>
      </c>
      <c r="Q156" s="2">
        <v>1463.3330000000001</v>
      </c>
      <c r="R156" s="2">
        <v>1.7856000000000001</v>
      </c>
      <c r="S156" s="2">
        <v>12.263</v>
      </c>
      <c r="T156" s="4">
        <v>6.8677999999999999</v>
      </c>
      <c r="U156" s="2">
        <v>2612.8879999999999</v>
      </c>
      <c r="V156" s="2">
        <v>0.55940000000000001</v>
      </c>
      <c r="W156" s="2">
        <v>0.71499999999999997</v>
      </c>
    </row>
    <row r="157" spans="1:23" x14ac:dyDescent="0.25">
      <c r="A157">
        <v>1.5009999999999999</v>
      </c>
      <c r="B157">
        <v>2</v>
      </c>
      <c r="C157">
        <v>69.17</v>
      </c>
      <c r="D157">
        <v>-1.37</v>
      </c>
      <c r="E157">
        <v>95.21</v>
      </c>
      <c r="F157">
        <v>4.0000000000000001E-3</v>
      </c>
      <c r="G157">
        <v>4282</v>
      </c>
      <c r="H157">
        <v>12</v>
      </c>
      <c r="I157">
        <v>18.57</v>
      </c>
      <c r="J157">
        <v>421.3</v>
      </c>
      <c r="L157" s="2">
        <v>1.5009999999999999</v>
      </c>
      <c r="M157" s="2">
        <v>2</v>
      </c>
      <c r="N157" s="2">
        <v>69.2</v>
      </c>
      <c r="O157" s="2">
        <v>10.042999999999999</v>
      </c>
      <c r="P157" s="2">
        <v>4.0000000000000001E-3</v>
      </c>
      <c r="Q157" s="2">
        <v>1461.8630000000001</v>
      </c>
      <c r="R157" s="2">
        <v>1.7726999999999999</v>
      </c>
      <c r="S157" s="2">
        <v>12.2418</v>
      </c>
      <c r="T157" s="4">
        <v>6.9055999999999997</v>
      </c>
      <c r="U157" s="2">
        <v>2591.4839999999999</v>
      </c>
      <c r="V157" s="2">
        <v>0.56689999999999996</v>
      </c>
      <c r="W157" s="2">
        <v>0.72199999999999998</v>
      </c>
    </row>
    <row r="158" spans="1:23" x14ac:dyDescent="0.25">
      <c r="A158">
        <v>1.5109999999999999</v>
      </c>
      <c r="B158">
        <v>2</v>
      </c>
      <c r="C158">
        <v>70.17</v>
      </c>
      <c r="D158">
        <v>-1.41</v>
      </c>
      <c r="E158">
        <v>95.21</v>
      </c>
      <c r="F158">
        <v>4.3E-3</v>
      </c>
      <c r="G158">
        <v>4251</v>
      </c>
      <c r="H158">
        <v>12</v>
      </c>
      <c r="I158">
        <v>18.45</v>
      </c>
      <c r="J158">
        <v>418</v>
      </c>
      <c r="L158" s="2">
        <v>1.5109999999999999</v>
      </c>
      <c r="M158" s="2">
        <v>2</v>
      </c>
      <c r="N158" s="2">
        <v>70.2</v>
      </c>
      <c r="O158" s="2">
        <v>10.039</v>
      </c>
      <c r="P158" s="2">
        <v>4.3E-3</v>
      </c>
      <c r="Q158" s="2">
        <v>1461.2809999999999</v>
      </c>
      <c r="R158" s="2">
        <v>1.7836000000000001</v>
      </c>
      <c r="S158" s="2">
        <v>12.2559</v>
      </c>
      <c r="T158" s="4">
        <v>6.8715000000000002</v>
      </c>
      <c r="U158" s="2">
        <v>2606.3020000000001</v>
      </c>
      <c r="V158" s="2">
        <v>0.56059999999999999</v>
      </c>
      <c r="W158" s="2">
        <v>0.72870000000000001</v>
      </c>
    </row>
    <row r="159" spans="1:23" x14ac:dyDescent="0.25">
      <c r="A159">
        <v>1.5209999999999999</v>
      </c>
      <c r="B159">
        <v>2</v>
      </c>
      <c r="C159">
        <v>71.17</v>
      </c>
      <c r="D159">
        <v>-0.95</v>
      </c>
      <c r="E159">
        <v>95.35</v>
      </c>
      <c r="F159">
        <v>3.3999999999999998E-3</v>
      </c>
      <c r="G159">
        <v>4282</v>
      </c>
      <c r="H159">
        <v>11</v>
      </c>
      <c r="I159">
        <v>18.32</v>
      </c>
      <c r="J159">
        <v>412.5</v>
      </c>
      <c r="L159" s="2">
        <v>1.5209999999999999</v>
      </c>
      <c r="M159" s="2">
        <v>2</v>
      </c>
      <c r="N159" s="2">
        <v>71.2</v>
      </c>
      <c r="O159" s="2">
        <v>10.085000000000001</v>
      </c>
      <c r="P159" s="2">
        <v>3.3999999999999998E-3</v>
      </c>
      <c r="Q159" s="2">
        <v>1464.991</v>
      </c>
      <c r="R159" s="2">
        <v>1.7653000000000001</v>
      </c>
      <c r="S159" s="2">
        <v>11.0871</v>
      </c>
      <c r="T159" s="4">
        <v>6.2804000000000002</v>
      </c>
      <c r="U159" s="2">
        <v>2586.2139999999999</v>
      </c>
      <c r="V159" s="2">
        <v>0.57110000000000005</v>
      </c>
      <c r="W159" s="2">
        <v>0.74009999999999998</v>
      </c>
    </row>
    <row r="160" spans="1:23" x14ac:dyDescent="0.25">
      <c r="A160">
        <v>1.5309999999999999</v>
      </c>
      <c r="B160">
        <v>2</v>
      </c>
      <c r="C160">
        <v>72.17</v>
      </c>
      <c r="D160">
        <v>-0.01</v>
      </c>
      <c r="E160">
        <v>95.75</v>
      </c>
      <c r="F160">
        <v>1.9E-3</v>
      </c>
      <c r="G160">
        <v>4266</v>
      </c>
      <c r="H160">
        <v>11</v>
      </c>
      <c r="I160">
        <v>18.18</v>
      </c>
      <c r="J160">
        <v>405.1</v>
      </c>
      <c r="L160" s="2">
        <v>1.5309999999999999</v>
      </c>
      <c r="M160" s="2">
        <v>2</v>
      </c>
      <c r="N160" s="2">
        <v>72.2</v>
      </c>
      <c r="O160" s="2">
        <v>10.179</v>
      </c>
      <c r="P160" s="2">
        <v>1.9E-3</v>
      </c>
      <c r="Q160" s="2">
        <v>1470.104</v>
      </c>
      <c r="R160" s="2">
        <v>1.7542</v>
      </c>
      <c r="S160" s="2">
        <v>10.793900000000001</v>
      </c>
      <c r="T160" s="4">
        <v>6.1532</v>
      </c>
      <c r="U160" s="2">
        <v>2578.8440000000001</v>
      </c>
      <c r="V160" s="2">
        <v>0.5776</v>
      </c>
      <c r="W160" s="2">
        <v>0.75590000000000002</v>
      </c>
    </row>
    <row r="161" spans="1:23" x14ac:dyDescent="0.25">
      <c r="A161">
        <v>1.5409999999999999</v>
      </c>
      <c r="B161">
        <v>2</v>
      </c>
      <c r="C161">
        <v>73.17</v>
      </c>
      <c r="D161">
        <v>0.8</v>
      </c>
      <c r="E161">
        <v>95.27</v>
      </c>
      <c r="F161">
        <v>8.0000000000000004E-4</v>
      </c>
      <c r="G161">
        <v>4228</v>
      </c>
      <c r="H161">
        <v>11</v>
      </c>
      <c r="I161">
        <v>18.079999999999998</v>
      </c>
      <c r="J161">
        <v>392.2</v>
      </c>
      <c r="L161" s="2">
        <v>1.5409999999999999</v>
      </c>
      <c r="M161" s="2">
        <v>2</v>
      </c>
      <c r="N161" s="2">
        <v>73.2</v>
      </c>
      <c r="O161" s="2">
        <v>10.26</v>
      </c>
      <c r="P161" s="2">
        <v>8.0000000000000004E-4</v>
      </c>
      <c r="Q161" s="2">
        <v>1492.1469999999999</v>
      </c>
      <c r="R161" s="2">
        <v>1.7525999999999999</v>
      </c>
      <c r="S161" s="2">
        <v>10.549899999999999</v>
      </c>
      <c r="T161" s="4">
        <v>6.0197000000000003</v>
      </c>
      <c r="U161" s="2">
        <v>2615.1010000000001</v>
      </c>
      <c r="V161" s="2">
        <v>0.5786</v>
      </c>
      <c r="W161" s="2">
        <v>0.78500000000000003</v>
      </c>
    </row>
    <row r="162" spans="1:23" x14ac:dyDescent="0.25">
      <c r="A162">
        <v>1.5509999999999999</v>
      </c>
      <c r="B162">
        <v>2</v>
      </c>
      <c r="C162">
        <v>74.17</v>
      </c>
      <c r="D162">
        <v>0.96</v>
      </c>
      <c r="E162">
        <v>96.14</v>
      </c>
      <c r="F162">
        <v>1E-3</v>
      </c>
      <c r="G162">
        <v>4288</v>
      </c>
      <c r="H162">
        <v>10</v>
      </c>
      <c r="I162">
        <v>17.97</v>
      </c>
      <c r="J162">
        <v>374</v>
      </c>
      <c r="L162" s="2">
        <v>1.5509999999999999</v>
      </c>
      <c r="M162" s="2">
        <v>2</v>
      </c>
      <c r="N162" s="2">
        <v>74.2</v>
      </c>
      <c r="O162" s="2">
        <v>10.276</v>
      </c>
      <c r="P162" s="2">
        <v>1E-3</v>
      </c>
      <c r="Q162" s="2">
        <v>1475.8009999999999</v>
      </c>
      <c r="R162" s="2">
        <v>1.7305999999999999</v>
      </c>
      <c r="S162" s="2">
        <v>9.5478000000000005</v>
      </c>
      <c r="T162" s="4">
        <v>5.5170000000000003</v>
      </c>
      <c r="U162" s="2">
        <v>2554.0569999999998</v>
      </c>
      <c r="V162" s="2">
        <v>0.59130000000000005</v>
      </c>
      <c r="W162" s="2">
        <v>0.82969999999999999</v>
      </c>
    </row>
    <row r="163" spans="1:23" x14ac:dyDescent="0.25">
      <c r="A163">
        <v>1.5609999999999999</v>
      </c>
      <c r="B163">
        <v>2</v>
      </c>
      <c r="C163">
        <v>75.17</v>
      </c>
      <c r="D163">
        <v>0.65</v>
      </c>
      <c r="E163">
        <v>999</v>
      </c>
      <c r="F163">
        <v>0</v>
      </c>
      <c r="G163">
        <v>4988</v>
      </c>
      <c r="H163">
        <v>9</v>
      </c>
      <c r="I163">
        <v>17.87</v>
      </c>
      <c r="J163">
        <v>346.3</v>
      </c>
      <c r="L163" s="2">
        <v>1.5609999999999999</v>
      </c>
      <c r="M163" s="2">
        <v>2</v>
      </c>
      <c r="N163" s="2">
        <v>75.2</v>
      </c>
      <c r="O163" s="2">
        <v>10.244999999999999</v>
      </c>
      <c r="P163" s="2">
        <v>0</v>
      </c>
      <c r="Q163" s="2">
        <v>105.3481</v>
      </c>
      <c r="R163" s="2">
        <v>1.5335000000000001</v>
      </c>
      <c r="S163" s="2">
        <v>8.6682000000000006</v>
      </c>
      <c r="T163" s="4">
        <v>5.6525999999999996</v>
      </c>
      <c r="U163" s="2">
        <v>161.55109999999999</v>
      </c>
      <c r="V163" s="2">
        <v>0.7056</v>
      </c>
      <c r="W163" s="2">
        <v>0.90739999999999998</v>
      </c>
    </row>
    <row r="164" spans="1:23" x14ac:dyDescent="0.25">
      <c r="A164">
        <v>1.571</v>
      </c>
      <c r="B164">
        <v>2</v>
      </c>
      <c r="C164">
        <v>76.17</v>
      </c>
      <c r="D164">
        <v>0.61</v>
      </c>
      <c r="E164">
        <v>999</v>
      </c>
      <c r="F164">
        <v>0</v>
      </c>
      <c r="G164">
        <v>6676</v>
      </c>
      <c r="H164">
        <v>8</v>
      </c>
      <c r="I164">
        <v>17.760000000000002</v>
      </c>
      <c r="J164">
        <v>307.7</v>
      </c>
      <c r="L164" s="2">
        <v>1.571</v>
      </c>
      <c r="M164" s="2">
        <v>2</v>
      </c>
      <c r="N164" s="2">
        <v>76.2</v>
      </c>
      <c r="O164" s="2">
        <v>10.241</v>
      </c>
      <c r="P164" s="2">
        <v>0</v>
      </c>
      <c r="Q164" s="2">
        <v>105.307</v>
      </c>
      <c r="R164" s="2">
        <v>1.1648000000000001</v>
      </c>
      <c r="S164" s="2">
        <v>7.7138</v>
      </c>
      <c r="T164" s="4">
        <v>6.6227</v>
      </c>
      <c r="U164" s="2">
        <v>122.65649999999999</v>
      </c>
      <c r="V164" s="2">
        <v>0.91949999999999998</v>
      </c>
      <c r="W164" s="2">
        <v>1.0418000000000001</v>
      </c>
    </row>
    <row r="165" spans="1:23" x14ac:dyDescent="0.25">
      <c r="A165">
        <v>1.581</v>
      </c>
      <c r="B165">
        <v>2</v>
      </c>
      <c r="C165">
        <v>77.17</v>
      </c>
      <c r="D165">
        <v>0.64</v>
      </c>
      <c r="E165">
        <v>999</v>
      </c>
      <c r="F165">
        <v>0</v>
      </c>
      <c r="G165">
        <v>7739</v>
      </c>
      <c r="H165">
        <v>8</v>
      </c>
      <c r="I165">
        <v>17.649999999999999</v>
      </c>
      <c r="J165">
        <v>254.6</v>
      </c>
      <c r="L165" s="2">
        <v>1.581</v>
      </c>
      <c r="M165" s="2">
        <v>2</v>
      </c>
      <c r="N165" s="2">
        <v>77.2</v>
      </c>
      <c r="O165" s="2">
        <v>10.244</v>
      </c>
      <c r="P165" s="2">
        <v>0</v>
      </c>
      <c r="Q165" s="2">
        <v>105.3378</v>
      </c>
      <c r="R165" s="2">
        <v>0.98640000000000005</v>
      </c>
      <c r="S165" s="2">
        <v>7.7073</v>
      </c>
      <c r="T165" s="4">
        <v>7.8137999999999996</v>
      </c>
      <c r="U165" s="2">
        <v>103.902</v>
      </c>
      <c r="V165" s="2">
        <v>1.0229999999999999</v>
      </c>
      <c r="W165" s="2">
        <v>1.2995000000000001</v>
      </c>
    </row>
    <row r="166" spans="1:23" x14ac:dyDescent="0.25">
      <c r="A166">
        <v>1.591</v>
      </c>
      <c r="B166">
        <v>2</v>
      </c>
      <c r="C166">
        <v>78.17</v>
      </c>
      <c r="D166">
        <v>0.38</v>
      </c>
      <c r="E166">
        <v>999</v>
      </c>
      <c r="F166">
        <v>0</v>
      </c>
      <c r="G166">
        <v>7952</v>
      </c>
      <c r="H166">
        <v>6</v>
      </c>
      <c r="I166">
        <v>17.57</v>
      </c>
      <c r="J166">
        <v>192.9</v>
      </c>
      <c r="L166" s="2">
        <v>1.591</v>
      </c>
      <c r="M166" s="2">
        <v>2</v>
      </c>
      <c r="N166" s="2">
        <v>78.2</v>
      </c>
      <c r="O166" s="2">
        <v>10.218</v>
      </c>
      <c r="P166" s="2">
        <v>0</v>
      </c>
      <c r="Q166" s="2">
        <v>105.0705</v>
      </c>
      <c r="R166" s="2">
        <v>0.95669999999999999</v>
      </c>
      <c r="S166" s="2">
        <v>5.8230000000000004</v>
      </c>
      <c r="T166" s="4">
        <v>6.0865999999999998</v>
      </c>
      <c r="U166" s="2">
        <v>100.51900000000001</v>
      </c>
      <c r="V166" s="2">
        <v>1.0402</v>
      </c>
      <c r="W166" s="2">
        <v>1.7962</v>
      </c>
    </row>
    <row r="167" spans="1:23" x14ac:dyDescent="0.25">
      <c r="A167">
        <v>1.601</v>
      </c>
      <c r="B167">
        <v>2</v>
      </c>
      <c r="C167">
        <v>79.17</v>
      </c>
      <c r="D167">
        <v>0.1</v>
      </c>
      <c r="E167">
        <v>999</v>
      </c>
      <c r="F167">
        <v>0</v>
      </c>
      <c r="G167">
        <v>8480</v>
      </c>
      <c r="H167">
        <v>6</v>
      </c>
      <c r="I167">
        <v>17.59</v>
      </c>
      <c r="J167">
        <v>136.1</v>
      </c>
      <c r="L167" s="2">
        <v>1.601</v>
      </c>
      <c r="M167" s="2">
        <v>2</v>
      </c>
      <c r="N167" s="2">
        <v>79.2</v>
      </c>
      <c r="O167" s="2">
        <v>10.19</v>
      </c>
      <c r="P167" s="2">
        <v>0</v>
      </c>
      <c r="Q167" s="2">
        <v>104.7826</v>
      </c>
      <c r="R167" s="2">
        <v>0.88360000000000005</v>
      </c>
      <c r="S167" s="2">
        <v>5.8693</v>
      </c>
      <c r="T167" s="4">
        <v>6.6425999999999998</v>
      </c>
      <c r="U167" s="2">
        <v>92.583500000000001</v>
      </c>
      <c r="V167" s="2">
        <v>1.0826</v>
      </c>
      <c r="W167" s="2">
        <v>2.6991999999999998</v>
      </c>
    </row>
    <row r="168" spans="1:23" x14ac:dyDescent="0.25">
      <c r="A168">
        <v>1.611</v>
      </c>
      <c r="B168">
        <v>2</v>
      </c>
      <c r="C168">
        <v>80.17</v>
      </c>
      <c r="D168">
        <v>0.27</v>
      </c>
      <c r="E168">
        <v>999</v>
      </c>
      <c r="F168">
        <v>0</v>
      </c>
      <c r="G168">
        <v>9636</v>
      </c>
      <c r="H168">
        <v>4</v>
      </c>
      <c r="I168">
        <v>17.68</v>
      </c>
      <c r="J168">
        <v>98.6</v>
      </c>
      <c r="L168" s="2">
        <v>1.611</v>
      </c>
      <c r="M168" s="2">
        <v>2</v>
      </c>
      <c r="N168" s="2">
        <v>80.2</v>
      </c>
      <c r="O168" s="2">
        <v>10.207000000000001</v>
      </c>
      <c r="P168" s="2">
        <v>0</v>
      </c>
      <c r="Q168" s="2">
        <v>104.95740000000001</v>
      </c>
      <c r="R168" s="2">
        <v>0.73460000000000003</v>
      </c>
      <c r="S168" s="2">
        <v>3.8940999999999999</v>
      </c>
      <c r="T168" s="4">
        <v>5.3006000000000002</v>
      </c>
      <c r="U168" s="2">
        <v>77.106499999999997</v>
      </c>
      <c r="V168" s="2">
        <v>1.169</v>
      </c>
      <c r="W168" s="2">
        <v>3.9310999999999998</v>
      </c>
    </row>
    <row r="169" spans="1:23" x14ac:dyDescent="0.25">
      <c r="A169">
        <v>1.621</v>
      </c>
      <c r="B169">
        <v>2</v>
      </c>
      <c r="C169">
        <v>81.17</v>
      </c>
      <c r="D169">
        <v>-0.23</v>
      </c>
      <c r="E169">
        <v>999</v>
      </c>
      <c r="F169">
        <v>0</v>
      </c>
      <c r="G169">
        <v>13959</v>
      </c>
      <c r="H169">
        <v>3</v>
      </c>
      <c r="I169">
        <v>17.829999999999998</v>
      </c>
      <c r="J169">
        <v>79.7</v>
      </c>
      <c r="L169" s="2">
        <v>1.621</v>
      </c>
      <c r="M169" s="2">
        <v>2</v>
      </c>
      <c r="N169" s="2">
        <v>81.2</v>
      </c>
      <c r="O169" s="2">
        <v>10.157</v>
      </c>
      <c r="P169" s="2">
        <v>0</v>
      </c>
      <c r="Q169" s="2">
        <v>104.4432</v>
      </c>
      <c r="R169" s="2">
        <v>0.32779999999999998</v>
      </c>
      <c r="S169" s="2">
        <v>2.9622000000000002</v>
      </c>
      <c r="T169" s="4">
        <v>9.0358999999999998</v>
      </c>
      <c r="U169" s="2">
        <v>34.239800000000002</v>
      </c>
      <c r="V169" s="2">
        <v>1.405</v>
      </c>
      <c r="W169" s="2">
        <v>5.04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C5" sqref="C5"/>
    </sheetView>
  </sheetViews>
  <sheetFormatPr defaultRowHeight="15" x14ac:dyDescent="0.25"/>
  <sheetData>
    <row r="1" spans="1:5" x14ac:dyDescent="0.25">
      <c r="A1" s="3" t="s">
        <v>34</v>
      </c>
      <c r="B1" s="3"/>
      <c r="C1" s="3"/>
      <c r="D1" s="3"/>
      <c r="E1" s="3"/>
    </row>
    <row r="3" spans="1:5" x14ac:dyDescent="0.25">
      <c r="A3" s="3" t="s">
        <v>23</v>
      </c>
      <c r="B3" s="3" t="s">
        <v>35</v>
      </c>
      <c r="C3" s="3" t="s">
        <v>36</v>
      </c>
      <c r="D3" s="3"/>
      <c r="E3" s="3"/>
    </row>
    <row r="4" spans="1:5" x14ac:dyDescent="0.25">
      <c r="A4" s="3" t="s">
        <v>24</v>
      </c>
      <c r="B4" s="3" t="s">
        <v>37</v>
      </c>
      <c r="C4" s="3" t="s">
        <v>38</v>
      </c>
      <c r="D4" s="3"/>
      <c r="E4" s="3"/>
    </row>
    <row r="5" spans="1:5" x14ac:dyDescent="0.25">
      <c r="A5" s="3" t="s">
        <v>25</v>
      </c>
      <c r="B5" s="3" t="s">
        <v>39</v>
      </c>
      <c r="C5" s="3"/>
      <c r="D5" s="3"/>
      <c r="E5" s="3"/>
    </row>
    <row r="6" spans="1:5" x14ac:dyDescent="0.25">
      <c r="A6" s="3" t="s">
        <v>26</v>
      </c>
      <c r="B6" s="3" t="s">
        <v>40</v>
      </c>
      <c r="C6" s="3" t="s">
        <v>41</v>
      </c>
      <c r="D6" s="3" t="s">
        <v>42</v>
      </c>
      <c r="E6" s="3"/>
    </row>
    <row r="7" spans="1:5" x14ac:dyDescent="0.25">
      <c r="A7" s="3" t="s">
        <v>27</v>
      </c>
      <c r="B7" s="3" t="s">
        <v>37</v>
      </c>
      <c r="C7" s="3" t="s">
        <v>38</v>
      </c>
      <c r="D7" s="3" t="s">
        <v>43</v>
      </c>
      <c r="E7" s="3" t="s">
        <v>44</v>
      </c>
    </row>
    <row r="8" spans="1:5" x14ac:dyDescent="0.25">
      <c r="A8" s="3" t="s">
        <v>29</v>
      </c>
      <c r="B8" s="3" t="s">
        <v>45</v>
      </c>
      <c r="C8" s="3" t="s">
        <v>46</v>
      </c>
      <c r="D8" s="3"/>
      <c r="E8" s="3"/>
    </row>
    <row r="9" spans="1:5" x14ac:dyDescent="0.25">
      <c r="A9" s="3" t="s">
        <v>30</v>
      </c>
      <c r="B9" s="3" t="s">
        <v>47</v>
      </c>
      <c r="C9" s="3" t="s">
        <v>48</v>
      </c>
      <c r="D9" s="3" t="s">
        <v>49</v>
      </c>
      <c r="E9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TN336_TC14-15</vt:lpstr>
      <vt:lpstr>Proc Param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mst_main</dc:creator>
  <cp:lastModifiedBy>mst_main</cp:lastModifiedBy>
  <dcterms:created xsi:type="dcterms:W3CDTF">2016-01-21T16:33:02Z</dcterms:created>
  <dcterms:modified xsi:type="dcterms:W3CDTF">2016-01-21T16:50:20Z</dcterms:modified>
</cp:coreProperties>
</file>