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80"/>
  </bookViews>
  <sheets>
    <sheet name="benchmark_december_webinar" sheetId="1" r:id="rId1"/>
  </sheets>
  <calcPr calcId="0"/>
</workbook>
</file>

<file path=xl/calcChain.xml><?xml version="1.0" encoding="utf-8"?>
<calcChain xmlns="http://schemas.openxmlformats.org/spreadsheetml/2006/main">
  <c r="G99" i="1"/>
  <c r="H99"/>
  <c r="I99"/>
  <c r="J99"/>
  <c r="K99"/>
  <c r="L99"/>
  <c r="F99"/>
  <c r="C98"/>
  <c r="C97"/>
  <c r="G95"/>
  <c r="H95"/>
  <c r="I95"/>
  <c r="J95"/>
  <c r="K95"/>
  <c r="L95"/>
  <c r="F95"/>
  <c r="G91"/>
  <c r="H91"/>
  <c r="I91"/>
  <c r="J91"/>
  <c r="K91"/>
  <c r="L91"/>
  <c r="F91"/>
  <c r="G87"/>
  <c r="H87"/>
  <c r="I87"/>
  <c r="J87"/>
  <c r="K87"/>
  <c r="L87"/>
  <c r="F87"/>
  <c r="G83"/>
  <c r="H83"/>
  <c r="I83"/>
  <c r="J83"/>
  <c r="K83"/>
  <c r="L83"/>
  <c r="F83"/>
  <c r="G79"/>
  <c r="H79"/>
  <c r="I79"/>
  <c r="J79"/>
  <c r="K79"/>
  <c r="L79"/>
  <c r="F79"/>
  <c r="K75"/>
  <c r="L75"/>
  <c r="G75"/>
  <c r="H75"/>
  <c r="I75"/>
  <c r="J75"/>
  <c r="F75"/>
  <c r="C74"/>
  <c r="C73"/>
  <c r="G71"/>
  <c r="H71"/>
  <c r="I71"/>
  <c r="J71"/>
  <c r="K71"/>
  <c r="L71"/>
  <c r="F71"/>
  <c r="G67"/>
  <c r="H67"/>
  <c r="I67"/>
  <c r="J67"/>
  <c r="K67"/>
  <c r="L67"/>
  <c r="F67"/>
  <c r="G63"/>
  <c r="H63"/>
  <c r="I63"/>
  <c r="J63"/>
  <c r="K63"/>
  <c r="L63"/>
  <c r="F63"/>
  <c r="G59"/>
  <c r="H59"/>
  <c r="I59"/>
  <c r="J59"/>
  <c r="K59"/>
  <c r="L59"/>
  <c r="F59"/>
  <c r="C58"/>
  <c r="C57"/>
  <c r="G55"/>
  <c r="H55"/>
  <c r="I55"/>
  <c r="J55"/>
  <c r="K55"/>
  <c r="L55"/>
  <c r="F55"/>
  <c r="C54"/>
  <c r="C53"/>
  <c r="K25"/>
  <c r="J25"/>
  <c r="I25"/>
  <c r="H25"/>
  <c r="G25"/>
  <c r="F25"/>
  <c r="E25"/>
  <c r="K12"/>
  <c r="J12"/>
  <c r="I12"/>
  <c r="H12"/>
  <c r="G12"/>
  <c r="F12"/>
  <c r="E12"/>
</calcChain>
</file>

<file path=xl/sharedStrings.xml><?xml version="1.0" encoding="utf-8"?>
<sst xmlns="http://schemas.openxmlformats.org/spreadsheetml/2006/main" count="291" uniqueCount="69">
  <si>
    <t>Date</t>
  </si>
  <si>
    <t>Threads</t>
  </si>
  <si>
    <t>VM Parameters</t>
  </si>
  <si>
    <t>Snomed Version</t>
  </si>
  <si>
    <t>Snorocket Version</t>
  </si>
  <si>
    <t>Axiom Transformation Time (ms)</t>
  </si>
  <si>
    <t>Axiom Loading Time (ms)</t>
  </si>
  <si>
    <t>Classification Time(ms)</t>
  </si>
  <si>
    <t>Taxonomy Construction Time(ms)</t>
  </si>
  <si>
    <t>Total Time(ms)</t>
  </si>
  <si>
    <t>Used Memory(bytes)</t>
  </si>
  <si>
    <t>Max Memory (bytes)</t>
  </si>
  <si>
    <t>2012-12-19T13_12_25</t>
  </si>
  <si>
    <t>SNOMED_20110731</t>
  </si>
  <si>
    <t>2.2.0</t>
  </si>
  <si>
    <t>2012-12-19T13_13_07</t>
  </si>
  <si>
    <t>2012-12-19T13_13_43</t>
  </si>
  <si>
    <t>2012-12-19T13_14_20</t>
  </si>
  <si>
    <t>2012-12-19T13_14_57</t>
  </si>
  <si>
    <t>2012-12-19T13_15_34</t>
  </si>
  <si>
    <t>2012-12-19T13_16_10</t>
  </si>
  <si>
    <t>2012-12-19T13_16_46</t>
  </si>
  <si>
    <t>2012-12-19T13_17_22</t>
  </si>
  <si>
    <t>2012-12-19T13_17_58</t>
  </si>
  <si>
    <t xml:space="preserve"> Total Time(ms)</t>
  </si>
  <si>
    <t>2012-12-19T13_45_58</t>
  </si>
  <si>
    <t>1.1.22</t>
  </si>
  <si>
    <t>2012-12-19T13_46_46</t>
  </si>
  <si>
    <t>2012-12-19T13_47_31</t>
  </si>
  <si>
    <t>2012-12-19T13_48_16</t>
  </si>
  <si>
    <t>2012-12-19T13_49_00</t>
  </si>
  <si>
    <t>2012-12-19T13_49_45</t>
  </si>
  <si>
    <t>2012-12-19T13_50_29</t>
  </si>
  <si>
    <t>2012-12-19T13_51_14</t>
  </si>
  <si>
    <t>2012-12-19T13_51_58</t>
  </si>
  <si>
    <t>2012-12-19T13_52_42</t>
  </si>
  <si>
    <t>Axiom Transformation Time</t>
  </si>
  <si>
    <t>Axiom Loading Time</t>
  </si>
  <si>
    <t>Classification Time</t>
  </si>
  <si>
    <t>Taxonomy Construction Time</t>
  </si>
  <si>
    <t>Total Time</t>
  </si>
  <si>
    <t xml:space="preserve"> Used Memory</t>
  </si>
  <si>
    <t xml:space="preserve"> Max Memory</t>
  </si>
  <si>
    <t>Incremental</t>
  </si>
  <si>
    <t>Incremental Concepts</t>
  </si>
  <si>
    <t>2012-12-20T08_17_05</t>
  </si>
  <si>
    <t>2012-12-20T08_17_46</t>
  </si>
  <si>
    <t>2012-12-20T08_18_24</t>
  </si>
  <si>
    <t>2012-12-20T08_19_02</t>
  </si>
  <si>
    <t>2012-12-20T08_19_39</t>
  </si>
  <si>
    <t>2012-12-20T08_20_17</t>
  </si>
  <si>
    <t>2012-12-20T08_28_14</t>
  </si>
  <si>
    <t>2012-12-20T08_28_55</t>
  </si>
  <si>
    <t>2012-12-20T08_29_36</t>
  </si>
  <si>
    <t>2012-12-20T08_30_15</t>
  </si>
  <si>
    <t>2012-12-20T08_30_54</t>
  </si>
  <si>
    <t>2012-12-20T08_31_33</t>
  </si>
  <si>
    <t>2012-12-20T08_32_14</t>
  </si>
  <si>
    <t>2012-12-20T08_32_55</t>
  </si>
  <si>
    <t>2012-12-20T08_33_37</t>
  </si>
  <si>
    <t>2012-12-20T08_34_18</t>
  </si>
  <si>
    <t>2012-12-20T08_35_02</t>
  </si>
  <si>
    <t>2012-12-20T08_35_44</t>
  </si>
  <si>
    <t>2012-12-20T08_36_33</t>
  </si>
  <si>
    <t>2012-12-20T08_37_21</t>
  </si>
  <si>
    <t>2012-12-20T08_38_23</t>
  </si>
  <si>
    <t>2012-12-20T08_39_24</t>
  </si>
  <si>
    <t>2012-12-20T08_40_44</t>
  </si>
  <si>
    <t>2012-12-20T08_42_02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</si>
</sst>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Classification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Multi-threaded (4 Threads)</c:v>
          </c:tx>
          <c:cat>
            <c:strRef>
              <c:f>benchmark_december_webinar!$E$1:$I$1</c:f>
              <c:strCache>
                <c:ptCount val="5"/>
                <c:pt idx="0">
                  <c:v>Axiom Transformation Time</c:v>
                </c:pt>
                <c:pt idx="1">
                  <c:v>Axiom Loading Time</c:v>
                </c:pt>
                <c:pt idx="2">
                  <c:v>Classification Time</c:v>
                </c:pt>
                <c:pt idx="3">
                  <c:v>Taxonomy Construction Time</c:v>
                </c:pt>
                <c:pt idx="4">
                  <c:v>Total Time</c:v>
                </c:pt>
              </c:strCache>
            </c:strRef>
          </c:cat>
          <c:val>
            <c:numRef>
              <c:f>benchmark_december_webinar!$E$12:$I$12</c:f>
              <c:numCache>
                <c:formatCode>General</c:formatCode>
                <c:ptCount val="5"/>
                <c:pt idx="0">
                  <c:v>1982.9</c:v>
                </c:pt>
                <c:pt idx="1">
                  <c:v>19278.2</c:v>
                </c:pt>
                <c:pt idx="2">
                  <c:v>10722.6</c:v>
                </c:pt>
                <c:pt idx="3">
                  <c:v>2819.8</c:v>
                </c:pt>
                <c:pt idx="4">
                  <c:v>34803.5</c:v>
                </c:pt>
              </c:numCache>
            </c:numRef>
          </c:val>
        </c:ser>
        <c:ser>
          <c:idx val="1"/>
          <c:order val="1"/>
          <c:tx>
            <c:v>Initial Implementation</c:v>
          </c:tx>
          <c:val>
            <c:numRef>
              <c:f>benchmark_december_webinar!$E$25:$I$25</c:f>
              <c:numCache>
                <c:formatCode>General</c:formatCode>
                <c:ptCount val="5"/>
                <c:pt idx="0">
                  <c:v>2921.4</c:v>
                </c:pt>
                <c:pt idx="1">
                  <c:v>17503.400000000001</c:v>
                </c:pt>
                <c:pt idx="2">
                  <c:v>22151.200000000001</c:v>
                </c:pt>
                <c:pt idx="3">
                  <c:v>2574.6999999999998</c:v>
                </c:pt>
                <c:pt idx="4">
                  <c:v>45150.7</c:v>
                </c:pt>
              </c:numCache>
            </c:numRef>
          </c:val>
        </c:ser>
        <c:dLbls/>
        <c:axId val="49248896"/>
        <c:axId val="61937152"/>
      </c:barChart>
      <c:catAx>
        <c:axId val="49248896"/>
        <c:scaling>
          <c:orientation val="minMax"/>
        </c:scaling>
        <c:axPos val="b"/>
        <c:majorTickMark val="none"/>
        <c:tickLblPos val="nextTo"/>
        <c:crossAx val="61937152"/>
        <c:crosses val="autoZero"/>
        <c:auto val="1"/>
        <c:lblAlgn val="ctr"/>
        <c:lblOffset val="100"/>
      </c:catAx>
      <c:valAx>
        <c:axId val="6193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4924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Memory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Multi-threaded (4 Threads)</c:v>
          </c:tx>
          <c:cat>
            <c:strRef>
              <c:f>benchmark_december_webinar!$J$14:$K$14</c:f>
              <c:strCache>
                <c:ptCount val="2"/>
                <c:pt idx="0">
                  <c:v> Used Memory</c:v>
                </c:pt>
                <c:pt idx="1">
                  <c:v> Max Memory</c:v>
                </c:pt>
              </c:strCache>
            </c:strRef>
          </c:cat>
          <c:val>
            <c:numRef>
              <c:f>benchmark_december_webinar!$J$12:$K$12</c:f>
              <c:numCache>
                <c:formatCode>General</c:formatCode>
                <c:ptCount val="2"/>
                <c:pt idx="0">
                  <c:v>2711469433.5999999</c:v>
                </c:pt>
                <c:pt idx="1">
                  <c:v>4067963699.1999998</c:v>
                </c:pt>
              </c:numCache>
            </c:numRef>
          </c:val>
        </c:ser>
        <c:ser>
          <c:idx val="1"/>
          <c:order val="1"/>
          <c:tx>
            <c:v>Initial Implementation</c:v>
          </c:tx>
          <c:val>
            <c:numRef>
              <c:f>benchmark_december_webinar!$J$25:$K$25</c:f>
              <c:numCache>
                <c:formatCode>General</c:formatCode>
                <c:ptCount val="2"/>
                <c:pt idx="0">
                  <c:v>1347162559.2</c:v>
                </c:pt>
                <c:pt idx="1">
                  <c:v>3983271526.4000001</c:v>
                </c:pt>
              </c:numCache>
            </c:numRef>
          </c:val>
        </c:ser>
        <c:dLbls/>
        <c:axId val="107087360"/>
        <c:axId val="107102208"/>
      </c:barChart>
      <c:catAx>
        <c:axId val="107087360"/>
        <c:scaling>
          <c:orientation val="minMax"/>
        </c:scaling>
        <c:axPos val="b"/>
        <c:majorTickMark val="none"/>
        <c:tickLblPos val="nextTo"/>
        <c:crossAx val="107102208"/>
        <c:crosses val="autoZero"/>
        <c:auto val="1"/>
        <c:lblAlgn val="ctr"/>
        <c:lblOffset val="100"/>
      </c:catAx>
      <c:valAx>
        <c:axId val="10710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Memory (bytes)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0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Incremental Classification</a:t>
            </a:r>
            <a:r>
              <a:rPr lang="en-AU" baseline="0"/>
              <a:t> </a:t>
            </a:r>
            <a:r>
              <a:rPr lang="en-AU"/>
              <a:t>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benchmark_december_webinar!$M$101:$M$112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(benchmark_december_webinar!$J$55,benchmark_december_webinar!$J$59,benchmark_december_webinar!$J$63,benchmark_december_webinar!$J$67,benchmark_december_webinar!$J$71,benchmark_december_webinar!$J$75,benchmark_december_webinar!$J$79,benchmark_december_webinar!$J$83,benchmark_december_webinar!$J$87,benchmark_december_webinar!$J$91,benchmark_december_webinar!$J$95,benchmark_december_webinar!$J$99)</c:f>
              <c:numCache>
                <c:formatCode>General</c:formatCode>
                <c:ptCount val="12"/>
                <c:pt idx="0">
                  <c:v>407.5</c:v>
                </c:pt>
                <c:pt idx="1">
                  <c:v>295</c:v>
                </c:pt>
                <c:pt idx="2">
                  <c:v>239</c:v>
                </c:pt>
                <c:pt idx="3">
                  <c:v>1563.5</c:v>
                </c:pt>
                <c:pt idx="4">
                  <c:v>1378</c:v>
                </c:pt>
                <c:pt idx="5">
                  <c:v>1538</c:v>
                </c:pt>
                <c:pt idx="6">
                  <c:v>2856</c:v>
                </c:pt>
                <c:pt idx="7">
                  <c:v>3911.5</c:v>
                </c:pt>
                <c:pt idx="8">
                  <c:v>5443</c:v>
                </c:pt>
                <c:pt idx="9">
                  <c:v>10337</c:v>
                </c:pt>
                <c:pt idx="10">
                  <c:v>23730.5</c:v>
                </c:pt>
                <c:pt idx="11">
                  <c:v>41287</c:v>
                </c:pt>
              </c:numCache>
            </c:numRef>
          </c:val>
        </c:ser>
        <c:ser>
          <c:idx val="1"/>
          <c:order val="1"/>
          <c:tx>
            <c:v>Classification Time</c:v>
          </c:tx>
          <c:marker>
            <c:symbol val="none"/>
          </c:marker>
          <c:val>
            <c:numRef>
              <c:f>(benchmark_december_webinar!$H$55,benchmark_december_webinar!$H$59,benchmark_december_webinar!$H$63,benchmark_december_webinar!$H$67,benchmark_december_webinar!$H$71,benchmark_december_webinar!$H$75,benchmark_december_webinar!$H$79,benchmark_december_webinar!$H$83,benchmark_december_webinar!$H$87,benchmark_december_webinar!$H$91,benchmark_december_webinar!$H$95,benchmark_december_webinar!$H$99)</c:f>
              <c:numCache>
                <c:formatCode>General</c:formatCode>
                <c:ptCount val="12"/>
                <c:pt idx="0">
                  <c:v>375.5</c:v>
                </c:pt>
                <c:pt idx="1">
                  <c:v>261.5</c:v>
                </c:pt>
                <c:pt idx="2">
                  <c:v>207</c:v>
                </c:pt>
                <c:pt idx="3">
                  <c:v>1413.5</c:v>
                </c:pt>
                <c:pt idx="4">
                  <c:v>1316</c:v>
                </c:pt>
                <c:pt idx="5">
                  <c:v>1467.5</c:v>
                </c:pt>
                <c:pt idx="6">
                  <c:v>2567.5</c:v>
                </c:pt>
                <c:pt idx="7">
                  <c:v>3464</c:v>
                </c:pt>
                <c:pt idx="8">
                  <c:v>4491</c:v>
                </c:pt>
                <c:pt idx="9">
                  <c:v>8911</c:v>
                </c:pt>
                <c:pt idx="10">
                  <c:v>19754</c:v>
                </c:pt>
                <c:pt idx="11">
                  <c:v>35008.5</c:v>
                </c:pt>
              </c:numCache>
            </c:numRef>
          </c:val>
        </c:ser>
        <c:ser>
          <c:idx val="2"/>
          <c:order val="2"/>
          <c:tx>
            <c:v>Taxonomy Construction Time</c:v>
          </c:tx>
          <c:marker>
            <c:symbol val="none"/>
          </c:marker>
          <c:val>
            <c:numRef>
              <c:f>(benchmark_december_webinar!$I$55,benchmark_december_webinar!$I$59,benchmark_december_webinar!$I$63,benchmark_december_webinar!$I$67,benchmark_december_webinar!$I$71,benchmark_december_webinar!$I$75,benchmark_december_webinar!$I$79,benchmark_december_webinar!$I$83,benchmark_december_webinar!$I$87,benchmark_december_webinar!$I$91,benchmark_december_webinar!$I$95,benchmark_december_webinar!$I$99)</c:f>
              <c:numCache>
                <c:formatCode>General</c:formatCode>
                <c:ptCount val="12"/>
                <c:pt idx="0">
                  <c:v>32</c:v>
                </c:pt>
                <c:pt idx="1">
                  <c:v>33.5</c:v>
                </c:pt>
                <c:pt idx="2">
                  <c:v>32</c:v>
                </c:pt>
                <c:pt idx="3">
                  <c:v>149.5</c:v>
                </c:pt>
                <c:pt idx="4">
                  <c:v>61</c:v>
                </c:pt>
                <c:pt idx="5">
                  <c:v>69.5</c:v>
                </c:pt>
                <c:pt idx="6">
                  <c:v>288.5</c:v>
                </c:pt>
                <c:pt idx="7">
                  <c:v>446.5</c:v>
                </c:pt>
                <c:pt idx="8">
                  <c:v>951</c:v>
                </c:pt>
                <c:pt idx="9">
                  <c:v>1424</c:v>
                </c:pt>
                <c:pt idx="10">
                  <c:v>3972.5</c:v>
                </c:pt>
                <c:pt idx="11">
                  <c:v>6271</c:v>
                </c:pt>
              </c:numCache>
            </c:numRef>
          </c:val>
        </c:ser>
        <c:marker val="1"/>
        <c:axId val="107094400"/>
        <c:axId val="107095936"/>
      </c:lineChart>
      <c:catAx>
        <c:axId val="10709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Concepts Added Incrementally</a:t>
                </a:r>
              </a:p>
            </c:rich>
          </c:tx>
          <c:layout/>
        </c:title>
        <c:numFmt formatCode="General" sourceLinked="1"/>
        <c:tickLblPos val="nextTo"/>
        <c:crossAx val="107095936"/>
        <c:crosses val="autoZero"/>
        <c:auto val="1"/>
        <c:lblAlgn val="ctr"/>
        <c:lblOffset val="100"/>
      </c:catAx>
      <c:valAx>
        <c:axId val="10709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1070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24</xdr:row>
      <xdr:rowOff>171450</xdr:rowOff>
    </xdr:from>
    <xdr:to>
      <xdr:col>6</xdr:col>
      <xdr:colOff>85725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628649</xdr:colOff>
      <xdr:row>25</xdr:row>
      <xdr:rowOff>9525</xdr:rowOff>
    </xdr:from>
    <xdr:to>
      <xdr:col>11</xdr:col>
      <xdr:colOff>285749</xdr:colOff>
      <xdr:row>48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981075</xdr:colOff>
      <xdr:row>102</xdr:row>
      <xdr:rowOff>171450</xdr:rowOff>
    </xdr:from>
    <xdr:to>
      <xdr:col>7</xdr:col>
      <xdr:colOff>1771650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2"/>
  <sheetViews>
    <sheetView tabSelected="1" topLeftCell="C79" workbookViewId="0">
      <selection activeCell="E108" sqref="E108"/>
    </sheetView>
  </sheetViews>
  <sheetFormatPr defaultRowHeight="15"/>
  <cols>
    <col min="1" max="1" width="19.7109375" bestFit="1" customWidth="1"/>
    <col min="3" max="3" width="18.140625" bestFit="1" customWidth="1"/>
    <col min="4" max="4" width="17.42578125" bestFit="1" customWidth="1"/>
    <col min="5" max="5" width="30.7109375" bestFit="1" customWidth="1"/>
    <col min="6" max="6" width="23.7109375" bestFit="1" customWidth="1"/>
    <col min="7" max="7" width="22" bestFit="1" customWidth="1"/>
    <col min="8" max="8" width="31.42578125" bestFit="1" customWidth="1"/>
    <col min="9" max="9" width="14.42578125" bestFit="1" customWidth="1"/>
    <col min="10" max="10" width="19.85546875" bestFit="1" customWidth="1"/>
    <col min="11" max="11" width="19.5703125" bestFit="1" customWidth="1"/>
    <col min="12" max="12" width="20.5703125" bestFit="1" customWidth="1"/>
  </cols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10</v>
      </c>
      <c r="K1" t="s">
        <v>11</v>
      </c>
    </row>
    <row r="2" spans="1:11">
      <c r="A2" t="s">
        <v>12</v>
      </c>
      <c r="B2">
        <v>4</v>
      </c>
      <c r="C2">
        <v>20110731</v>
      </c>
      <c r="D2" t="s">
        <v>14</v>
      </c>
      <c r="E2">
        <v>2961</v>
      </c>
      <c r="F2">
        <v>21012</v>
      </c>
      <c r="G2">
        <v>12614</v>
      </c>
      <c r="H2">
        <v>3191</v>
      </c>
      <c r="I2">
        <v>39778</v>
      </c>
      <c r="J2">
        <v>2421082472</v>
      </c>
      <c r="K2">
        <v>3999006720</v>
      </c>
    </row>
    <row r="3" spans="1:11">
      <c r="A3" t="s">
        <v>15</v>
      </c>
      <c r="B3">
        <v>4</v>
      </c>
      <c r="C3">
        <v>20110731</v>
      </c>
      <c r="D3" t="s">
        <v>14</v>
      </c>
      <c r="E3">
        <v>2779</v>
      </c>
      <c r="F3">
        <v>19555</v>
      </c>
      <c r="G3">
        <v>11849</v>
      </c>
      <c r="H3">
        <v>3964</v>
      </c>
      <c r="I3">
        <v>38147</v>
      </c>
      <c r="J3">
        <v>2377113504</v>
      </c>
      <c r="K3">
        <v>4041867264</v>
      </c>
    </row>
    <row r="4" spans="1:11">
      <c r="A4" t="s">
        <v>16</v>
      </c>
      <c r="B4">
        <v>4</v>
      </c>
      <c r="C4">
        <v>20110731</v>
      </c>
      <c r="D4" t="s">
        <v>14</v>
      </c>
      <c r="E4">
        <v>1753</v>
      </c>
      <c r="F4">
        <v>19074</v>
      </c>
      <c r="G4">
        <v>10272</v>
      </c>
      <c r="H4">
        <v>2636</v>
      </c>
      <c r="I4">
        <v>33735</v>
      </c>
      <c r="J4">
        <v>2982056400</v>
      </c>
      <c r="K4">
        <v>4081451008</v>
      </c>
    </row>
    <row r="5" spans="1:11">
      <c r="A5" t="s">
        <v>17</v>
      </c>
      <c r="B5">
        <v>4</v>
      </c>
      <c r="C5">
        <v>20110731</v>
      </c>
      <c r="D5" t="s">
        <v>14</v>
      </c>
      <c r="E5">
        <v>1765</v>
      </c>
      <c r="F5">
        <v>19020</v>
      </c>
      <c r="G5">
        <v>10677</v>
      </c>
      <c r="H5">
        <v>2658</v>
      </c>
      <c r="I5">
        <v>34120</v>
      </c>
      <c r="J5">
        <v>2894775512</v>
      </c>
      <c r="K5">
        <v>4080599040</v>
      </c>
    </row>
    <row r="6" spans="1:11">
      <c r="A6" t="s">
        <v>18</v>
      </c>
      <c r="B6">
        <v>4</v>
      </c>
      <c r="C6">
        <v>20110731</v>
      </c>
      <c r="D6" t="s">
        <v>14</v>
      </c>
      <c r="E6">
        <v>1780</v>
      </c>
      <c r="F6">
        <v>19346</v>
      </c>
      <c r="G6">
        <v>10481</v>
      </c>
      <c r="H6">
        <v>2659</v>
      </c>
      <c r="I6">
        <v>34266</v>
      </c>
      <c r="J6">
        <v>2732554656</v>
      </c>
      <c r="K6">
        <v>4060676096</v>
      </c>
    </row>
    <row r="7" spans="1:11">
      <c r="A7" t="s">
        <v>19</v>
      </c>
      <c r="B7">
        <v>4</v>
      </c>
      <c r="C7">
        <v>20110731</v>
      </c>
      <c r="D7" t="s">
        <v>14</v>
      </c>
      <c r="E7">
        <v>1735</v>
      </c>
      <c r="F7">
        <v>19051</v>
      </c>
      <c r="G7">
        <v>10330</v>
      </c>
      <c r="H7">
        <v>2642</v>
      </c>
      <c r="I7">
        <v>33758</v>
      </c>
      <c r="J7">
        <v>2577448896</v>
      </c>
      <c r="K7">
        <v>4099538944</v>
      </c>
    </row>
    <row r="8" spans="1:11">
      <c r="A8" t="s">
        <v>20</v>
      </c>
      <c r="B8">
        <v>4</v>
      </c>
      <c r="C8">
        <v>20110731</v>
      </c>
      <c r="D8" t="s">
        <v>14</v>
      </c>
      <c r="E8">
        <v>1780</v>
      </c>
      <c r="F8">
        <v>18899</v>
      </c>
      <c r="G8">
        <v>9923</v>
      </c>
      <c r="H8">
        <v>2635</v>
      </c>
      <c r="I8">
        <v>33237</v>
      </c>
      <c r="J8">
        <v>2669653872</v>
      </c>
      <c r="K8">
        <v>4080926720</v>
      </c>
    </row>
    <row r="9" spans="1:11">
      <c r="A9" t="s">
        <v>21</v>
      </c>
      <c r="B9">
        <v>4</v>
      </c>
      <c r="C9">
        <v>20110731</v>
      </c>
      <c r="D9" t="s">
        <v>14</v>
      </c>
      <c r="E9">
        <v>1733</v>
      </c>
      <c r="F9">
        <v>18945</v>
      </c>
      <c r="G9">
        <v>10368</v>
      </c>
      <c r="H9">
        <v>2575</v>
      </c>
      <c r="I9">
        <v>33621</v>
      </c>
      <c r="J9">
        <v>2910532984</v>
      </c>
      <c r="K9">
        <v>4092919808</v>
      </c>
    </row>
    <row r="10" spans="1:11">
      <c r="A10" t="s">
        <v>22</v>
      </c>
      <c r="B10">
        <v>4</v>
      </c>
      <c r="C10">
        <v>20110731</v>
      </c>
      <c r="D10" t="s">
        <v>14</v>
      </c>
      <c r="E10">
        <v>1748</v>
      </c>
      <c r="F10">
        <v>18996</v>
      </c>
      <c r="G10">
        <v>10025</v>
      </c>
      <c r="H10">
        <v>2647</v>
      </c>
      <c r="I10">
        <v>33416</v>
      </c>
      <c r="J10">
        <v>2816576128</v>
      </c>
      <c r="K10">
        <v>4081713152</v>
      </c>
    </row>
    <row r="11" spans="1:11">
      <c r="A11" t="s">
        <v>23</v>
      </c>
      <c r="B11">
        <v>4</v>
      </c>
      <c r="C11">
        <v>20110731</v>
      </c>
      <c r="D11" t="s">
        <v>14</v>
      </c>
      <c r="E11">
        <v>1795</v>
      </c>
      <c r="F11">
        <v>18884</v>
      </c>
      <c r="G11">
        <v>10687</v>
      </c>
      <c r="H11">
        <v>2591</v>
      </c>
      <c r="I11">
        <v>33957</v>
      </c>
      <c r="J11">
        <v>2732899912</v>
      </c>
      <c r="K11">
        <v>4060938240</v>
      </c>
    </row>
    <row r="12" spans="1:11">
      <c r="E12">
        <f>AVERAGE(E2:E11)</f>
        <v>1982.9</v>
      </c>
      <c r="F12">
        <f>AVERAGE(F2:F11)</f>
        <v>19278.2</v>
      </c>
      <c r="G12">
        <f>AVERAGE(G2:G11)</f>
        <v>10722.6</v>
      </c>
      <c r="H12">
        <f>AVERAGE(H2:H11)</f>
        <v>2819.8</v>
      </c>
      <c r="I12">
        <f>AVERAGE(I2:I11)</f>
        <v>34803.5</v>
      </c>
      <c r="J12">
        <f>AVERAGE(J2:J11)</f>
        <v>2711469433.5999999</v>
      </c>
      <c r="K12">
        <f>AVERAGE(K2:K11)</f>
        <v>4067963699.1999998</v>
      </c>
    </row>
    <row r="14" spans="1:11">
      <c r="A14" t="s">
        <v>0</v>
      </c>
      <c r="B14" t="s">
        <v>1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24</v>
      </c>
      <c r="J14" t="s">
        <v>41</v>
      </c>
      <c r="K14" t="s">
        <v>42</v>
      </c>
    </row>
    <row r="15" spans="1:11">
      <c r="A15" t="s">
        <v>25</v>
      </c>
      <c r="B15">
        <v>1</v>
      </c>
      <c r="C15">
        <v>20110731</v>
      </c>
      <c r="D15" t="s">
        <v>26</v>
      </c>
      <c r="E15">
        <v>3834</v>
      </c>
      <c r="F15">
        <v>17939</v>
      </c>
      <c r="G15">
        <v>23526</v>
      </c>
      <c r="H15">
        <v>2646</v>
      </c>
      <c r="I15">
        <v>47945</v>
      </c>
      <c r="J15">
        <v>1508620592</v>
      </c>
      <c r="K15">
        <v>3817799680</v>
      </c>
    </row>
    <row r="16" spans="1:11">
      <c r="A16" t="s">
        <v>27</v>
      </c>
      <c r="B16">
        <v>1</v>
      </c>
      <c r="C16">
        <v>20110731</v>
      </c>
      <c r="D16" t="s">
        <v>26</v>
      </c>
      <c r="E16">
        <v>3762</v>
      </c>
      <c r="F16">
        <v>17695</v>
      </c>
      <c r="G16">
        <v>22556</v>
      </c>
      <c r="H16">
        <v>3449</v>
      </c>
      <c r="I16">
        <v>47462</v>
      </c>
      <c r="J16">
        <v>1294912456</v>
      </c>
      <c r="K16">
        <v>3984523264</v>
      </c>
    </row>
    <row r="17" spans="1:11">
      <c r="A17" t="s">
        <v>28</v>
      </c>
      <c r="B17">
        <v>1</v>
      </c>
      <c r="C17">
        <v>20110731</v>
      </c>
      <c r="D17" t="s">
        <v>26</v>
      </c>
      <c r="E17">
        <v>3092</v>
      </c>
      <c r="F17">
        <v>17482</v>
      </c>
      <c r="G17">
        <v>21743</v>
      </c>
      <c r="H17">
        <v>2407</v>
      </c>
      <c r="I17">
        <v>44724</v>
      </c>
      <c r="J17">
        <v>1613738144</v>
      </c>
      <c r="K17">
        <v>4029874176</v>
      </c>
    </row>
    <row r="18" spans="1:11">
      <c r="A18" t="s">
        <v>29</v>
      </c>
      <c r="B18">
        <v>1</v>
      </c>
      <c r="C18">
        <v>20110731</v>
      </c>
      <c r="D18" t="s">
        <v>26</v>
      </c>
      <c r="E18">
        <v>3524</v>
      </c>
      <c r="F18">
        <v>17407</v>
      </c>
      <c r="G18">
        <v>21920</v>
      </c>
      <c r="H18">
        <v>2448</v>
      </c>
      <c r="I18">
        <v>45299</v>
      </c>
      <c r="J18">
        <v>1194482768</v>
      </c>
      <c r="K18">
        <v>3999924224</v>
      </c>
    </row>
    <row r="19" spans="1:11">
      <c r="A19" t="s">
        <v>30</v>
      </c>
      <c r="B19">
        <v>1</v>
      </c>
      <c r="C19">
        <v>20110731</v>
      </c>
      <c r="D19" t="s">
        <v>26</v>
      </c>
      <c r="E19">
        <v>2511</v>
      </c>
      <c r="F19">
        <v>17371</v>
      </c>
      <c r="G19">
        <v>21947</v>
      </c>
      <c r="H19">
        <v>2486</v>
      </c>
      <c r="I19">
        <v>44315</v>
      </c>
      <c r="J19">
        <v>1181299072</v>
      </c>
      <c r="K19">
        <v>3982557184</v>
      </c>
    </row>
    <row r="20" spans="1:11">
      <c r="A20" t="s">
        <v>31</v>
      </c>
      <c r="B20">
        <v>1</v>
      </c>
      <c r="C20">
        <v>20110731</v>
      </c>
      <c r="D20" t="s">
        <v>26</v>
      </c>
      <c r="E20">
        <v>2495</v>
      </c>
      <c r="F20">
        <v>17412</v>
      </c>
      <c r="G20">
        <v>21837</v>
      </c>
      <c r="H20">
        <v>2419</v>
      </c>
      <c r="I20">
        <v>44163</v>
      </c>
      <c r="J20">
        <v>1482371616</v>
      </c>
      <c r="K20">
        <v>4029612032</v>
      </c>
    </row>
    <row r="21" spans="1:11">
      <c r="A21" t="s">
        <v>32</v>
      </c>
      <c r="B21">
        <v>1</v>
      </c>
      <c r="C21">
        <v>20110731</v>
      </c>
      <c r="D21" t="s">
        <v>26</v>
      </c>
      <c r="E21">
        <v>2497</v>
      </c>
      <c r="F21">
        <v>17494</v>
      </c>
      <c r="G21">
        <v>22406</v>
      </c>
      <c r="H21">
        <v>2421</v>
      </c>
      <c r="I21">
        <v>44818</v>
      </c>
      <c r="J21">
        <v>1394484312</v>
      </c>
      <c r="K21">
        <v>3992256512</v>
      </c>
    </row>
    <row r="22" spans="1:11">
      <c r="A22" t="s">
        <v>33</v>
      </c>
      <c r="B22">
        <v>1</v>
      </c>
      <c r="C22">
        <v>20110731</v>
      </c>
      <c r="D22" t="s">
        <v>26</v>
      </c>
      <c r="E22">
        <v>2500</v>
      </c>
      <c r="F22">
        <v>17424</v>
      </c>
      <c r="G22">
        <v>21837</v>
      </c>
      <c r="H22">
        <v>2485</v>
      </c>
      <c r="I22">
        <v>44246</v>
      </c>
      <c r="J22">
        <v>1193483592</v>
      </c>
      <c r="K22">
        <v>3983409152</v>
      </c>
    </row>
    <row r="23" spans="1:11">
      <c r="A23" t="s">
        <v>34</v>
      </c>
      <c r="B23">
        <v>1</v>
      </c>
      <c r="C23">
        <v>20110731</v>
      </c>
      <c r="D23" t="s">
        <v>26</v>
      </c>
      <c r="E23">
        <v>2495</v>
      </c>
      <c r="F23">
        <v>17423</v>
      </c>
      <c r="G23">
        <v>22211</v>
      </c>
      <c r="H23">
        <v>2414</v>
      </c>
      <c r="I23">
        <v>44543</v>
      </c>
      <c r="J23">
        <v>1482627376</v>
      </c>
      <c r="K23">
        <v>4029743104</v>
      </c>
    </row>
    <row r="24" spans="1:11">
      <c r="A24" t="s">
        <v>35</v>
      </c>
      <c r="B24">
        <v>1</v>
      </c>
      <c r="C24">
        <v>20110731</v>
      </c>
      <c r="D24" t="s">
        <v>26</v>
      </c>
      <c r="E24">
        <v>2504</v>
      </c>
      <c r="F24">
        <v>17387</v>
      </c>
      <c r="G24">
        <v>21529</v>
      </c>
      <c r="H24">
        <v>2572</v>
      </c>
      <c r="I24">
        <v>43992</v>
      </c>
      <c r="J24">
        <v>1125605664</v>
      </c>
      <c r="K24">
        <v>3983015936</v>
      </c>
    </row>
    <row r="25" spans="1:11">
      <c r="E25">
        <f>AVERAGE(E15:E24)</f>
        <v>2921.4</v>
      </c>
      <c r="F25">
        <f>AVERAGE(F15:F24)</f>
        <v>17503.400000000001</v>
      </c>
      <c r="G25">
        <f>AVERAGE(G15:G24)</f>
        <v>22151.200000000001</v>
      </c>
      <c r="H25">
        <f>AVERAGE(H15:H24)</f>
        <v>2574.6999999999998</v>
      </c>
      <c r="I25">
        <f>AVERAGE(I15:I24)</f>
        <v>45150.7</v>
      </c>
      <c r="J25">
        <f>AVERAGE(J15:J24)</f>
        <v>1347162559.2</v>
      </c>
      <c r="K25">
        <f>AVERAGE(K15:K24)</f>
        <v>3983271526.4000001</v>
      </c>
    </row>
    <row r="51" spans="1:13">
      <c r="A51" t="s">
        <v>43</v>
      </c>
    </row>
    <row r="52" spans="1:1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44</v>
      </c>
    </row>
    <row r="53" spans="1:13">
      <c r="A53" t="s">
        <v>45</v>
      </c>
      <c r="B53">
        <v>4</v>
      </c>
      <c r="C53" t="e">
        <f>-Xmx4G -Xms4G -Dfile.encoding=UTF-8</f>
        <v>#NAME?</v>
      </c>
      <c r="D53" t="s">
        <v>13</v>
      </c>
      <c r="E53" t="s">
        <v>14</v>
      </c>
      <c r="F53">
        <v>0</v>
      </c>
      <c r="G53">
        <v>0</v>
      </c>
      <c r="H53">
        <v>448</v>
      </c>
      <c r="I53">
        <v>33</v>
      </c>
      <c r="J53">
        <v>481</v>
      </c>
      <c r="K53">
        <v>1997323144</v>
      </c>
      <c r="L53">
        <v>3983802368</v>
      </c>
      <c r="M53">
        <v>1</v>
      </c>
    </row>
    <row r="54" spans="1:13">
      <c r="A54" t="s">
        <v>46</v>
      </c>
      <c r="B54">
        <v>4</v>
      </c>
      <c r="C54" t="e">
        <f>-Xmx4G -Xms4G -Dfile.encoding=UTF-8</f>
        <v>#NAME?</v>
      </c>
      <c r="D54" t="s">
        <v>13</v>
      </c>
      <c r="E54" t="s">
        <v>14</v>
      </c>
      <c r="F54">
        <v>0</v>
      </c>
      <c r="G54">
        <v>0</v>
      </c>
      <c r="H54">
        <v>303</v>
      </c>
      <c r="I54">
        <v>31</v>
      </c>
      <c r="J54">
        <v>334</v>
      </c>
      <c r="K54">
        <v>2667936056</v>
      </c>
      <c r="L54">
        <v>4063166464</v>
      </c>
      <c r="M54">
        <v>1</v>
      </c>
    </row>
    <row r="55" spans="1:13">
      <c r="F55">
        <f>AVERAGE(F53:F54)</f>
        <v>0</v>
      </c>
      <c r="G55">
        <f t="shared" ref="G55:L55" si="0">AVERAGE(G53:G54)</f>
        <v>0</v>
      </c>
      <c r="H55">
        <f t="shared" si="0"/>
        <v>375.5</v>
      </c>
      <c r="I55">
        <f t="shared" si="0"/>
        <v>32</v>
      </c>
      <c r="J55">
        <f t="shared" si="0"/>
        <v>407.5</v>
      </c>
      <c r="K55">
        <f t="shared" si="0"/>
        <v>2332629600</v>
      </c>
      <c r="L55">
        <f t="shared" si="0"/>
        <v>4023484416</v>
      </c>
    </row>
    <row r="56" spans="1:1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44</v>
      </c>
    </row>
    <row r="57" spans="1:13">
      <c r="A57" t="s">
        <v>47</v>
      </c>
      <c r="B57">
        <v>4</v>
      </c>
      <c r="C57" t="e">
        <f>-Xmx4G -Xms4G -Dfile.encoding=UTF-8</f>
        <v>#NAME?</v>
      </c>
      <c r="D57" t="s">
        <v>13</v>
      </c>
      <c r="E57" t="s">
        <v>14</v>
      </c>
      <c r="F57">
        <v>0</v>
      </c>
      <c r="G57">
        <v>0</v>
      </c>
      <c r="H57">
        <v>262</v>
      </c>
      <c r="I57">
        <v>33</v>
      </c>
      <c r="J57">
        <v>295</v>
      </c>
      <c r="K57">
        <v>2879000528</v>
      </c>
      <c r="L57">
        <v>4089839616</v>
      </c>
      <c r="M57">
        <v>2</v>
      </c>
    </row>
    <row r="58" spans="1:13">
      <c r="A58" t="s">
        <v>48</v>
      </c>
      <c r="B58">
        <v>4</v>
      </c>
      <c r="C58" t="e">
        <f>-Xmx4G -Xms4G -Dfile.encoding=UTF-8</f>
        <v>#NAME?</v>
      </c>
      <c r="D58" t="s">
        <v>13</v>
      </c>
      <c r="E58" t="s">
        <v>14</v>
      </c>
      <c r="F58">
        <v>0</v>
      </c>
      <c r="G58">
        <v>0</v>
      </c>
      <c r="H58">
        <v>261</v>
      </c>
      <c r="I58">
        <v>34</v>
      </c>
      <c r="J58">
        <v>295</v>
      </c>
      <c r="K58">
        <v>3066761744</v>
      </c>
      <c r="L58">
        <v>4081123328</v>
      </c>
      <c r="M58">
        <v>2</v>
      </c>
    </row>
    <row r="59" spans="1:13">
      <c r="F59">
        <f>AVERAGE(F57:F58)</f>
        <v>0</v>
      </c>
      <c r="G59">
        <f t="shared" ref="G59:L59" si="1">AVERAGE(G57:G58)</f>
        <v>0</v>
      </c>
      <c r="H59">
        <f t="shared" si="1"/>
        <v>261.5</v>
      </c>
      <c r="I59">
        <f t="shared" si="1"/>
        <v>33.5</v>
      </c>
      <c r="J59">
        <f t="shared" si="1"/>
        <v>295</v>
      </c>
      <c r="K59">
        <f t="shared" si="1"/>
        <v>2972881136</v>
      </c>
      <c r="L59">
        <f t="shared" si="1"/>
        <v>4085481472</v>
      </c>
    </row>
    <row r="60" spans="1:1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44</v>
      </c>
    </row>
    <row r="61" spans="1:13">
      <c r="A61" t="s">
        <v>49</v>
      </c>
      <c r="B61">
        <v>4</v>
      </c>
      <c r="C61" t="e">
        <v>#NAME?</v>
      </c>
      <c r="D61" t="s">
        <v>13</v>
      </c>
      <c r="E61" t="s">
        <v>14</v>
      </c>
      <c r="F61">
        <v>0</v>
      </c>
      <c r="G61">
        <v>0</v>
      </c>
      <c r="H61">
        <v>157</v>
      </c>
      <c r="I61">
        <v>26</v>
      </c>
      <c r="J61">
        <v>183</v>
      </c>
      <c r="K61">
        <v>2929183432</v>
      </c>
      <c r="L61">
        <v>4081778688</v>
      </c>
      <c r="M61">
        <v>4</v>
      </c>
    </row>
    <row r="62" spans="1:13">
      <c r="A62" t="s">
        <v>50</v>
      </c>
      <c r="B62">
        <v>4</v>
      </c>
      <c r="C62" t="e">
        <v>#NAME?</v>
      </c>
      <c r="D62" t="s">
        <v>13</v>
      </c>
      <c r="E62" t="s">
        <v>14</v>
      </c>
      <c r="F62">
        <v>0</v>
      </c>
      <c r="G62">
        <v>0</v>
      </c>
      <c r="H62">
        <v>257</v>
      </c>
      <c r="I62">
        <v>38</v>
      </c>
      <c r="J62">
        <v>295</v>
      </c>
      <c r="K62">
        <v>2647004920</v>
      </c>
      <c r="L62">
        <v>4066050048</v>
      </c>
      <c r="M62">
        <v>4</v>
      </c>
    </row>
    <row r="63" spans="1:13">
      <c r="F63">
        <f>AVERAGE(F61:F62)</f>
        <v>0</v>
      </c>
      <c r="G63">
        <f t="shared" ref="G63:L63" si="2">AVERAGE(G61:G62)</f>
        <v>0</v>
      </c>
      <c r="H63">
        <f t="shared" si="2"/>
        <v>207</v>
      </c>
      <c r="I63">
        <f t="shared" si="2"/>
        <v>32</v>
      </c>
      <c r="J63">
        <f t="shared" si="2"/>
        <v>239</v>
      </c>
      <c r="K63">
        <f t="shared" si="2"/>
        <v>2788094176</v>
      </c>
      <c r="L63">
        <f t="shared" si="2"/>
        <v>4073914368</v>
      </c>
    </row>
    <row r="64" spans="1:1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44</v>
      </c>
    </row>
    <row r="65" spans="1:13">
      <c r="A65" t="s">
        <v>51</v>
      </c>
      <c r="B65">
        <v>4</v>
      </c>
      <c r="C65" t="e">
        <v>#NAME?</v>
      </c>
      <c r="D65" t="s">
        <v>13</v>
      </c>
      <c r="E65" t="s">
        <v>14</v>
      </c>
      <c r="F65">
        <v>1</v>
      </c>
      <c r="G65">
        <v>0</v>
      </c>
      <c r="H65">
        <v>1600</v>
      </c>
      <c r="I65">
        <v>78</v>
      </c>
      <c r="J65">
        <v>1679</v>
      </c>
      <c r="K65">
        <v>2211527416</v>
      </c>
      <c r="L65">
        <v>3983474688</v>
      </c>
      <c r="M65">
        <v>8</v>
      </c>
    </row>
    <row r="66" spans="1:13">
      <c r="A66" t="s">
        <v>52</v>
      </c>
      <c r="B66">
        <v>4</v>
      </c>
      <c r="C66" t="e">
        <v>#NAME?</v>
      </c>
      <c r="D66" t="s">
        <v>13</v>
      </c>
      <c r="E66" t="s">
        <v>14</v>
      </c>
      <c r="F66">
        <v>0</v>
      </c>
      <c r="G66">
        <v>0</v>
      </c>
      <c r="H66">
        <v>1227</v>
      </c>
      <c r="I66">
        <v>221</v>
      </c>
      <c r="J66">
        <v>1448</v>
      </c>
      <c r="K66">
        <v>2342641864</v>
      </c>
      <c r="L66">
        <v>4035182592</v>
      </c>
      <c r="M66">
        <v>8</v>
      </c>
    </row>
    <row r="67" spans="1:13">
      <c r="F67">
        <f>AVERAGE(F65:F66)</f>
        <v>0.5</v>
      </c>
      <c r="G67">
        <f t="shared" ref="G67:L67" si="3">AVERAGE(G65:G66)</f>
        <v>0</v>
      </c>
      <c r="H67">
        <f t="shared" si="3"/>
        <v>1413.5</v>
      </c>
      <c r="I67">
        <f t="shared" si="3"/>
        <v>149.5</v>
      </c>
      <c r="J67">
        <f t="shared" si="3"/>
        <v>1563.5</v>
      </c>
      <c r="K67">
        <f t="shared" si="3"/>
        <v>2277084640</v>
      </c>
      <c r="L67">
        <f t="shared" si="3"/>
        <v>4009328640</v>
      </c>
    </row>
    <row r="68" spans="1:13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44</v>
      </c>
    </row>
    <row r="69" spans="1:13">
      <c r="A69" t="s">
        <v>53</v>
      </c>
      <c r="B69">
        <v>4</v>
      </c>
      <c r="C69" t="e">
        <v>#NAME?</v>
      </c>
      <c r="D69" t="s">
        <v>13</v>
      </c>
      <c r="E69" t="s">
        <v>14</v>
      </c>
      <c r="F69">
        <v>1</v>
      </c>
      <c r="G69">
        <v>0</v>
      </c>
      <c r="H69">
        <v>1364</v>
      </c>
      <c r="I69">
        <v>61</v>
      </c>
      <c r="J69">
        <v>1426</v>
      </c>
      <c r="K69">
        <v>2592518144</v>
      </c>
      <c r="L69">
        <v>4038459392</v>
      </c>
      <c r="M69">
        <v>16</v>
      </c>
    </row>
    <row r="70" spans="1:13">
      <c r="A70" t="s">
        <v>54</v>
      </c>
      <c r="B70">
        <v>4</v>
      </c>
      <c r="C70" t="e">
        <v>#NAME?</v>
      </c>
      <c r="D70" t="s">
        <v>13</v>
      </c>
      <c r="E70" t="s">
        <v>14</v>
      </c>
      <c r="F70">
        <v>1</v>
      </c>
      <c r="G70">
        <v>0</v>
      </c>
      <c r="H70">
        <v>1268</v>
      </c>
      <c r="I70">
        <v>61</v>
      </c>
      <c r="J70">
        <v>1330</v>
      </c>
      <c r="K70">
        <v>2678899856</v>
      </c>
      <c r="L70">
        <v>4030988288</v>
      </c>
      <c r="M70">
        <v>16</v>
      </c>
    </row>
    <row r="71" spans="1:13">
      <c r="F71">
        <f>AVERAGE(F69:F70)</f>
        <v>1</v>
      </c>
      <c r="G71">
        <f t="shared" ref="G71:L71" si="4">AVERAGE(G69:G70)</f>
        <v>0</v>
      </c>
      <c r="H71">
        <f t="shared" si="4"/>
        <v>1316</v>
      </c>
      <c r="I71">
        <f t="shared" si="4"/>
        <v>61</v>
      </c>
      <c r="J71">
        <f t="shared" si="4"/>
        <v>1378</v>
      </c>
      <c r="K71">
        <f t="shared" si="4"/>
        <v>2635709000</v>
      </c>
      <c r="L71">
        <f t="shared" si="4"/>
        <v>4034723840</v>
      </c>
    </row>
    <row r="72" spans="1:1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44</v>
      </c>
    </row>
    <row r="73" spans="1:13">
      <c r="A73" t="s">
        <v>55</v>
      </c>
      <c r="B73">
        <v>4</v>
      </c>
      <c r="C73" t="e">
        <f>-Xmx4G -Xms4G -Dfile.encoding=UTF-8</f>
        <v>#NAME?</v>
      </c>
      <c r="D73" t="s">
        <v>13</v>
      </c>
      <c r="E73" t="s">
        <v>14</v>
      </c>
      <c r="F73">
        <v>1</v>
      </c>
      <c r="G73">
        <v>0</v>
      </c>
      <c r="H73">
        <v>1406</v>
      </c>
      <c r="I73">
        <v>73</v>
      </c>
      <c r="J73">
        <v>1480</v>
      </c>
      <c r="K73">
        <v>3251109928</v>
      </c>
      <c r="L73">
        <v>4085907456</v>
      </c>
      <c r="M73">
        <v>32</v>
      </c>
    </row>
    <row r="74" spans="1:13">
      <c r="A74" t="s">
        <v>56</v>
      </c>
      <c r="B74">
        <v>4</v>
      </c>
      <c r="C74" t="e">
        <f>-Xmx4G -Xms4G -Dfile.encoding=UTF-8</f>
        <v>#NAME?</v>
      </c>
      <c r="D74" t="s">
        <v>13</v>
      </c>
      <c r="E74" t="s">
        <v>14</v>
      </c>
      <c r="F74">
        <v>1</v>
      </c>
      <c r="G74">
        <v>0</v>
      </c>
      <c r="H74">
        <v>1529</v>
      </c>
      <c r="I74">
        <v>66</v>
      </c>
      <c r="J74">
        <v>1596</v>
      </c>
      <c r="K74">
        <v>2653833160</v>
      </c>
      <c r="L74">
        <v>4038066176</v>
      </c>
      <c r="M74">
        <v>32</v>
      </c>
    </row>
    <row r="75" spans="1:13">
      <c r="F75">
        <f>AVERAGE(F73:F74)</f>
        <v>1</v>
      </c>
      <c r="G75">
        <f t="shared" ref="G75:J75" si="5">AVERAGE(G73:G74)</f>
        <v>0</v>
      </c>
      <c r="H75">
        <f t="shared" si="5"/>
        <v>1467.5</v>
      </c>
      <c r="I75">
        <f t="shared" si="5"/>
        <v>69.5</v>
      </c>
      <c r="J75">
        <f t="shared" si="5"/>
        <v>1538</v>
      </c>
      <c r="K75">
        <f t="shared" ref="K75" si="6">AVERAGE(K73:K74)</f>
        <v>2952471544</v>
      </c>
      <c r="L75">
        <f t="shared" ref="L75" si="7">AVERAGE(L73:L74)</f>
        <v>4061986816</v>
      </c>
    </row>
    <row r="76" spans="1:1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44</v>
      </c>
    </row>
    <row r="77" spans="1:13">
      <c r="A77" t="s">
        <v>57</v>
      </c>
      <c r="B77">
        <v>4</v>
      </c>
      <c r="C77" t="e">
        <v>#NAME?</v>
      </c>
      <c r="D77" t="s">
        <v>13</v>
      </c>
      <c r="E77" t="s">
        <v>14</v>
      </c>
      <c r="F77">
        <v>0</v>
      </c>
      <c r="G77">
        <v>0</v>
      </c>
      <c r="H77">
        <v>2585</v>
      </c>
      <c r="I77">
        <v>292</v>
      </c>
      <c r="J77">
        <v>2877</v>
      </c>
      <c r="K77">
        <v>2717516488</v>
      </c>
      <c r="L77">
        <v>4035510272</v>
      </c>
      <c r="M77">
        <v>64</v>
      </c>
    </row>
    <row r="78" spans="1:13">
      <c r="A78" t="s">
        <v>58</v>
      </c>
      <c r="B78">
        <v>4</v>
      </c>
      <c r="C78" t="e">
        <v>#NAME?</v>
      </c>
      <c r="D78" t="s">
        <v>13</v>
      </c>
      <c r="E78" t="s">
        <v>14</v>
      </c>
      <c r="F78">
        <v>0</v>
      </c>
      <c r="G78">
        <v>0</v>
      </c>
      <c r="H78">
        <v>2550</v>
      </c>
      <c r="I78">
        <v>285</v>
      </c>
      <c r="J78">
        <v>2835</v>
      </c>
      <c r="K78">
        <v>2569049360</v>
      </c>
      <c r="L78">
        <v>4033740800</v>
      </c>
      <c r="M78">
        <v>64</v>
      </c>
    </row>
    <row r="79" spans="1:13">
      <c r="F79">
        <f>AVERAGE(F77:F78)</f>
        <v>0</v>
      </c>
      <c r="G79">
        <f t="shared" ref="G79:L79" si="8">AVERAGE(G77:G78)</f>
        <v>0</v>
      </c>
      <c r="H79">
        <f t="shared" si="8"/>
        <v>2567.5</v>
      </c>
      <c r="I79">
        <f t="shared" si="8"/>
        <v>288.5</v>
      </c>
      <c r="J79">
        <f t="shared" si="8"/>
        <v>2856</v>
      </c>
      <c r="K79">
        <f t="shared" si="8"/>
        <v>2643282924</v>
      </c>
      <c r="L79">
        <f t="shared" si="8"/>
        <v>4034625536</v>
      </c>
    </row>
    <row r="80" spans="1:13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44</v>
      </c>
    </row>
    <row r="81" spans="1:13">
      <c r="A81" t="s">
        <v>59</v>
      </c>
      <c r="B81">
        <v>4</v>
      </c>
      <c r="C81" t="e">
        <v>#NAME?</v>
      </c>
      <c r="D81" t="s">
        <v>13</v>
      </c>
      <c r="E81" t="s">
        <v>14</v>
      </c>
      <c r="F81">
        <v>1</v>
      </c>
      <c r="G81">
        <v>0</v>
      </c>
      <c r="H81">
        <v>3478</v>
      </c>
      <c r="I81">
        <v>445</v>
      </c>
      <c r="J81">
        <v>3924</v>
      </c>
      <c r="K81">
        <v>3029579360</v>
      </c>
      <c r="L81">
        <v>4033282048</v>
      </c>
      <c r="M81">
        <v>128</v>
      </c>
    </row>
    <row r="82" spans="1:13">
      <c r="A82" t="s">
        <v>60</v>
      </c>
      <c r="B82">
        <v>4</v>
      </c>
      <c r="C82" t="e">
        <v>#NAME?</v>
      </c>
      <c r="D82" t="s">
        <v>13</v>
      </c>
      <c r="E82" t="s">
        <v>14</v>
      </c>
      <c r="F82">
        <v>1</v>
      </c>
      <c r="G82">
        <v>0</v>
      </c>
      <c r="H82">
        <v>3450</v>
      </c>
      <c r="I82">
        <v>448</v>
      </c>
      <c r="J82">
        <v>3899</v>
      </c>
      <c r="K82">
        <v>3061691912</v>
      </c>
      <c r="L82">
        <v>4033806336</v>
      </c>
      <c r="M82">
        <v>128</v>
      </c>
    </row>
    <row r="83" spans="1:13">
      <c r="F83">
        <f>AVERAGE(F81:F82)</f>
        <v>1</v>
      </c>
      <c r="G83">
        <f t="shared" ref="G83:L83" si="9">AVERAGE(G81:G82)</f>
        <v>0</v>
      </c>
      <c r="H83">
        <f t="shared" si="9"/>
        <v>3464</v>
      </c>
      <c r="I83">
        <f t="shared" si="9"/>
        <v>446.5</v>
      </c>
      <c r="J83">
        <f t="shared" si="9"/>
        <v>3911.5</v>
      </c>
      <c r="K83">
        <f t="shared" si="9"/>
        <v>3045635636</v>
      </c>
      <c r="L83">
        <f t="shared" si="9"/>
        <v>4033544192</v>
      </c>
    </row>
    <row r="84" spans="1:13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44</v>
      </c>
    </row>
    <row r="85" spans="1:13">
      <c r="A85" t="s">
        <v>61</v>
      </c>
      <c r="B85">
        <v>4</v>
      </c>
      <c r="C85" t="e">
        <v>#NAME?</v>
      </c>
      <c r="D85" t="s">
        <v>13</v>
      </c>
      <c r="E85" t="s">
        <v>14</v>
      </c>
      <c r="F85">
        <v>1</v>
      </c>
      <c r="G85">
        <v>0</v>
      </c>
      <c r="H85">
        <v>4652</v>
      </c>
      <c r="I85">
        <v>892</v>
      </c>
      <c r="J85">
        <v>5545</v>
      </c>
      <c r="K85">
        <v>3170274568</v>
      </c>
      <c r="L85">
        <v>4067819520</v>
      </c>
      <c r="M85">
        <v>256</v>
      </c>
    </row>
    <row r="86" spans="1:13">
      <c r="A86" t="s">
        <v>62</v>
      </c>
      <c r="B86">
        <v>4</v>
      </c>
      <c r="C86" t="e">
        <v>#NAME?</v>
      </c>
      <c r="D86" t="s">
        <v>13</v>
      </c>
      <c r="E86" t="s">
        <v>14</v>
      </c>
      <c r="F86">
        <v>1</v>
      </c>
      <c r="G86">
        <v>0</v>
      </c>
      <c r="H86">
        <v>4330</v>
      </c>
      <c r="I86">
        <v>1010</v>
      </c>
      <c r="J86">
        <v>5341</v>
      </c>
      <c r="K86">
        <v>2789087504</v>
      </c>
      <c r="L86">
        <v>4088332288</v>
      </c>
      <c r="M86">
        <v>256</v>
      </c>
    </row>
    <row r="87" spans="1:13">
      <c r="F87">
        <f>AVERAGE(F85:F86)</f>
        <v>1</v>
      </c>
      <c r="G87">
        <f t="shared" ref="G87:L87" si="10">AVERAGE(G85:G86)</f>
        <v>0</v>
      </c>
      <c r="H87">
        <f t="shared" si="10"/>
        <v>4491</v>
      </c>
      <c r="I87">
        <f t="shared" si="10"/>
        <v>951</v>
      </c>
      <c r="J87">
        <f t="shared" si="10"/>
        <v>5443</v>
      </c>
      <c r="K87">
        <f t="shared" si="10"/>
        <v>2979681036</v>
      </c>
      <c r="L87">
        <f t="shared" si="10"/>
        <v>4078075904</v>
      </c>
    </row>
    <row r="88" spans="1:1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44</v>
      </c>
    </row>
    <row r="89" spans="1:13">
      <c r="A89" t="s">
        <v>63</v>
      </c>
      <c r="B89">
        <v>4</v>
      </c>
      <c r="C89" t="e">
        <v>#NAME?</v>
      </c>
      <c r="D89" t="s">
        <v>13</v>
      </c>
      <c r="E89" t="s">
        <v>14</v>
      </c>
      <c r="F89">
        <v>2</v>
      </c>
      <c r="G89">
        <v>0</v>
      </c>
      <c r="H89">
        <v>8995</v>
      </c>
      <c r="I89">
        <v>1460</v>
      </c>
      <c r="J89">
        <v>10457</v>
      </c>
      <c r="K89">
        <v>3197573616</v>
      </c>
      <c r="L89">
        <v>4072407040</v>
      </c>
      <c r="M89">
        <v>512</v>
      </c>
    </row>
    <row r="90" spans="1:13">
      <c r="A90" t="s">
        <v>64</v>
      </c>
      <c r="B90">
        <v>4</v>
      </c>
      <c r="C90" t="e">
        <v>#NAME?</v>
      </c>
      <c r="D90" t="s">
        <v>13</v>
      </c>
      <c r="E90" t="s">
        <v>14</v>
      </c>
      <c r="F90">
        <v>2</v>
      </c>
      <c r="G90">
        <v>0</v>
      </c>
      <c r="H90">
        <v>8827</v>
      </c>
      <c r="I90">
        <v>1388</v>
      </c>
      <c r="J90">
        <v>10217</v>
      </c>
      <c r="K90">
        <v>2728482528</v>
      </c>
      <c r="L90">
        <v>4074569728</v>
      </c>
      <c r="M90">
        <v>512</v>
      </c>
    </row>
    <row r="91" spans="1:13">
      <c r="F91">
        <f>AVERAGE(F89:F90)</f>
        <v>2</v>
      </c>
      <c r="G91">
        <f t="shared" ref="G91:L91" si="11">AVERAGE(G89:G90)</f>
        <v>0</v>
      </c>
      <c r="H91">
        <f t="shared" si="11"/>
        <v>8911</v>
      </c>
      <c r="I91">
        <f t="shared" si="11"/>
        <v>1424</v>
      </c>
      <c r="J91">
        <f t="shared" si="11"/>
        <v>10337</v>
      </c>
      <c r="K91">
        <f t="shared" si="11"/>
        <v>2963028072</v>
      </c>
      <c r="L91">
        <f t="shared" si="11"/>
        <v>4073488384</v>
      </c>
    </row>
    <row r="92" spans="1:1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44</v>
      </c>
    </row>
    <row r="93" spans="1:13">
      <c r="A93" t="s">
        <v>65</v>
      </c>
      <c r="B93">
        <v>4</v>
      </c>
      <c r="C93" t="e">
        <v>#NAME?</v>
      </c>
      <c r="D93" t="s">
        <v>13</v>
      </c>
      <c r="E93" t="s">
        <v>14</v>
      </c>
      <c r="F93">
        <v>4</v>
      </c>
      <c r="G93">
        <v>0</v>
      </c>
      <c r="H93">
        <v>20153</v>
      </c>
      <c r="I93">
        <v>3987</v>
      </c>
      <c r="J93">
        <v>24144</v>
      </c>
      <c r="K93">
        <v>3005752208</v>
      </c>
      <c r="L93">
        <v>4124901376</v>
      </c>
      <c r="M93">
        <v>1024</v>
      </c>
    </row>
    <row r="94" spans="1:13">
      <c r="A94" t="s">
        <v>66</v>
      </c>
      <c r="B94">
        <v>4</v>
      </c>
      <c r="C94" t="e">
        <v>#NAME?</v>
      </c>
      <c r="D94" t="s">
        <v>13</v>
      </c>
      <c r="E94" t="s">
        <v>14</v>
      </c>
      <c r="F94">
        <v>4</v>
      </c>
      <c r="G94">
        <v>0</v>
      </c>
      <c r="H94">
        <v>19355</v>
      </c>
      <c r="I94">
        <v>3958</v>
      </c>
      <c r="J94">
        <v>23317</v>
      </c>
      <c r="K94">
        <v>2813699344</v>
      </c>
      <c r="L94">
        <v>4135714816</v>
      </c>
      <c r="M94">
        <v>1024</v>
      </c>
    </row>
    <row r="95" spans="1:13">
      <c r="F95">
        <f>AVERAGE(F93:F94)</f>
        <v>4</v>
      </c>
      <c r="G95">
        <f t="shared" ref="G95:L95" si="12">AVERAGE(G93:G94)</f>
        <v>0</v>
      </c>
      <c r="H95">
        <f t="shared" si="12"/>
        <v>19754</v>
      </c>
      <c r="I95">
        <f t="shared" si="12"/>
        <v>3972.5</v>
      </c>
      <c r="J95">
        <f t="shared" si="12"/>
        <v>23730.5</v>
      </c>
      <c r="K95">
        <f t="shared" si="12"/>
        <v>2909725776</v>
      </c>
      <c r="L95">
        <f t="shared" si="12"/>
        <v>4130308096</v>
      </c>
    </row>
    <row r="96" spans="1:13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44</v>
      </c>
    </row>
    <row r="97" spans="1:13">
      <c r="A97" t="s">
        <v>67</v>
      </c>
      <c r="B97">
        <v>4</v>
      </c>
      <c r="C97" t="e">
        <f>-Xmx4G -Xms4G -Dfile.encoding=UTF-8</f>
        <v>#NAME?</v>
      </c>
      <c r="D97" t="s">
        <v>13</v>
      </c>
      <c r="E97" t="s">
        <v>14</v>
      </c>
      <c r="F97">
        <v>8</v>
      </c>
      <c r="G97">
        <v>0</v>
      </c>
      <c r="H97">
        <v>35219</v>
      </c>
      <c r="I97">
        <v>6118</v>
      </c>
      <c r="J97">
        <v>41345</v>
      </c>
      <c r="K97">
        <v>3671119192</v>
      </c>
      <c r="L97">
        <v>4180475904</v>
      </c>
      <c r="M97">
        <v>2048</v>
      </c>
    </row>
    <row r="98" spans="1:13">
      <c r="A98" t="s">
        <v>68</v>
      </c>
      <c r="B98">
        <v>4</v>
      </c>
      <c r="C98" t="e">
        <f>-Xmx4G -Xms4G -Dfile.encoding=UTF-8</f>
        <v>#NAME?</v>
      </c>
      <c r="D98" t="s">
        <v>13</v>
      </c>
      <c r="E98" t="s">
        <v>14</v>
      </c>
      <c r="F98">
        <v>7</v>
      </c>
      <c r="G98">
        <v>0</v>
      </c>
      <c r="H98">
        <v>34798</v>
      </c>
      <c r="I98">
        <v>6424</v>
      </c>
      <c r="J98">
        <v>41229</v>
      </c>
      <c r="K98">
        <v>2658153504</v>
      </c>
      <c r="L98">
        <v>4201119744</v>
      </c>
      <c r="M98">
        <v>2048</v>
      </c>
    </row>
    <row r="99" spans="1:13">
      <c r="F99">
        <f>AVERAGE(F97:F98)</f>
        <v>7.5</v>
      </c>
      <c r="G99">
        <f t="shared" ref="G99:L99" si="13">AVERAGE(G97:G98)</f>
        <v>0</v>
      </c>
      <c r="H99">
        <f t="shared" si="13"/>
        <v>35008.5</v>
      </c>
      <c r="I99">
        <f t="shared" si="13"/>
        <v>6271</v>
      </c>
      <c r="J99">
        <f t="shared" si="13"/>
        <v>41287</v>
      </c>
      <c r="K99">
        <f t="shared" si="13"/>
        <v>3164636348</v>
      </c>
      <c r="L99">
        <f t="shared" si="13"/>
        <v>4190797824</v>
      </c>
    </row>
    <row r="101" spans="1:13">
      <c r="M101">
        <v>1</v>
      </c>
    </row>
    <row r="102" spans="1:13">
      <c r="M102">
        <v>2</v>
      </c>
    </row>
    <row r="103" spans="1:13">
      <c r="M103">
        <v>4</v>
      </c>
    </row>
    <row r="104" spans="1:13">
      <c r="M104">
        <v>8</v>
      </c>
    </row>
    <row r="105" spans="1:13">
      <c r="M105">
        <v>16</v>
      </c>
    </row>
    <row r="106" spans="1:13">
      <c r="M106">
        <v>32</v>
      </c>
    </row>
    <row r="107" spans="1:13">
      <c r="M107">
        <v>64</v>
      </c>
    </row>
    <row r="108" spans="1:13">
      <c r="M108">
        <v>128</v>
      </c>
    </row>
    <row r="109" spans="1:13">
      <c r="M109">
        <v>256</v>
      </c>
    </row>
    <row r="110" spans="1:13">
      <c r="M110">
        <v>512</v>
      </c>
    </row>
    <row r="111" spans="1:13">
      <c r="M111">
        <v>1024</v>
      </c>
    </row>
    <row r="112" spans="1:13">
      <c r="M112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benchmark_december_webinar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Metke Jimenez, Alejandro (ICT Centre, Herston - RBWH)</dc:creator>
  <cp:lastModifiedBy>met045</cp:lastModifiedBy>
  <dcterms:created xsi:type="dcterms:W3CDTF">2012-12-19T03:33:38Z</dcterms:created>
  <dcterms:modified xsi:type="dcterms:W3CDTF">2012-12-20T00:39:44Z</dcterms:modified>
</cp:coreProperties>
</file>