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Цебрук\"/>
    </mc:Choice>
  </mc:AlternateContent>
  <bookViews>
    <workbookView xWindow="0" yWindow="0" windowWidth="28800" windowHeight="12435" tabRatio="452"/>
  </bookViews>
  <sheets>
    <sheet name="КОСУЛЯ" sheetId="1" r:id="rId1"/>
    <sheet name="СВОД" sheetId="3" r:id="rId2"/>
  </sheets>
  <definedNames>
    <definedName name="_xlnm.Print_Area" localSheetId="0">КОСУЛЯ!$A$1:$G$146</definedName>
    <definedName name="_xlnm.Print_Area" localSheetId="1">СВОД!$A$1:$G$12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C7" i="1" l="1"/>
  <c r="C117" i="1"/>
  <c r="F122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4" i="1"/>
  <c r="C75" i="1" l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E122" i="1"/>
  <c r="E10" i="3" s="1"/>
  <c r="F10" i="3"/>
  <c r="D146" i="1"/>
  <c r="D11" i="3" s="1"/>
  <c r="E146" i="1"/>
  <c r="E11" i="3" s="1"/>
  <c r="F146" i="1"/>
  <c r="F11" i="3" s="1"/>
  <c r="G146" i="1"/>
  <c r="G11" i="3" s="1"/>
  <c r="B146" i="1"/>
  <c r="B11" i="3" s="1"/>
  <c r="D98" i="1"/>
  <c r="D9" i="3" s="1"/>
  <c r="E98" i="1"/>
  <c r="E9" i="3" s="1"/>
  <c r="F98" i="1"/>
  <c r="F9" i="3" s="1"/>
  <c r="G98" i="1"/>
  <c r="G9" i="3" s="1"/>
  <c r="B98" i="1"/>
  <c r="B9" i="3" s="1"/>
  <c r="D75" i="1"/>
  <c r="D8" i="3" s="1"/>
  <c r="E75" i="1"/>
  <c r="E8" i="3" s="1"/>
  <c r="F75" i="1"/>
  <c r="F8" i="3" s="1"/>
  <c r="G75" i="1"/>
  <c r="G8" i="3" s="1"/>
  <c r="B75" i="1"/>
  <c r="B8" i="3" s="1"/>
  <c r="D48" i="1"/>
  <c r="D7" i="3" s="1"/>
  <c r="E48" i="1"/>
  <c r="E7" i="3" s="1"/>
  <c r="F48" i="1"/>
  <c r="F7" i="3" s="1"/>
  <c r="G48" i="1"/>
  <c r="G7" i="3" s="1"/>
  <c r="B48" i="1"/>
  <c r="B7" i="3" s="1"/>
  <c r="D6" i="3"/>
  <c r="E6" i="3"/>
  <c r="F6" i="3"/>
  <c r="G6" i="3"/>
  <c r="B23" i="1"/>
  <c r="B6" i="3" s="1"/>
  <c r="D122" i="1"/>
  <c r="D10" i="3" s="1"/>
  <c r="G122" i="1"/>
  <c r="G10" i="3" s="1"/>
  <c r="B122" i="1"/>
  <c r="B10" i="3" s="1"/>
  <c r="C11" i="3" l="1"/>
  <c r="C10" i="3"/>
  <c r="C9" i="3"/>
  <c r="G12" i="3"/>
  <c r="E12" i="3"/>
  <c r="C8" i="3"/>
  <c r="F12" i="3"/>
  <c r="C7" i="3"/>
  <c r="B12" i="3"/>
  <c r="C6" i="3"/>
  <c r="D12" i="3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C12" i="3" l="1"/>
  <c r="C48" i="1"/>
  <c r="C84" i="1" l="1"/>
  <c r="C20" i="1"/>
  <c r="C21" i="1"/>
  <c r="C22" i="1"/>
  <c r="C16" i="1"/>
  <c r="C17" i="1"/>
  <c r="C18" i="1"/>
  <c r="C19" i="1"/>
  <c r="C12" i="1"/>
  <c r="C13" i="1"/>
  <c r="C14" i="1"/>
  <c r="C15" i="1"/>
  <c r="C8" i="1"/>
  <c r="C9" i="1"/>
  <c r="C10" i="1"/>
  <c r="C11" i="1"/>
  <c r="C23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3" i="1"/>
  <c r="C82" i="1"/>
  <c r="C81" i="1"/>
  <c r="C144" i="1"/>
  <c r="C145" i="1"/>
  <c r="C140" i="1"/>
  <c r="C141" i="1"/>
  <c r="C142" i="1"/>
  <c r="C143" i="1"/>
  <c r="C135" i="1"/>
  <c r="C136" i="1"/>
  <c r="C137" i="1"/>
  <c r="C138" i="1"/>
  <c r="C139" i="1"/>
  <c r="C132" i="1"/>
  <c r="C133" i="1"/>
  <c r="C134" i="1"/>
  <c r="C129" i="1"/>
  <c r="C130" i="1"/>
  <c r="C131" i="1"/>
  <c r="C128" i="1"/>
  <c r="C146" i="1" l="1"/>
  <c r="C98" i="1"/>
  <c r="C105" i="1"/>
  <c r="C104" i="1"/>
  <c r="C122" i="1" l="1"/>
</calcChain>
</file>

<file path=xl/sharedStrings.xml><?xml version="1.0" encoding="utf-8"?>
<sst xmlns="http://schemas.openxmlformats.org/spreadsheetml/2006/main" count="190" uniqueCount="132">
  <si>
    <t>Наименование РОС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</si>
  <si>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</si>
  <si>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</si>
  <si>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</si>
  <si>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</si>
  <si>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</si>
  <si>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</si>
  <si>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</si>
  <si>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</si>
  <si>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</si>
  <si>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</si>
  <si>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</si>
  <si>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</si>
  <si>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</si>
  <si>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</si>
  <si>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</si>
  <si>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</si>
  <si>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</si>
  <si>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</si>
  <si>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</si>
  <si>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</si>
  <si>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</si>
  <si>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</si>
  <si>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</si>
  <si>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</si>
  <si>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</si>
  <si>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</si>
  <si>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</si>
  <si>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</si>
  <si>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</si>
  <si>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</si>
  <si>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</si>
  <si>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</si>
  <si>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</si>
  <si>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</si>
  <si>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</si>
  <si>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</si>
  <si>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</si>
  <si>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</si>
  <si>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</si>
  <si>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</si>
  <si>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</si>
  <si>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</si>
  <si>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</si>
  <si>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</si>
  <si>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</si>
  <si>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</si>
  <si>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</si>
  <si>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</si>
  <si>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</si>
  <si>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</si>
  <si>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</si>
  <si>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</si>
  <si>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</si>
  <si>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</si>
  <si>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</si>
  <si>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</si>
  <si>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</si>
  <si>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</si>
  <si>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</si>
  <si>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</si>
  <si>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</si>
  <si>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</si>
  <si>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</si>
  <si>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</si>
  <si>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</si>
  <si>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</si>
  <si>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</si>
  <si>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</si>
  <si>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</si>
  <si>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</si>
  <si>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</si>
  <si>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</si>
  <si>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</si>
  <si>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</si>
  <si>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</si>
  <si>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</si>
  <si>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</si>
  <si>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</si>
  <si>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</si>
  <si>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</si>
  <si>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</si>
  <si>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</si>
  <si>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>Ветковская</t>
  </si>
  <si>
    <t>Гомельская</t>
  </si>
  <si>
    <t>Добрушская</t>
  </si>
  <si>
    <t>Ельская</t>
  </si>
  <si>
    <t>Кормянская</t>
  </si>
  <si>
    <t>Калинковичская</t>
  </si>
  <si>
    <t>Лоевская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</si>
  <si>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</si>
  <si>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</si>
  <si>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</si>
  <si>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</si>
  <si>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</si>
  <si>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</si>
  <si>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</si>
  <si>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</si>
  <si>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 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</si>
  <si>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</si>
  <si>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</si>
  <si>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</si>
  <si>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</si>
  <si>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</si>
  <si>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</si>
  <si>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</si>
  <si>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</si>
  <si>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</si>
  <si>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</si>
  <si>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</si>
  <si>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</si>
  <si>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</si>
  <si>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</si>
  <si>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</si>
  <si>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</si>
  <si>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</si>
  <si>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</si>
  <si>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</si>
  <si>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Информация об изъятии нормируемых видов охотничьих животных</t>
  </si>
  <si>
    <t>ИТОГО</t>
  </si>
  <si>
    <t>Сводная информация об изъятии нормируемых видов охотничьих животных</t>
  </si>
  <si>
    <t>Наименование ООС</t>
  </si>
  <si>
    <t xml:space="preserve">Гродненская </t>
  </si>
  <si>
    <t>ПОХ «Озера»</t>
  </si>
  <si>
    <t xml:space="preserve">ОХ Приднепровская </t>
  </si>
  <si>
    <t>Буда-Кошелевская</t>
  </si>
  <si>
    <t>Жлобинская</t>
  </si>
  <si>
    <t xml:space="preserve">Лельчицкая </t>
  </si>
  <si>
    <t>Чечерская</t>
  </si>
  <si>
    <t xml:space="preserve">  </t>
  </si>
  <si>
    <t>(косуля европейская)</t>
  </si>
  <si>
    <r>
      <rPr>
        <b/>
        <u/>
        <sz val="14"/>
        <color theme="1"/>
        <rFont val="Times New Roman"/>
        <family val="1"/>
        <charset val="204"/>
      </rPr>
      <t>(косуля европейская)</t>
    </r>
    <r>
      <rPr>
        <b/>
        <sz val="14"/>
        <color theme="1"/>
        <rFont val="Times New Roman"/>
        <family val="1"/>
        <charset val="204"/>
      </rPr>
      <t xml:space="preserve"> по состоянию на 03.08.2023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</si>
</sst>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6" fillId="0" borderId="0"/>
    <xf numFmtId="0" fontId="12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2" fillId="0" borderId="0"/>
    <xf numFmtId="0" fontId="11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9">
    <cellStyle name="20% — акцент1 2" xfId="3"/>
    <cellStyle name="20% — акцент2 2" xfId="4"/>
    <cellStyle name="20% — акцент3 2" xfId="5"/>
    <cellStyle name="20% — акцент4 2" xfId="6"/>
    <cellStyle name="20% — акцент5 2" xfId="7"/>
    <cellStyle name="20% — акцент6 2" xfId="8"/>
    <cellStyle name="40% — акцент1 2" xfId="9"/>
    <cellStyle name="40% — акцент2 2" xfId="10"/>
    <cellStyle name="40% — акцент3 2" xfId="11"/>
    <cellStyle name="40% — акцент4 2" xfId="12"/>
    <cellStyle name="40% — акцент5 2" xfId="13"/>
    <cellStyle name="40% — акцент6 2" xfId="14"/>
    <cellStyle name="60% — акцент1 2" xfId="15"/>
    <cellStyle name="60% — акцент2 2" xfId="16"/>
    <cellStyle name="60% — акцент3 2" xfId="17"/>
    <cellStyle name="60% — акцент4 2" xfId="18"/>
    <cellStyle name="60% — акцент5 2" xfId="19"/>
    <cellStyle name="60% — акцент6 2" xfId="20"/>
    <cellStyle name="Обычный" xfId="0" builtinId="0"/>
    <cellStyle name="Обычный 2" xfId="1"/>
    <cellStyle name="Обычный 2 2" xfId="2"/>
    <cellStyle name="Обычный 2 3" xfId="25"/>
    <cellStyle name="Обычный 2 4" xfId="26"/>
    <cellStyle name="Обычный 2 5" xfId="28"/>
    <cellStyle name="Обычный 3" xfId="21"/>
    <cellStyle name="Обычный 4" xfId="22"/>
    <cellStyle name="Обычный 5" xfId="23"/>
    <cellStyle name="Обычный 6" xfId="24"/>
    <cellStyle name="Обычный 7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6"/>
  <sheetViews>
    <sheetView tabSelected="1" view="pageBreakPreview" zoomScaleNormal="130" zoomScaleSheetLayoutView="100" workbookViewId="0">
      <selection activeCell="E37" sqref="E37"/>
    </sheetView>
  </sheetViews>
  <sheetFormatPr defaultRowHeight="15" x14ac:dyDescent="0.25"/>
  <cols>
    <col min="1" max="1" width="25.25" style="4" customWidth="1"/>
    <col min="2" max="2" width="12" customWidth="1"/>
    <col min="3" max="3" width="9.375" style="6" customWidth="1"/>
    <col min="4" max="4" width="13.75" customWidth="1"/>
    <col min="5" max="5" width="16.375" customWidth="1"/>
    <col min="6" max="6" width="14.125" customWidth="1"/>
    <col min="7" max="7" width="11" customWidth="1"/>
  </cols>
  <sheetData>
    <row r="1" spans="1:7" ht="18.75" x14ac:dyDescent="0.3">
      <c r="A1" s="21" t="s">
        <v>118</v>
      </c>
      <c r="B1" s="21"/>
      <c r="C1" s="21"/>
      <c r="D1" s="21"/>
      <c r="E1" s="21"/>
      <c r="F1" s="21"/>
      <c r="G1" s="21"/>
    </row>
    <row r="2" spans="1:7" ht="18.75" x14ac:dyDescent="0.3">
      <c r="A2" s="21" t="s">
        <v>131</v>
      </c>
      <c r="B2" s="21"/>
      <c r="C2" s="21"/>
      <c r="D2" s="21"/>
      <c r="E2" s="21"/>
      <c r="F2" s="21"/>
      <c r="G2" s="21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5.75" x14ac:dyDescent="0.25">
      <c r="A4" s="22" t="s">
        <v>8</v>
      </c>
      <c r="B4" s="22"/>
      <c r="C4" s="22"/>
      <c r="D4" s="22"/>
      <c r="E4" s="22"/>
      <c r="F4" s="22"/>
      <c r="G4" s="22"/>
    </row>
    <row r="5" spans="1:7" ht="18.75" x14ac:dyDescent="0.25">
      <c r="A5" s="17" t="s">
        <v>0</v>
      </c>
      <c r="B5" s="17" t="s">
        <v>1</v>
      </c>
      <c r="C5" s="18" t="s">
        <v>2</v>
      </c>
      <c r="D5" s="18"/>
      <c r="E5" s="18"/>
      <c r="F5" s="18"/>
      <c r="G5" s="18"/>
    </row>
    <row r="6" spans="1:7" ht="38.25" customHeight="1" x14ac:dyDescent="0.25">
      <c r="A6" s="17"/>
      <c r="B6" s="17"/>
      <c r="C6" s="9" t="s">
        <v>7</v>
      </c>
      <c r="D6" s="10" t="s">
        <v>3</v>
      </c>
      <c r="E6" s="11" t="s">
        <v>4</v>
      </c>
      <c r="F6" s="11" t="s">
        <v>5</v>
      </c>
      <c r="G6" s="10" t="s">
        <v>6</v>
      </c>
    </row>
    <row r="7" spans="1:7" ht="18.75" customHeight="1" x14ac:dyDescent="0.25">
      <c r="A7" s="12" t="s">
        <v>66</v>
      </c>
      <c r="B7" s="2">
        <v>270</v>
      </c>
      <c r="C7" s="8">
        <f>SUM(D7:G7)</f>
        <v>198</v>
      </c>
      <c r="D7" s="25">
        <v>92</v>
      </c>
      <c r="E7" s="25">
        <v>8</v>
      </c>
      <c r="F7" s="25">
        <v>28</v>
      </c>
      <c r="G7" s="25">
        <v>70</v>
      </c>
    </row>
    <row r="8" spans="1:7" ht="18.75" customHeight="1" x14ac:dyDescent="0.25">
      <c r="A8" s="12" t="s">
        <v>67</v>
      </c>
      <c r="B8" s="2">
        <v>173</v>
      </c>
      <c r="C8" s="8">
        <f t="shared" ref="C8:C22" si="0">SUM(D8:G8)</f>
        <v>129</v>
      </c>
      <c r="D8" s="25">
        <v>67</v>
      </c>
      <c r="E8" s="25">
        <v>0</v>
      </c>
      <c r="F8" s="25">
        <v>9</v>
      </c>
      <c r="G8" s="25">
        <v>53</v>
      </c>
    </row>
    <row r="9" spans="1:7" ht="18.75" customHeight="1" x14ac:dyDescent="0.25">
      <c r="A9" s="12" t="s">
        <v>68</v>
      </c>
      <c r="B9" s="2">
        <v>75</v>
      </c>
      <c r="C9" s="8">
        <f t="shared" si="0"/>
        <v>56</v>
      </c>
      <c r="D9" s="25">
        <v>25</v>
      </c>
      <c r="E9" s="25">
        <v>1</v>
      </c>
      <c r="F9" s="25">
        <v>10</v>
      </c>
      <c r="G9" s="25">
        <v>20</v>
      </c>
    </row>
    <row r="10" spans="1:7" ht="18.75" customHeight="1" x14ac:dyDescent="0.25">
      <c r="A10" s="12" t="s">
        <v>69</v>
      </c>
      <c r="B10" s="2">
        <v>150</v>
      </c>
      <c r="C10" s="8">
        <f t="shared" si="0"/>
        <v>95</v>
      </c>
      <c r="D10" s="25">
        <v>61</v>
      </c>
      <c r="E10" s="25">
        <v>0</v>
      </c>
      <c r="F10" s="25">
        <v>4</v>
      </c>
      <c r="G10" s="25">
        <v>30</v>
      </c>
    </row>
    <row r="11" spans="1:7" ht="18.75" customHeight="1" x14ac:dyDescent="0.25">
      <c r="A11" s="12" t="s">
        <v>70</v>
      </c>
      <c r="B11" s="2">
        <v>80</v>
      </c>
      <c r="C11" s="8">
        <f t="shared" si="0"/>
        <v>55</v>
      </c>
      <c r="D11" s="25">
        <v>30</v>
      </c>
      <c r="E11" s="25">
        <v>0</v>
      </c>
      <c r="F11" s="25">
        <v>7</v>
      </c>
      <c r="G11" s="25">
        <v>18</v>
      </c>
    </row>
    <row r="12" spans="1:7" ht="18.75" customHeight="1" x14ac:dyDescent="0.25">
      <c r="A12" s="12" t="s">
        <v>71</v>
      </c>
      <c r="B12" s="2">
        <v>40</v>
      </c>
      <c r="C12" s="8">
        <f t="shared" si="0"/>
        <v>26</v>
      </c>
      <c r="D12" s="25">
        <v>13</v>
      </c>
      <c r="E12" s="25">
        <v>0</v>
      </c>
      <c r="F12" s="25">
        <v>2</v>
      </c>
      <c r="G12" s="25">
        <v>11</v>
      </c>
    </row>
    <row r="13" spans="1:7" ht="18.75" customHeight="1" x14ac:dyDescent="0.25">
      <c r="A13" s="12" t="s">
        <v>72</v>
      </c>
      <c r="B13" s="2">
        <v>160</v>
      </c>
      <c r="C13" s="8">
        <f t="shared" si="0"/>
        <v>109</v>
      </c>
      <c r="D13" s="25">
        <v>48</v>
      </c>
      <c r="E13" s="25">
        <v>3</v>
      </c>
      <c r="F13" s="25">
        <v>10</v>
      </c>
      <c r="G13" s="25">
        <v>48</v>
      </c>
    </row>
    <row r="14" spans="1:7" ht="18.75" customHeight="1" x14ac:dyDescent="0.25">
      <c r="A14" s="12" t="s">
        <v>73</v>
      </c>
      <c r="B14" s="2">
        <v>206</v>
      </c>
      <c r="C14" s="8">
        <f t="shared" si="0"/>
        <v>150</v>
      </c>
      <c r="D14" s="25">
        <v>64</v>
      </c>
      <c r="E14" s="25">
        <v>0</v>
      </c>
      <c r="F14" s="25">
        <v>25</v>
      </c>
      <c r="G14" s="25">
        <v>61</v>
      </c>
    </row>
    <row r="15" spans="1:7" ht="18.75" customHeight="1" x14ac:dyDescent="0.25">
      <c r="A15" s="12" t="s">
        <v>74</v>
      </c>
      <c r="B15" s="2">
        <v>123</v>
      </c>
      <c r="C15" s="8">
        <f t="shared" si="0"/>
        <v>98</v>
      </c>
      <c r="D15" s="25">
        <v>38</v>
      </c>
      <c r="E15" s="25">
        <v>12</v>
      </c>
      <c r="F15" s="25">
        <v>12</v>
      </c>
      <c r="G15" s="25">
        <v>36</v>
      </c>
    </row>
    <row r="16" spans="1:7" ht="18.75" customHeight="1" x14ac:dyDescent="0.25">
      <c r="A16" s="12" t="s">
        <v>75</v>
      </c>
      <c r="B16" s="2">
        <v>127</v>
      </c>
      <c r="C16" s="8">
        <f t="shared" si="0"/>
        <v>99</v>
      </c>
      <c r="D16" s="25">
        <v>40</v>
      </c>
      <c r="E16" s="25">
        <v>1</v>
      </c>
      <c r="F16" s="25">
        <v>21</v>
      </c>
      <c r="G16" s="25">
        <v>37</v>
      </c>
    </row>
    <row r="17" spans="1:7" ht="18.75" customHeight="1" x14ac:dyDescent="0.25">
      <c r="A17" s="12" t="s">
        <v>76</v>
      </c>
      <c r="B17" s="2">
        <v>226</v>
      </c>
      <c r="C17" s="8">
        <f t="shared" si="0"/>
        <v>173</v>
      </c>
      <c r="D17" s="25">
        <v>93</v>
      </c>
      <c r="E17" s="25">
        <v>10</v>
      </c>
      <c r="F17" s="25">
        <v>27</v>
      </c>
      <c r="G17" s="25">
        <v>43</v>
      </c>
    </row>
    <row r="18" spans="1:7" ht="18.75" customHeight="1" x14ac:dyDescent="0.25">
      <c r="A18" s="12" t="s">
        <v>77</v>
      </c>
      <c r="B18" s="2">
        <v>90</v>
      </c>
      <c r="C18" s="8">
        <f t="shared" si="0"/>
        <v>68</v>
      </c>
      <c r="D18" s="25">
        <v>29</v>
      </c>
      <c r="E18" s="25">
        <v>3</v>
      </c>
      <c r="F18" s="25">
        <v>11</v>
      </c>
      <c r="G18" s="25">
        <v>25</v>
      </c>
    </row>
    <row r="19" spans="1:7" ht="18.75" customHeight="1" x14ac:dyDescent="0.25">
      <c r="A19" s="12" t="s">
        <v>78</v>
      </c>
      <c r="B19" s="2">
        <v>105</v>
      </c>
      <c r="C19" s="8">
        <f t="shared" si="0"/>
        <v>72</v>
      </c>
      <c r="D19" s="25">
        <v>32</v>
      </c>
      <c r="E19" s="25">
        <v>4</v>
      </c>
      <c r="F19" s="25">
        <v>5</v>
      </c>
      <c r="G19" s="25">
        <v>31</v>
      </c>
    </row>
    <row r="20" spans="1:7" ht="18.75" customHeight="1" x14ac:dyDescent="0.25">
      <c r="A20" s="12" t="s">
        <v>79</v>
      </c>
      <c r="B20" s="2">
        <v>276</v>
      </c>
      <c r="C20" s="8">
        <f t="shared" si="0"/>
        <v>216</v>
      </c>
      <c r="D20" s="25">
        <v>111</v>
      </c>
      <c r="E20" s="25">
        <v>14</v>
      </c>
      <c r="F20" s="25">
        <v>36</v>
      </c>
      <c r="G20" s="25">
        <v>55</v>
      </c>
    </row>
    <row r="21" spans="1:7" ht="18.75" customHeight="1" x14ac:dyDescent="0.25">
      <c r="A21" s="12" t="s">
        <v>80</v>
      </c>
      <c r="B21" s="2">
        <v>90</v>
      </c>
      <c r="C21" s="8">
        <f t="shared" si="0"/>
        <v>72</v>
      </c>
      <c r="D21" s="25">
        <v>46</v>
      </c>
      <c r="E21" s="25">
        <v>0</v>
      </c>
      <c r="F21" s="25">
        <v>4</v>
      </c>
      <c r="G21" s="25">
        <v>22</v>
      </c>
    </row>
    <row r="22" spans="1:7" ht="18.75" customHeight="1" x14ac:dyDescent="0.25">
      <c r="A22" s="12" t="s">
        <v>81</v>
      </c>
      <c r="B22" s="2">
        <v>120</v>
      </c>
      <c r="C22" s="8">
        <f t="shared" si="0"/>
        <v>83</v>
      </c>
      <c r="D22" s="25">
        <v>48</v>
      </c>
      <c r="E22" s="25">
        <v>0</v>
      </c>
      <c r="F22" s="25">
        <v>11</v>
      </c>
      <c r="G22" s="25">
        <v>24</v>
      </c>
    </row>
    <row r="23" spans="1:7" ht="18.75" customHeight="1" x14ac:dyDescent="0.25">
      <c r="A23" s="13" t="s">
        <v>119</v>
      </c>
      <c r="B23" s="13">
        <f>SUM(B7:B22)</f>
        <v>2311</v>
      </c>
      <c r="C23" s="13">
        <f t="shared" ref="C23:G23" si="1">SUM(C7:C22)</f>
        <v>1699</v>
      </c>
      <c r="D23" s="13">
        <f t="shared" si="1"/>
        <v>837</v>
      </c>
      <c r="E23" s="13">
        <f t="shared" si="1"/>
        <v>56</v>
      </c>
      <c r="F23" s="13">
        <f t="shared" si="1"/>
        <v>222</v>
      </c>
      <c r="G23" s="13">
        <f t="shared" si="1"/>
        <v>584</v>
      </c>
    </row>
    <row r="26" spans="1:7" ht="15.75" x14ac:dyDescent="0.25">
      <c r="A26" s="22" t="s">
        <v>13</v>
      </c>
      <c r="B26" s="22"/>
      <c r="C26" s="22"/>
      <c r="D26" s="22"/>
      <c r="E26" s="22"/>
      <c r="F26" s="22"/>
      <c r="G26" s="22"/>
    </row>
    <row r="27" spans="1:7" ht="18.75" x14ac:dyDescent="0.25">
      <c r="A27" s="17" t="s">
        <v>0</v>
      </c>
      <c r="B27" s="17" t="s">
        <v>1</v>
      </c>
      <c r="C27" s="18" t="s">
        <v>2</v>
      </c>
      <c r="D27" s="18"/>
      <c r="E27" s="18"/>
      <c r="F27" s="18"/>
      <c r="G27" s="18"/>
    </row>
    <row r="28" spans="1:7" ht="31.5" x14ac:dyDescent="0.25">
      <c r="A28" s="17"/>
      <c r="B28" s="17"/>
      <c r="C28" s="9" t="s">
        <v>7</v>
      </c>
      <c r="D28" s="10" t="s">
        <v>3</v>
      </c>
      <c r="E28" s="11" t="s">
        <v>4</v>
      </c>
      <c r="F28" s="11" t="s">
        <v>5</v>
      </c>
      <c r="G28" s="10" t="s">
        <v>6</v>
      </c>
    </row>
    <row r="29" spans="1:7" ht="18.75" x14ac:dyDescent="0.25">
      <c r="A29" s="12" t="s">
        <v>99</v>
      </c>
      <c r="B29" s="2">
        <v>66</v>
      </c>
      <c r="C29" s="8">
        <f>SUM(D29:G29)</f>
        <v>43</v>
      </c>
      <c r="D29" s="26">
        <v>22</v>
      </c>
      <c r="E29" s="26">
        <v>0</v>
      </c>
      <c r="F29" s="26">
        <v>2</v>
      </c>
      <c r="G29" s="26">
        <v>19</v>
      </c>
    </row>
    <row r="30" spans="1:7" ht="18.75" x14ac:dyDescent="0.25">
      <c r="A30" s="12" t="s">
        <v>100</v>
      </c>
      <c r="B30" s="2">
        <v>90</v>
      </c>
      <c r="C30" s="8">
        <f t="shared" ref="C30:C45" si="2">SUM(D30:G30)</f>
        <v>79</v>
      </c>
      <c r="D30" s="27">
        <v>29</v>
      </c>
      <c r="E30" s="27">
        <v>9</v>
      </c>
      <c r="F30" s="27">
        <v>15</v>
      </c>
      <c r="G30" s="27">
        <v>26</v>
      </c>
    </row>
    <row r="31" spans="1:7" ht="18.75" x14ac:dyDescent="0.25">
      <c r="A31" s="12" t="s">
        <v>101</v>
      </c>
      <c r="B31" s="2">
        <v>171</v>
      </c>
      <c r="C31" s="8">
        <f t="shared" si="2"/>
        <v>166</v>
      </c>
      <c r="D31" s="27">
        <v>53</v>
      </c>
      <c r="E31" s="27">
        <v>16</v>
      </c>
      <c r="F31" s="27">
        <v>47</v>
      </c>
      <c r="G31" s="27">
        <v>50</v>
      </c>
    </row>
    <row r="32" spans="1:7" ht="18.75" x14ac:dyDescent="0.25">
      <c r="A32" s="12" t="s">
        <v>102</v>
      </c>
      <c r="B32" s="2">
        <v>162</v>
      </c>
      <c r="C32" s="8">
        <f t="shared" si="2"/>
        <v>125</v>
      </c>
      <c r="D32" s="27">
        <v>50</v>
      </c>
      <c r="E32" s="27">
        <v>0</v>
      </c>
      <c r="F32" s="27">
        <v>27</v>
      </c>
      <c r="G32" s="27">
        <v>48</v>
      </c>
    </row>
    <row r="33" spans="1:7" ht="18.75" x14ac:dyDescent="0.25">
      <c r="A33" s="12" t="s">
        <v>103</v>
      </c>
      <c r="B33" s="2">
        <v>111</v>
      </c>
      <c r="C33" s="8">
        <f t="shared" si="2"/>
        <v>83</v>
      </c>
      <c r="D33" s="27">
        <v>34</v>
      </c>
      <c r="E33" s="27">
        <v>0</v>
      </c>
      <c r="F33" s="27">
        <v>16</v>
      </c>
      <c r="G33" s="27">
        <v>33</v>
      </c>
    </row>
    <row r="34" spans="1:7" ht="18.75" x14ac:dyDescent="0.25">
      <c r="A34" s="12" t="s">
        <v>104</v>
      </c>
      <c r="B34" s="2">
        <v>320</v>
      </c>
      <c r="C34" s="8">
        <f t="shared" si="2"/>
        <v>260</v>
      </c>
      <c r="D34" s="27">
        <v>96</v>
      </c>
      <c r="E34" s="27">
        <v>0</v>
      </c>
      <c r="F34" s="27">
        <v>68</v>
      </c>
      <c r="G34" s="27">
        <v>96</v>
      </c>
    </row>
    <row r="35" spans="1:7" ht="18.75" x14ac:dyDescent="0.25">
      <c r="A35" s="12" t="s">
        <v>105</v>
      </c>
      <c r="B35" s="2">
        <v>166</v>
      </c>
      <c r="C35" s="8">
        <f t="shared" si="2"/>
        <v>122</v>
      </c>
      <c r="D35" s="27">
        <v>53</v>
      </c>
      <c r="E35" s="27">
        <v>4</v>
      </c>
      <c r="F35" s="27">
        <v>23</v>
      </c>
      <c r="G35" s="27">
        <v>42</v>
      </c>
    </row>
    <row r="36" spans="1:7" ht="18.75" x14ac:dyDescent="0.25">
      <c r="A36" s="12" t="s">
        <v>106</v>
      </c>
      <c r="B36" s="2">
        <v>70</v>
      </c>
      <c r="C36" s="8">
        <f t="shared" si="2"/>
        <v>47</v>
      </c>
      <c r="D36" s="27">
        <v>21</v>
      </c>
      <c r="E36" s="27">
        <v>0</v>
      </c>
      <c r="F36" s="27">
        <v>5</v>
      </c>
      <c r="G36" s="27">
        <v>21</v>
      </c>
    </row>
    <row r="37" spans="1:7" ht="18.75" x14ac:dyDescent="0.25">
      <c r="A37" s="12" t="s">
        <v>107</v>
      </c>
      <c r="B37" s="2">
        <v>200</v>
      </c>
      <c r="C37" s="8">
        <f t="shared" si="2"/>
        <v>148</v>
      </c>
      <c r="D37" s="27">
        <v>64</v>
      </c>
      <c r="E37" s="27">
        <v>0</v>
      </c>
      <c r="F37" s="27">
        <v>26</v>
      </c>
      <c r="G37" s="27">
        <v>58</v>
      </c>
    </row>
    <row r="38" spans="1:7" ht="18.75" x14ac:dyDescent="0.25">
      <c r="A38" s="12" t="s">
        <v>108</v>
      </c>
      <c r="B38" s="2">
        <v>210</v>
      </c>
      <c r="C38" s="8">
        <f t="shared" si="2"/>
        <v>159</v>
      </c>
      <c r="D38" s="27">
        <v>84</v>
      </c>
      <c r="E38" s="27">
        <v>0</v>
      </c>
      <c r="F38" s="27">
        <v>33</v>
      </c>
      <c r="G38" s="27">
        <v>42</v>
      </c>
    </row>
    <row r="39" spans="1:7" ht="18.75" x14ac:dyDescent="0.25">
      <c r="A39" s="12" t="s">
        <v>109</v>
      </c>
      <c r="B39" s="2">
        <v>150</v>
      </c>
      <c r="C39" s="8">
        <f t="shared" si="2"/>
        <v>119</v>
      </c>
      <c r="D39" s="27">
        <v>54</v>
      </c>
      <c r="E39" s="27">
        <v>7</v>
      </c>
      <c r="F39" s="27">
        <v>16</v>
      </c>
      <c r="G39" s="27">
        <v>42</v>
      </c>
    </row>
    <row r="40" spans="1:7" ht="18.75" x14ac:dyDescent="0.25">
      <c r="A40" s="12" t="s">
        <v>110</v>
      </c>
      <c r="B40" s="2">
        <v>150</v>
      </c>
      <c r="C40" s="8">
        <f t="shared" si="2"/>
        <v>130</v>
      </c>
      <c r="D40" s="27">
        <v>45</v>
      </c>
      <c r="E40" s="27">
        <v>8</v>
      </c>
      <c r="F40" s="27">
        <v>32</v>
      </c>
      <c r="G40" s="27">
        <v>45</v>
      </c>
    </row>
    <row r="41" spans="1:7" ht="18.75" x14ac:dyDescent="0.25">
      <c r="A41" s="12" t="s">
        <v>111</v>
      </c>
      <c r="B41" s="2">
        <v>102</v>
      </c>
      <c r="C41" s="8">
        <f t="shared" si="2"/>
        <v>85</v>
      </c>
      <c r="D41" s="27">
        <v>34</v>
      </c>
      <c r="E41" s="27">
        <v>6</v>
      </c>
      <c r="F41" s="27">
        <v>15</v>
      </c>
      <c r="G41" s="27">
        <v>30</v>
      </c>
    </row>
    <row r="42" spans="1:7" ht="18.75" x14ac:dyDescent="0.25">
      <c r="A42" s="12" t="s">
        <v>112</v>
      </c>
      <c r="B42" s="2">
        <v>101</v>
      </c>
      <c r="C42" s="8">
        <f t="shared" si="2"/>
        <v>63</v>
      </c>
      <c r="D42" s="27">
        <v>31</v>
      </c>
      <c r="E42" s="27">
        <v>0</v>
      </c>
      <c r="F42" s="27">
        <v>2</v>
      </c>
      <c r="G42" s="27">
        <v>30</v>
      </c>
    </row>
    <row r="43" spans="1:7" ht="18.75" x14ac:dyDescent="0.25">
      <c r="A43" s="12" t="s">
        <v>113</v>
      </c>
      <c r="B43" s="2">
        <v>276</v>
      </c>
      <c r="C43" s="8">
        <f t="shared" si="2"/>
        <v>188</v>
      </c>
      <c r="D43" s="27">
        <v>84</v>
      </c>
      <c r="E43" s="27">
        <v>0</v>
      </c>
      <c r="F43" s="27">
        <v>22</v>
      </c>
      <c r="G43" s="27">
        <v>82</v>
      </c>
    </row>
    <row r="44" spans="1:7" ht="18.75" x14ac:dyDescent="0.25">
      <c r="A44" s="12" t="s">
        <v>114</v>
      </c>
      <c r="B44" s="2">
        <v>165</v>
      </c>
      <c r="C44" s="8">
        <f t="shared" si="2"/>
        <v>114</v>
      </c>
      <c r="D44" s="27">
        <v>50</v>
      </c>
      <c r="E44" s="27">
        <v>0</v>
      </c>
      <c r="F44" s="27">
        <v>16</v>
      </c>
      <c r="G44" s="27">
        <v>48</v>
      </c>
    </row>
    <row r="45" spans="1:7" ht="18.75" x14ac:dyDescent="0.25">
      <c r="A45" s="12" t="s">
        <v>115</v>
      </c>
      <c r="B45" s="2">
        <v>204</v>
      </c>
      <c r="C45" s="8">
        <f t="shared" si="2"/>
        <v>137</v>
      </c>
      <c r="D45" s="27">
        <v>62</v>
      </c>
      <c r="E45" s="27">
        <v>1</v>
      </c>
      <c r="F45" s="27">
        <v>13</v>
      </c>
      <c r="G45" s="27">
        <v>61</v>
      </c>
    </row>
    <row r="46" spans="1:7" ht="18.75" x14ac:dyDescent="0.25">
      <c r="A46" s="12" t="s">
        <v>116</v>
      </c>
      <c r="B46" s="2">
        <v>213</v>
      </c>
      <c r="C46" s="8">
        <f t="shared" ref="C46:C47" si="3">SUM(D46:G46)</f>
        <v>168</v>
      </c>
      <c r="D46" s="27">
        <v>75</v>
      </c>
      <c r="E46" s="27">
        <v>0</v>
      </c>
      <c r="F46" s="27">
        <v>38</v>
      </c>
      <c r="G46" s="27">
        <v>55</v>
      </c>
    </row>
    <row r="47" spans="1:7" ht="18.75" x14ac:dyDescent="0.25">
      <c r="A47" s="12" t="s">
        <v>117</v>
      </c>
      <c r="B47" s="2">
        <v>150</v>
      </c>
      <c r="C47" s="8">
        <f t="shared" si="3"/>
        <v>128</v>
      </c>
      <c r="D47" s="27">
        <v>45</v>
      </c>
      <c r="E47" s="27">
        <v>0</v>
      </c>
      <c r="F47" s="27">
        <v>38</v>
      </c>
      <c r="G47" s="27">
        <v>45</v>
      </c>
    </row>
    <row r="48" spans="1:7" ht="18.75" x14ac:dyDescent="0.25">
      <c r="A48" s="13" t="s">
        <v>119</v>
      </c>
      <c r="B48" s="13">
        <f>SUM(B29:B47)</f>
        <v>3077</v>
      </c>
      <c r="C48" s="13">
        <f t="shared" ref="C48:G48" si="4">SUM(C29:C47)</f>
        <v>2364</v>
      </c>
      <c r="D48" s="13">
        <f t="shared" si="4"/>
        <v>986</v>
      </c>
      <c r="E48" s="13">
        <f t="shared" si="4"/>
        <v>51</v>
      </c>
      <c r="F48" s="13">
        <f t="shared" si="4"/>
        <v>454</v>
      </c>
      <c r="G48" s="13">
        <f t="shared" si="4"/>
        <v>873</v>
      </c>
    </row>
    <row r="51" spans="1:7" ht="15.75" x14ac:dyDescent="0.25">
      <c r="A51" s="16" t="s">
        <v>12</v>
      </c>
      <c r="B51" s="16"/>
      <c r="C51" s="16"/>
      <c r="D51" s="16"/>
      <c r="E51" s="16"/>
      <c r="F51" s="16"/>
      <c r="G51" s="16"/>
    </row>
    <row r="52" spans="1:7" ht="18.75" x14ac:dyDescent="0.25">
      <c r="A52" s="17" t="s">
        <v>0</v>
      </c>
      <c r="B52" s="17" t="s">
        <v>1</v>
      </c>
      <c r="C52" s="18" t="s">
        <v>2</v>
      </c>
      <c r="D52" s="18"/>
      <c r="E52" s="18"/>
      <c r="F52" s="18"/>
      <c r="G52" s="18"/>
    </row>
    <row r="53" spans="1:7" ht="31.5" x14ac:dyDescent="0.25">
      <c r="A53" s="17"/>
      <c r="B53" s="17"/>
      <c r="C53" s="9" t="s">
        <v>7</v>
      </c>
      <c r="D53" s="10" t="s">
        <v>3</v>
      </c>
      <c r="E53" s="11" t="s">
        <v>4</v>
      </c>
      <c r="F53" s="11" t="s">
        <v>5</v>
      </c>
      <c r="G53" s="10" t="s">
        <v>6</v>
      </c>
    </row>
    <row r="54" spans="1:7" ht="18.75" x14ac:dyDescent="0.25">
      <c r="A54" s="12" t="s">
        <v>82</v>
      </c>
      <c r="B54" s="2">
        <v>212</v>
      </c>
      <c r="C54" s="8">
        <f>SUM(D54:G54)</f>
        <v>180</v>
      </c>
      <c r="D54" s="2">
        <v>65</v>
      </c>
      <c r="E54" s="2">
        <v>27</v>
      </c>
      <c r="F54" s="2">
        <v>25</v>
      </c>
      <c r="G54" s="2">
        <v>63</v>
      </c>
    </row>
    <row r="55" spans="1:7" ht="18.75" x14ac:dyDescent="0.25">
      <c r="A55" s="12" t="s">
        <v>124</v>
      </c>
      <c r="B55" s="2">
        <v>70</v>
      </c>
      <c r="C55" s="8">
        <f t="shared" ref="C55:C74" si="5">SUM(D55:G55)</f>
        <v>58</v>
      </c>
      <c r="D55" s="2">
        <v>21</v>
      </c>
      <c r="E55" s="2">
        <v>0</v>
      </c>
      <c r="F55" s="2">
        <v>16</v>
      </c>
      <c r="G55" s="2">
        <v>21</v>
      </c>
    </row>
    <row r="56" spans="1:7" ht="18.75" x14ac:dyDescent="0.25">
      <c r="A56" s="12" t="s">
        <v>125</v>
      </c>
      <c r="B56" s="2">
        <v>100</v>
      </c>
      <c r="C56" s="8">
        <f t="shared" si="5"/>
        <v>72</v>
      </c>
      <c r="D56" s="2">
        <v>30</v>
      </c>
      <c r="E56" s="2">
        <v>0</v>
      </c>
      <c r="F56" s="2">
        <v>12</v>
      </c>
      <c r="G56" s="2">
        <v>30</v>
      </c>
    </row>
    <row r="57" spans="1:7" ht="18.75" x14ac:dyDescent="0.25">
      <c r="A57" s="12" t="s">
        <v>83</v>
      </c>
      <c r="B57" s="2">
        <v>150</v>
      </c>
      <c r="C57" s="8">
        <f t="shared" si="5"/>
        <v>105</v>
      </c>
      <c r="D57" s="2">
        <v>45</v>
      </c>
      <c r="E57" s="2">
        <v>0</v>
      </c>
      <c r="F57" s="2">
        <v>15</v>
      </c>
      <c r="G57" s="2">
        <v>45</v>
      </c>
    </row>
    <row r="58" spans="1:7" ht="18.75" x14ac:dyDescent="0.25">
      <c r="A58" s="12" t="s">
        <v>84</v>
      </c>
      <c r="B58" s="2">
        <v>500</v>
      </c>
      <c r="C58" s="8">
        <f t="shared" si="5"/>
        <v>372</v>
      </c>
      <c r="D58" s="2">
        <v>150</v>
      </c>
      <c r="E58" s="2">
        <v>0</v>
      </c>
      <c r="F58" s="2">
        <v>81</v>
      </c>
      <c r="G58" s="2">
        <v>141</v>
      </c>
    </row>
    <row r="59" spans="1:7" ht="18.75" x14ac:dyDescent="0.25">
      <c r="A59" s="12" t="s">
        <v>85</v>
      </c>
      <c r="B59" s="2">
        <v>110</v>
      </c>
      <c r="C59" s="8">
        <f t="shared" si="5"/>
        <v>89</v>
      </c>
      <c r="D59" s="2">
        <v>44</v>
      </c>
      <c r="E59" s="2">
        <v>1</v>
      </c>
      <c r="F59" s="2">
        <v>23</v>
      </c>
      <c r="G59" s="2">
        <v>21</v>
      </c>
    </row>
    <row r="60" spans="1:7" ht="18.75" x14ac:dyDescent="0.25">
      <c r="A60" s="12" t="s">
        <v>86</v>
      </c>
      <c r="B60" s="2">
        <v>280</v>
      </c>
      <c r="C60" s="8">
        <f t="shared" si="5"/>
        <v>226</v>
      </c>
      <c r="D60" s="2">
        <v>84</v>
      </c>
      <c r="E60" s="2">
        <v>0</v>
      </c>
      <c r="F60" s="2">
        <v>58</v>
      </c>
      <c r="G60" s="2">
        <v>84</v>
      </c>
    </row>
    <row r="61" spans="1:7" ht="18.75" x14ac:dyDescent="0.25">
      <c r="A61" s="12" t="s">
        <v>126</v>
      </c>
      <c r="B61" s="2">
        <v>300</v>
      </c>
      <c r="C61" s="8">
        <f t="shared" si="5"/>
        <v>214</v>
      </c>
      <c r="D61" s="2">
        <v>100</v>
      </c>
      <c r="E61" s="2">
        <v>2</v>
      </c>
      <c r="F61" s="2">
        <v>37</v>
      </c>
      <c r="G61" s="2">
        <v>75</v>
      </c>
    </row>
    <row r="62" spans="1:7" ht="18.75" x14ac:dyDescent="0.25">
      <c r="A62" s="12" t="s">
        <v>87</v>
      </c>
      <c r="B62" s="2">
        <v>80</v>
      </c>
      <c r="C62" s="8">
        <f t="shared" si="5"/>
        <v>54</v>
      </c>
      <c r="D62" s="2">
        <v>24</v>
      </c>
      <c r="E62" s="2">
        <v>0</v>
      </c>
      <c r="F62" s="2">
        <v>6</v>
      </c>
      <c r="G62" s="2">
        <v>24</v>
      </c>
    </row>
    <row r="63" spans="1:7" ht="18.75" x14ac:dyDescent="0.25">
      <c r="A63" s="12" t="s">
        <v>88</v>
      </c>
      <c r="B63" s="2">
        <v>250</v>
      </c>
      <c r="C63" s="8">
        <f t="shared" si="5"/>
        <v>208</v>
      </c>
      <c r="D63" s="2">
        <v>75</v>
      </c>
      <c r="E63" s="2">
        <v>11</v>
      </c>
      <c r="F63" s="2">
        <v>48</v>
      </c>
      <c r="G63" s="2">
        <v>74</v>
      </c>
    </row>
    <row r="64" spans="1:7" ht="18.75" x14ac:dyDescent="0.25">
      <c r="A64" s="12" t="s">
        <v>89</v>
      </c>
      <c r="B64" s="2">
        <v>80</v>
      </c>
      <c r="C64" s="8">
        <f t="shared" si="5"/>
        <v>73</v>
      </c>
      <c r="D64" s="2">
        <v>30</v>
      </c>
      <c r="E64" s="2">
        <v>0</v>
      </c>
      <c r="F64" s="2">
        <v>13</v>
      </c>
      <c r="G64" s="2">
        <v>30</v>
      </c>
    </row>
    <row r="65" spans="1:7" ht="18.75" x14ac:dyDescent="0.25">
      <c r="A65" s="12" t="s">
        <v>127</v>
      </c>
      <c r="B65" s="2">
        <v>120</v>
      </c>
      <c r="C65" s="8">
        <f t="shared" si="5"/>
        <v>87</v>
      </c>
      <c r="D65" s="2">
        <v>36</v>
      </c>
      <c r="E65" s="2">
        <v>0</v>
      </c>
      <c r="F65" s="2">
        <v>15</v>
      </c>
      <c r="G65" s="2">
        <v>36</v>
      </c>
    </row>
    <row r="66" spans="1:7" ht="18.75" x14ac:dyDescent="0.25">
      <c r="A66" s="12" t="s">
        <v>90</v>
      </c>
      <c r="B66" s="2">
        <v>250</v>
      </c>
      <c r="C66" s="8">
        <f t="shared" si="5"/>
        <v>228</v>
      </c>
      <c r="D66" s="2">
        <v>75</v>
      </c>
      <c r="E66" s="2">
        <v>9</v>
      </c>
      <c r="F66" s="2">
        <v>69</v>
      </c>
      <c r="G66" s="2">
        <v>75</v>
      </c>
    </row>
    <row r="67" spans="1:7" ht="18.75" x14ac:dyDescent="0.25">
      <c r="A67" s="12" t="s">
        <v>91</v>
      </c>
      <c r="B67" s="2">
        <v>131</v>
      </c>
      <c r="C67" s="8">
        <f t="shared" si="5"/>
        <v>101</v>
      </c>
      <c r="D67" s="2">
        <v>40</v>
      </c>
      <c r="E67" s="2"/>
      <c r="F67" s="2">
        <v>22</v>
      </c>
      <c r="G67" s="2">
        <v>39</v>
      </c>
    </row>
    <row r="68" spans="1:7" ht="18.75" x14ac:dyDescent="0.25">
      <c r="A68" s="12" t="s">
        <v>92</v>
      </c>
      <c r="B68" s="2">
        <v>200</v>
      </c>
      <c r="C68" s="8">
        <f t="shared" si="5"/>
        <v>139</v>
      </c>
      <c r="D68" s="2">
        <v>60</v>
      </c>
      <c r="E68" s="2">
        <v>0</v>
      </c>
      <c r="F68" s="2">
        <v>19</v>
      </c>
      <c r="G68" s="2">
        <v>60</v>
      </c>
    </row>
    <row r="69" spans="1:7" ht="18.75" x14ac:dyDescent="0.25">
      <c r="A69" s="12" t="s">
        <v>93</v>
      </c>
      <c r="B69" s="2">
        <v>130</v>
      </c>
      <c r="C69" s="8">
        <f t="shared" si="5"/>
        <v>86</v>
      </c>
      <c r="D69" s="2">
        <v>39</v>
      </c>
      <c r="E69" s="2">
        <v>0</v>
      </c>
      <c r="F69" s="2">
        <v>8</v>
      </c>
      <c r="G69" s="2">
        <v>39</v>
      </c>
    </row>
    <row r="70" spans="1:7" ht="18.75" x14ac:dyDescent="0.25">
      <c r="A70" s="12" t="s">
        <v>94</v>
      </c>
      <c r="B70" s="2">
        <v>100</v>
      </c>
      <c r="C70" s="8">
        <f t="shared" si="5"/>
        <v>102</v>
      </c>
      <c r="D70" s="2">
        <v>45</v>
      </c>
      <c r="E70" s="2">
        <v>2</v>
      </c>
      <c r="F70" s="2">
        <v>10</v>
      </c>
      <c r="G70" s="2">
        <v>45</v>
      </c>
    </row>
    <row r="71" spans="1:7" ht="18.75" x14ac:dyDescent="0.25">
      <c r="A71" s="12" t="s">
        <v>95</v>
      </c>
      <c r="B71" s="2">
        <v>426</v>
      </c>
      <c r="C71" s="8">
        <f t="shared" si="5"/>
        <v>339</v>
      </c>
      <c r="D71" s="2">
        <v>129</v>
      </c>
      <c r="E71" s="2">
        <v>8</v>
      </c>
      <c r="F71" s="2">
        <v>75</v>
      </c>
      <c r="G71" s="2">
        <v>127</v>
      </c>
    </row>
    <row r="72" spans="1:7" ht="18.75" x14ac:dyDescent="0.25">
      <c r="A72" s="12" t="s">
        <v>96</v>
      </c>
      <c r="B72" s="2">
        <v>240</v>
      </c>
      <c r="C72" s="8">
        <f t="shared" si="5"/>
        <v>165</v>
      </c>
      <c r="D72" s="2">
        <v>72</v>
      </c>
      <c r="E72" s="2">
        <v>0</v>
      </c>
      <c r="F72" s="2">
        <v>21</v>
      </c>
      <c r="G72" s="2">
        <v>72</v>
      </c>
    </row>
    <row r="73" spans="1:7" ht="18.75" x14ac:dyDescent="0.25">
      <c r="A73" s="12" t="s">
        <v>97</v>
      </c>
      <c r="B73" s="2">
        <v>158</v>
      </c>
      <c r="C73" s="8">
        <f t="shared" si="5"/>
        <v>111</v>
      </c>
      <c r="D73" s="2">
        <v>48</v>
      </c>
      <c r="E73" s="2">
        <v>0</v>
      </c>
      <c r="F73" s="2">
        <v>16</v>
      </c>
      <c r="G73" s="2">
        <v>47</v>
      </c>
    </row>
    <row r="74" spans="1:7" ht="18.75" x14ac:dyDescent="0.25">
      <c r="A74" s="12" t="s">
        <v>128</v>
      </c>
      <c r="B74" s="2">
        <v>120</v>
      </c>
      <c r="C74" s="8">
        <f t="shared" si="5"/>
        <v>91</v>
      </c>
      <c r="D74" s="2">
        <v>36</v>
      </c>
      <c r="E74" s="2">
        <v>0</v>
      </c>
      <c r="F74" s="2">
        <v>19</v>
      </c>
      <c r="G74" s="2">
        <v>36</v>
      </c>
    </row>
    <row r="75" spans="1:7" ht="18.75" x14ac:dyDescent="0.25">
      <c r="A75" s="13" t="s">
        <v>119</v>
      </c>
      <c r="B75" s="13">
        <f>SUM(B54:B74)</f>
        <v>4007</v>
      </c>
      <c r="C75" s="13">
        <f>SUM(C54:C74)</f>
        <v>3100</v>
      </c>
      <c r="D75" s="13">
        <f t="shared" ref="D75:G75" si="6">SUM(D54:D74)</f>
        <v>1248</v>
      </c>
      <c r="E75" s="13">
        <f t="shared" si="6"/>
        <v>60</v>
      </c>
      <c r="F75" s="13">
        <f t="shared" si="6"/>
        <v>608</v>
      </c>
      <c r="G75" s="13">
        <f t="shared" si="6"/>
        <v>1184</v>
      </c>
    </row>
    <row r="78" spans="1:7" ht="15.75" x14ac:dyDescent="0.25">
      <c r="A78" s="16" t="s">
        <v>11</v>
      </c>
      <c r="B78" s="16"/>
      <c r="C78" s="16"/>
      <c r="D78" s="16"/>
      <c r="E78" s="16"/>
      <c r="F78" s="16"/>
      <c r="G78" s="16"/>
    </row>
    <row r="79" spans="1:7" ht="18.75" x14ac:dyDescent="0.25">
      <c r="A79" s="17" t="s">
        <v>0</v>
      </c>
      <c r="B79" s="17" t="s">
        <v>1</v>
      </c>
      <c r="C79" s="18" t="s">
        <v>2</v>
      </c>
      <c r="D79" s="18"/>
      <c r="E79" s="18"/>
      <c r="F79" s="18"/>
      <c r="G79" s="18"/>
    </row>
    <row r="80" spans="1:7" ht="31.5" x14ac:dyDescent="0.25">
      <c r="A80" s="17"/>
      <c r="B80" s="17"/>
      <c r="C80" s="9" t="s">
        <v>7</v>
      </c>
      <c r="D80" s="10" t="s">
        <v>3</v>
      </c>
      <c r="E80" s="11" t="s">
        <v>4</v>
      </c>
      <c r="F80" s="11" t="s">
        <v>5</v>
      </c>
      <c r="G80" s="10" t="s">
        <v>6</v>
      </c>
    </row>
    <row r="81" spans="1:7" ht="18.75" x14ac:dyDescent="0.25">
      <c r="A81" s="12" t="s">
        <v>50</v>
      </c>
      <c r="B81" s="2">
        <v>122</v>
      </c>
      <c r="C81" s="8">
        <f t="shared" ref="C81:C97" si="7">SUM(D81:G81)</f>
        <v>83</v>
      </c>
      <c r="D81" s="2">
        <v>38</v>
      </c>
      <c r="E81" s="15">
        <v>5</v>
      </c>
      <c r="F81" s="15">
        <v>4</v>
      </c>
      <c r="G81" s="2">
        <v>36</v>
      </c>
    </row>
    <row r="82" spans="1:7" ht="18.75" x14ac:dyDescent="0.25">
      <c r="A82" s="12" t="s">
        <v>51</v>
      </c>
      <c r="B82" s="2">
        <v>210</v>
      </c>
      <c r="C82" s="8">
        <f t="shared" si="7"/>
        <v>170</v>
      </c>
      <c r="D82" s="2">
        <v>63</v>
      </c>
      <c r="E82" s="15">
        <v>0</v>
      </c>
      <c r="F82" s="15">
        <v>44</v>
      </c>
      <c r="G82" s="2">
        <v>63</v>
      </c>
    </row>
    <row r="83" spans="1:7" ht="18.75" x14ac:dyDescent="0.25">
      <c r="A83" s="12" t="s">
        <v>52</v>
      </c>
      <c r="B83" s="2">
        <v>150</v>
      </c>
      <c r="C83" s="8">
        <f t="shared" si="7"/>
        <v>123</v>
      </c>
      <c r="D83" s="2">
        <v>45</v>
      </c>
      <c r="E83" s="15">
        <v>14</v>
      </c>
      <c r="F83" s="15">
        <v>19</v>
      </c>
      <c r="G83" s="2">
        <v>45</v>
      </c>
    </row>
    <row r="84" spans="1:7" ht="18.75" x14ac:dyDescent="0.25">
      <c r="A84" s="12" t="s">
        <v>122</v>
      </c>
      <c r="B84" s="2">
        <v>265</v>
      </c>
      <c r="C84" s="8">
        <f t="shared" si="7"/>
        <v>205</v>
      </c>
      <c r="D84" s="2">
        <v>80</v>
      </c>
      <c r="E84" s="15">
        <v>0</v>
      </c>
      <c r="F84" s="15">
        <v>46</v>
      </c>
      <c r="G84" s="2">
        <v>79</v>
      </c>
    </row>
    <row r="85" spans="1:7" ht="18.75" x14ac:dyDescent="0.25">
      <c r="A85" s="12" t="s">
        <v>53</v>
      </c>
      <c r="B85" s="2">
        <v>135</v>
      </c>
      <c r="C85" s="8">
        <f t="shared" si="7"/>
        <v>85</v>
      </c>
      <c r="D85" s="2">
        <v>41</v>
      </c>
      <c r="E85" s="15">
        <v>0</v>
      </c>
      <c r="F85" s="15">
        <v>4</v>
      </c>
      <c r="G85" s="2">
        <v>40</v>
      </c>
    </row>
    <row r="86" spans="1:7" ht="20.25" customHeight="1" x14ac:dyDescent="0.25">
      <c r="A86" s="12" t="s">
        <v>54</v>
      </c>
      <c r="B86" s="2">
        <v>140</v>
      </c>
      <c r="C86" s="8">
        <f t="shared" si="7"/>
        <v>110</v>
      </c>
      <c r="D86" s="2">
        <v>42</v>
      </c>
      <c r="E86" s="15">
        <v>15</v>
      </c>
      <c r="F86" s="15">
        <v>11</v>
      </c>
      <c r="G86" s="2">
        <v>42</v>
      </c>
    </row>
    <row r="87" spans="1:7" ht="20.25" customHeight="1" x14ac:dyDescent="0.25">
      <c r="A87" s="12" t="s">
        <v>55</v>
      </c>
      <c r="B87" s="2">
        <v>212</v>
      </c>
      <c r="C87" s="8">
        <f t="shared" si="7"/>
        <v>143</v>
      </c>
      <c r="D87" s="2">
        <v>65</v>
      </c>
      <c r="E87" s="15">
        <v>0</v>
      </c>
      <c r="F87" s="15">
        <v>15</v>
      </c>
      <c r="G87" s="2">
        <v>63</v>
      </c>
    </row>
    <row r="88" spans="1:7" ht="20.25" customHeight="1" x14ac:dyDescent="0.25">
      <c r="A88" s="12" t="s">
        <v>56</v>
      </c>
      <c r="B88" s="2">
        <v>90</v>
      </c>
      <c r="C88" s="8">
        <f t="shared" si="7"/>
        <v>64</v>
      </c>
      <c r="D88" s="2">
        <v>27</v>
      </c>
      <c r="E88" s="15">
        <v>7</v>
      </c>
      <c r="F88" s="15">
        <v>3</v>
      </c>
      <c r="G88" s="2">
        <v>27</v>
      </c>
    </row>
    <row r="89" spans="1:7" ht="20.25" customHeight="1" x14ac:dyDescent="0.25">
      <c r="A89" s="12" t="s">
        <v>57</v>
      </c>
      <c r="B89" s="2">
        <v>200</v>
      </c>
      <c r="C89" s="8">
        <f t="shared" si="7"/>
        <v>139</v>
      </c>
      <c r="D89" s="2">
        <v>60</v>
      </c>
      <c r="E89" s="15">
        <v>11</v>
      </c>
      <c r="F89" s="15">
        <v>8</v>
      </c>
      <c r="G89" s="2">
        <v>60</v>
      </c>
    </row>
    <row r="90" spans="1:7" ht="20.25" customHeight="1" x14ac:dyDescent="0.25">
      <c r="A90" s="12" t="s">
        <v>58</v>
      </c>
      <c r="B90" s="2">
        <v>240</v>
      </c>
      <c r="C90" s="8">
        <f t="shared" si="7"/>
        <v>186</v>
      </c>
      <c r="D90" s="2">
        <v>72</v>
      </c>
      <c r="E90" s="15">
        <v>0</v>
      </c>
      <c r="F90" s="15">
        <v>42</v>
      </c>
      <c r="G90" s="2">
        <v>72</v>
      </c>
    </row>
    <row r="91" spans="1:7" ht="20.25" customHeight="1" x14ac:dyDescent="0.25">
      <c r="A91" s="12" t="s">
        <v>59</v>
      </c>
      <c r="B91" s="2">
        <v>290</v>
      </c>
      <c r="C91" s="8">
        <f t="shared" si="7"/>
        <v>214</v>
      </c>
      <c r="D91" s="2">
        <v>87</v>
      </c>
      <c r="E91" s="15">
        <v>31</v>
      </c>
      <c r="F91" s="15">
        <v>9</v>
      </c>
      <c r="G91" s="2">
        <v>87</v>
      </c>
    </row>
    <row r="92" spans="1:7" ht="18.75" x14ac:dyDescent="0.25">
      <c r="A92" s="12" t="s">
        <v>60</v>
      </c>
      <c r="B92" s="2">
        <v>220</v>
      </c>
      <c r="C92" s="8">
        <f t="shared" si="7"/>
        <v>145</v>
      </c>
      <c r="D92" s="2">
        <v>66</v>
      </c>
      <c r="E92" s="15">
        <v>0</v>
      </c>
      <c r="F92" s="15">
        <v>13</v>
      </c>
      <c r="G92" s="2">
        <v>66</v>
      </c>
    </row>
    <row r="93" spans="1:7" ht="18.75" x14ac:dyDescent="0.25">
      <c r="A93" s="12" t="s">
        <v>61</v>
      </c>
      <c r="B93" s="2">
        <v>108</v>
      </c>
      <c r="C93" s="8">
        <f t="shared" si="7"/>
        <v>91</v>
      </c>
      <c r="D93" s="2">
        <v>33</v>
      </c>
      <c r="E93" s="15">
        <v>1</v>
      </c>
      <c r="F93" s="15">
        <v>25</v>
      </c>
      <c r="G93" s="2">
        <v>32</v>
      </c>
    </row>
    <row r="94" spans="1:7" ht="18.75" x14ac:dyDescent="0.25">
      <c r="A94" s="12" t="s">
        <v>62</v>
      </c>
      <c r="B94" s="2">
        <v>150</v>
      </c>
      <c r="C94" s="8">
        <f t="shared" si="7"/>
        <v>106</v>
      </c>
      <c r="D94" s="2">
        <v>45</v>
      </c>
      <c r="E94" s="15">
        <v>2</v>
      </c>
      <c r="F94" s="15">
        <v>14</v>
      </c>
      <c r="G94" s="2">
        <v>45</v>
      </c>
    </row>
    <row r="95" spans="1:7" ht="18.75" x14ac:dyDescent="0.25">
      <c r="A95" s="12" t="s">
        <v>63</v>
      </c>
      <c r="B95" s="2">
        <v>180</v>
      </c>
      <c r="C95" s="8">
        <f t="shared" si="7"/>
        <v>134</v>
      </c>
      <c r="D95" s="2">
        <v>54</v>
      </c>
      <c r="E95" s="15">
        <v>8</v>
      </c>
      <c r="F95" s="15">
        <v>18</v>
      </c>
      <c r="G95" s="2">
        <v>54</v>
      </c>
    </row>
    <row r="96" spans="1:7" ht="18.75" x14ac:dyDescent="0.25">
      <c r="A96" s="12" t="s">
        <v>64</v>
      </c>
      <c r="B96" s="2">
        <v>140</v>
      </c>
      <c r="C96" s="8">
        <f t="shared" si="7"/>
        <v>103</v>
      </c>
      <c r="D96" s="2">
        <v>42</v>
      </c>
      <c r="E96" s="15">
        <v>12</v>
      </c>
      <c r="F96" s="15">
        <v>7</v>
      </c>
      <c r="G96" s="2">
        <v>42</v>
      </c>
    </row>
    <row r="97" spans="1:12" ht="18.75" x14ac:dyDescent="0.25">
      <c r="A97" s="12" t="s">
        <v>123</v>
      </c>
      <c r="B97" s="2">
        <v>70</v>
      </c>
      <c r="C97" s="8">
        <f t="shared" si="7"/>
        <v>55</v>
      </c>
      <c r="D97" s="2">
        <v>21</v>
      </c>
      <c r="E97" s="15">
        <v>6</v>
      </c>
      <c r="F97" s="15">
        <v>7</v>
      </c>
      <c r="G97" s="2">
        <v>21</v>
      </c>
    </row>
    <row r="98" spans="1:12" ht="18.75" x14ac:dyDescent="0.25">
      <c r="A98" s="13" t="s">
        <v>119</v>
      </c>
      <c r="B98" s="13">
        <f>SUM(B81:B97)</f>
        <v>2922</v>
      </c>
      <c r="C98" s="13">
        <f t="shared" ref="C98:G98" si="8">SUM(C81:C97)</f>
        <v>2156</v>
      </c>
      <c r="D98" s="13">
        <f t="shared" si="8"/>
        <v>881</v>
      </c>
      <c r="E98" s="13">
        <f t="shared" si="8"/>
        <v>112</v>
      </c>
      <c r="F98" s="13">
        <f t="shared" si="8"/>
        <v>289</v>
      </c>
      <c r="G98" s="13">
        <f t="shared" si="8"/>
        <v>874</v>
      </c>
    </row>
    <row r="101" spans="1:12" ht="15.75" x14ac:dyDescent="0.25">
      <c r="A101" s="23" t="s">
        <v>10</v>
      </c>
      <c r="B101" s="23"/>
      <c r="C101" s="23"/>
      <c r="D101" s="23"/>
      <c r="E101" s="23"/>
      <c r="F101" s="23"/>
      <c r="G101" s="23"/>
    </row>
    <row r="102" spans="1:12" ht="18.75" x14ac:dyDescent="0.25">
      <c r="A102" s="17" t="s">
        <v>0</v>
      </c>
      <c r="B102" s="17" t="s">
        <v>1</v>
      </c>
      <c r="C102" s="18" t="s">
        <v>2</v>
      </c>
      <c r="D102" s="18"/>
      <c r="E102" s="18"/>
      <c r="F102" s="18"/>
      <c r="G102" s="18"/>
    </row>
    <row r="103" spans="1:12" ht="31.5" x14ac:dyDescent="0.25">
      <c r="A103" s="17"/>
      <c r="B103" s="17"/>
      <c r="C103" s="9" t="s">
        <v>7</v>
      </c>
      <c r="D103" s="10" t="s">
        <v>3</v>
      </c>
      <c r="E103" s="11" t="s">
        <v>4</v>
      </c>
      <c r="F103" s="11" t="s">
        <v>5</v>
      </c>
      <c r="G103" s="10" t="s">
        <v>6</v>
      </c>
    </row>
    <row r="104" spans="1:12" ht="18.75" x14ac:dyDescent="0.25">
      <c r="A104" s="14" t="s">
        <v>15</v>
      </c>
      <c r="B104" s="2">
        <v>300</v>
      </c>
      <c r="C104" s="8">
        <f>SUM(D104:G104)</f>
        <v>244</v>
      </c>
      <c r="D104" s="2">
        <v>120</v>
      </c>
      <c r="E104" s="2">
        <v>27</v>
      </c>
      <c r="F104" s="2">
        <v>7</v>
      </c>
      <c r="G104" s="2">
        <v>90</v>
      </c>
    </row>
    <row r="105" spans="1:12" ht="18.75" x14ac:dyDescent="0.25">
      <c r="A105" s="14" t="s">
        <v>16</v>
      </c>
      <c r="B105" s="2">
        <v>340</v>
      </c>
      <c r="C105" s="8">
        <f t="shared" ref="C105:C121" si="9">SUM(D105:G105)</f>
        <v>213</v>
      </c>
      <c r="D105" s="2">
        <v>102</v>
      </c>
      <c r="E105" s="2">
        <v>0</v>
      </c>
      <c r="F105" s="2">
        <v>9</v>
      </c>
      <c r="G105" s="2">
        <v>102</v>
      </c>
      <c r="L105" t="s">
        <v>129</v>
      </c>
    </row>
    <row r="106" spans="1:12" ht="18.75" x14ac:dyDescent="0.25">
      <c r="A106" s="14" t="s">
        <v>17</v>
      </c>
      <c r="B106" s="2">
        <v>140</v>
      </c>
      <c r="C106" s="8">
        <f t="shared" si="9"/>
        <v>95</v>
      </c>
      <c r="D106" s="2">
        <v>45</v>
      </c>
      <c r="E106" s="2">
        <v>0</v>
      </c>
      <c r="F106" s="2">
        <v>9</v>
      </c>
      <c r="G106" s="2">
        <v>41</v>
      </c>
    </row>
    <row r="107" spans="1:12" ht="18.75" x14ac:dyDescent="0.25">
      <c r="A107" s="14" t="s">
        <v>18</v>
      </c>
      <c r="B107" s="2">
        <v>148</v>
      </c>
      <c r="C107" s="8">
        <f t="shared" si="9"/>
        <v>109</v>
      </c>
      <c r="D107" s="2">
        <v>56</v>
      </c>
      <c r="E107" s="19">
        <v>7</v>
      </c>
      <c r="F107" s="20"/>
      <c r="G107" s="2">
        <v>46</v>
      </c>
    </row>
    <row r="108" spans="1:12" ht="18.75" x14ac:dyDescent="0.25">
      <c r="A108" s="14" t="s">
        <v>19</v>
      </c>
      <c r="B108" s="2">
        <v>173</v>
      </c>
      <c r="C108" s="8">
        <f t="shared" si="9"/>
        <v>111</v>
      </c>
      <c r="D108" s="2">
        <v>53</v>
      </c>
      <c r="E108" s="2">
        <v>0</v>
      </c>
      <c r="F108" s="2">
        <v>7</v>
      </c>
      <c r="G108" s="2">
        <v>51</v>
      </c>
    </row>
    <row r="109" spans="1:12" ht="18.75" x14ac:dyDescent="0.25">
      <c r="A109" s="14" t="s">
        <v>14</v>
      </c>
      <c r="B109" s="2">
        <v>162</v>
      </c>
      <c r="C109" s="8">
        <f t="shared" si="9"/>
        <v>107</v>
      </c>
      <c r="D109" s="2">
        <v>51</v>
      </c>
      <c r="E109" s="2">
        <v>0</v>
      </c>
      <c r="F109" s="2">
        <v>9</v>
      </c>
      <c r="G109" s="2">
        <v>47</v>
      </c>
    </row>
    <row r="110" spans="1:12" ht="18.75" x14ac:dyDescent="0.25">
      <c r="A110" s="14" t="s">
        <v>29</v>
      </c>
      <c r="B110" s="2">
        <v>285</v>
      </c>
      <c r="C110" s="8">
        <f t="shared" si="9"/>
        <v>195</v>
      </c>
      <c r="D110" s="2">
        <v>86</v>
      </c>
      <c r="E110" s="2">
        <v>0</v>
      </c>
      <c r="F110" s="2">
        <v>24</v>
      </c>
      <c r="G110" s="2">
        <v>85</v>
      </c>
    </row>
    <row r="111" spans="1:12" ht="18.75" x14ac:dyDescent="0.25">
      <c r="A111" s="14" t="s">
        <v>20</v>
      </c>
      <c r="B111" s="2">
        <v>210</v>
      </c>
      <c r="C111" s="8">
        <f t="shared" si="9"/>
        <v>167</v>
      </c>
      <c r="D111" s="2">
        <v>65</v>
      </c>
      <c r="E111" s="2">
        <v>25</v>
      </c>
      <c r="F111" s="2">
        <v>16</v>
      </c>
      <c r="G111" s="2">
        <v>61</v>
      </c>
    </row>
    <row r="112" spans="1:12" ht="18.75" x14ac:dyDescent="0.25">
      <c r="A112" s="14" t="s">
        <v>21</v>
      </c>
      <c r="B112" s="2">
        <v>173</v>
      </c>
      <c r="C112" s="8">
        <f t="shared" si="9"/>
        <v>135</v>
      </c>
      <c r="D112" s="2">
        <v>52</v>
      </c>
      <c r="E112" s="2">
        <v>0</v>
      </c>
      <c r="F112" s="2">
        <v>32</v>
      </c>
      <c r="G112" s="2">
        <v>51</v>
      </c>
    </row>
    <row r="113" spans="1:16" ht="18.75" x14ac:dyDescent="0.25">
      <c r="A113" s="14" t="s">
        <v>22</v>
      </c>
      <c r="B113" s="2">
        <v>190</v>
      </c>
      <c r="C113" s="8">
        <f t="shared" si="9"/>
        <v>142</v>
      </c>
      <c r="D113" s="2">
        <v>61</v>
      </c>
      <c r="E113" s="2">
        <v>4</v>
      </c>
      <c r="F113" s="2">
        <v>24</v>
      </c>
      <c r="G113" s="2">
        <v>53</v>
      </c>
    </row>
    <row r="114" spans="1:16" ht="18.75" x14ac:dyDescent="0.25">
      <c r="A114" s="14" t="s">
        <v>30</v>
      </c>
      <c r="B114" s="2">
        <v>112</v>
      </c>
      <c r="C114" s="8">
        <f t="shared" si="9"/>
        <v>84</v>
      </c>
      <c r="D114" s="2">
        <v>35</v>
      </c>
      <c r="E114" s="2">
        <v>0</v>
      </c>
      <c r="F114" s="2">
        <v>16</v>
      </c>
      <c r="G114" s="2">
        <v>33</v>
      </c>
    </row>
    <row r="115" spans="1:16" ht="18.75" x14ac:dyDescent="0.25">
      <c r="A115" s="14" t="s">
        <v>23</v>
      </c>
      <c r="B115" s="2">
        <v>355</v>
      </c>
      <c r="C115" s="8">
        <f t="shared" si="9"/>
        <v>281</v>
      </c>
      <c r="D115" s="2">
        <v>115</v>
      </c>
      <c r="E115" s="2">
        <v>0</v>
      </c>
      <c r="F115" s="2">
        <v>68</v>
      </c>
      <c r="G115" s="2">
        <v>98</v>
      </c>
    </row>
    <row r="116" spans="1:16" ht="18.75" x14ac:dyDescent="0.25">
      <c r="A116" s="14" t="s">
        <v>24</v>
      </c>
      <c r="B116" s="2">
        <v>200</v>
      </c>
      <c r="C116" s="8">
        <f t="shared" si="9"/>
        <v>142</v>
      </c>
      <c r="D116" s="2">
        <v>68</v>
      </c>
      <c r="E116" s="2">
        <v>0</v>
      </c>
      <c r="F116" s="2">
        <v>8</v>
      </c>
      <c r="G116" s="2">
        <v>66</v>
      </c>
      <c r="J116" s="7"/>
      <c r="K116" s="7"/>
      <c r="L116" s="7"/>
      <c r="M116" s="7"/>
    </row>
    <row r="117" spans="1:16" ht="18.75" x14ac:dyDescent="0.25">
      <c r="A117" s="14" t="s">
        <v>25</v>
      </c>
      <c r="B117" s="2">
        <v>300</v>
      </c>
      <c r="C117" s="8">
        <f>SUM(D117:G117)</f>
        <v>208</v>
      </c>
      <c r="D117" s="2">
        <v>90</v>
      </c>
      <c r="E117" s="2">
        <v>4</v>
      </c>
      <c r="F117" s="2">
        <v>24</v>
      </c>
      <c r="G117" s="2">
        <v>90</v>
      </c>
      <c r="P117" t="s">
        <v>98</v>
      </c>
    </row>
    <row r="118" spans="1:16" ht="18.75" x14ac:dyDescent="0.25">
      <c r="A118" s="14" t="s">
        <v>49</v>
      </c>
      <c r="B118" s="2">
        <v>200</v>
      </c>
      <c r="C118" s="8">
        <f t="shared" si="9"/>
        <v>145</v>
      </c>
      <c r="D118" s="2">
        <v>60</v>
      </c>
      <c r="E118" s="2">
        <v>0</v>
      </c>
      <c r="F118" s="2">
        <v>29</v>
      </c>
      <c r="G118" s="2">
        <v>56</v>
      </c>
    </row>
    <row r="119" spans="1:16" ht="18.75" x14ac:dyDescent="0.25">
      <c r="A119" s="14" t="s">
        <v>26</v>
      </c>
      <c r="B119" s="2">
        <v>230</v>
      </c>
      <c r="C119" s="8">
        <f t="shared" si="9"/>
        <v>162</v>
      </c>
      <c r="D119" s="2">
        <v>69</v>
      </c>
      <c r="E119" s="2">
        <v>0</v>
      </c>
      <c r="F119" s="2">
        <v>27</v>
      </c>
      <c r="G119" s="2">
        <v>66</v>
      </c>
    </row>
    <row r="120" spans="1:16" ht="18.75" x14ac:dyDescent="0.25">
      <c r="A120" s="14" t="s">
        <v>27</v>
      </c>
      <c r="B120" s="2">
        <v>195</v>
      </c>
      <c r="C120" s="8">
        <f t="shared" si="9"/>
        <v>142</v>
      </c>
      <c r="D120" s="2">
        <v>65</v>
      </c>
      <c r="E120" s="19">
        <v>9</v>
      </c>
      <c r="F120" s="20"/>
      <c r="G120" s="2">
        <v>68</v>
      </c>
    </row>
    <row r="121" spans="1:16" ht="18.75" x14ac:dyDescent="0.25">
      <c r="A121" s="14" t="s">
        <v>28</v>
      </c>
      <c r="B121" s="2">
        <v>246</v>
      </c>
      <c r="C121" s="8">
        <f t="shared" si="9"/>
        <v>161</v>
      </c>
      <c r="D121" s="2">
        <v>76</v>
      </c>
      <c r="E121" s="2">
        <v>0</v>
      </c>
      <c r="F121" s="2">
        <v>14</v>
      </c>
      <c r="G121" s="2">
        <v>71</v>
      </c>
    </row>
    <row r="122" spans="1:16" ht="18.75" x14ac:dyDescent="0.25">
      <c r="A122" s="13" t="s">
        <v>119</v>
      </c>
      <c r="B122" s="13">
        <f>SUM(B104:B121)</f>
        <v>3959</v>
      </c>
      <c r="C122" s="13">
        <f t="shared" ref="C122:G122" si="10">SUM(C104:C121)</f>
        <v>2843</v>
      </c>
      <c r="D122" s="13">
        <f t="shared" si="10"/>
        <v>1269</v>
      </c>
      <c r="E122" s="13">
        <f>SUM(E104:E121)</f>
        <v>76</v>
      </c>
      <c r="F122" s="13">
        <f>SUM(F104:F121)</f>
        <v>323</v>
      </c>
      <c r="G122" s="13">
        <f t="shared" si="10"/>
        <v>1175</v>
      </c>
    </row>
    <row r="125" spans="1:16" ht="15.75" x14ac:dyDescent="0.25">
      <c r="A125" s="16" t="s">
        <v>9</v>
      </c>
      <c r="B125" s="16"/>
      <c r="C125" s="16"/>
      <c r="D125" s="16"/>
      <c r="E125" s="16"/>
      <c r="F125" s="16"/>
      <c r="G125" s="16"/>
    </row>
    <row r="126" spans="1:16" ht="18.75" x14ac:dyDescent="0.25">
      <c r="A126" s="17" t="s">
        <v>0</v>
      </c>
      <c r="B126" s="17" t="s">
        <v>1</v>
      </c>
      <c r="C126" s="18" t="s">
        <v>2</v>
      </c>
      <c r="D126" s="18"/>
      <c r="E126" s="18"/>
      <c r="F126" s="18"/>
      <c r="G126" s="18"/>
    </row>
    <row r="127" spans="1:16" ht="31.5" x14ac:dyDescent="0.25">
      <c r="A127" s="17"/>
      <c r="B127" s="17"/>
      <c r="C127" s="9" t="s">
        <v>7</v>
      </c>
      <c r="D127" s="10" t="s">
        <v>3</v>
      </c>
      <c r="E127" s="11" t="s">
        <v>4</v>
      </c>
      <c r="F127" s="11" t="s">
        <v>5</v>
      </c>
      <c r="G127" s="10" t="s">
        <v>6</v>
      </c>
    </row>
    <row r="128" spans="1:16" ht="18.75" x14ac:dyDescent="0.25">
      <c r="A128" s="12" t="s">
        <v>31</v>
      </c>
      <c r="B128" s="2">
        <v>170</v>
      </c>
      <c r="C128" s="8">
        <f>SUM(D128:G128)</f>
        <v>115</v>
      </c>
      <c r="D128" s="2">
        <v>68</v>
      </c>
      <c r="E128" s="2">
        <v>3</v>
      </c>
      <c r="F128" s="2">
        <v>10</v>
      </c>
      <c r="G128" s="2">
        <v>34</v>
      </c>
    </row>
    <row r="129" spans="1:7" ht="18.75" x14ac:dyDescent="0.25">
      <c r="A129" s="12" t="s">
        <v>32</v>
      </c>
      <c r="B129" s="2">
        <v>250</v>
      </c>
      <c r="C129" s="8">
        <f t="shared" ref="C129:C144" si="11">SUM(D129:G129)</f>
        <v>183</v>
      </c>
      <c r="D129" s="2">
        <v>75</v>
      </c>
      <c r="E129" s="2"/>
      <c r="F129" s="2">
        <v>33</v>
      </c>
      <c r="G129" s="2">
        <v>75</v>
      </c>
    </row>
    <row r="130" spans="1:7" ht="18.75" x14ac:dyDescent="0.25">
      <c r="A130" s="12" t="s">
        <v>33</v>
      </c>
      <c r="B130" s="2">
        <v>160</v>
      </c>
      <c r="C130" s="8">
        <f t="shared" si="11"/>
        <v>117</v>
      </c>
      <c r="D130" s="2">
        <v>50</v>
      </c>
      <c r="E130" s="2">
        <v>2</v>
      </c>
      <c r="F130" s="2">
        <v>18</v>
      </c>
      <c r="G130" s="2">
        <v>47</v>
      </c>
    </row>
    <row r="131" spans="1:7" ht="18.75" x14ac:dyDescent="0.25">
      <c r="A131" s="12" t="s">
        <v>34</v>
      </c>
      <c r="B131" s="2">
        <v>20</v>
      </c>
      <c r="C131" s="8">
        <f t="shared" si="11"/>
        <v>15</v>
      </c>
      <c r="D131" s="2">
        <v>6</v>
      </c>
      <c r="E131" s="2"/>
      <c r="F131" s="2">
        <v>3</v>
      </c>
      <c r="G131" s="2">
        <v>6</v>
      </c>
    </row>
    <row r="132" spans="1:7" ht="18.75" x14ac:dyDescent="0.25">
      <c r="A132" s="12" t="s">
        <v>35</v>
      </c>
      <c r="B132" s="2">
        <v>100</v>
      </c>
      <c r="C132" s="8">
        <f t="shared" si="11"/>
        <v>81</v>
      </c>
      <c r="D132" s="2">
        <v>30</v>
      </c>
      <c r="E132" s="2">
        <v>2</v>
      </c>
      <c r="F132" s="2">
        <v>20</v>
      </c>
      <c r="G132" s="2">
        <v>29</v>
      </c>
    </row>
    <row r="133" spans="1:7" ht="18.75" x14ac:dyDescent="0.25">
      <c r="A133" s="12" t="s">
        <v>36</v>
      </c>
      <c r="B133" s="2">
        <v>239</v>
      </c>
      <c r="C133" s="8">
        <f t="shared" si="11"/>
        <v>181</v>
      </c>
      <c r="D133" s="2">
        <v>96</v>
      </c>
      <c r="E133" s="2"/>
      <c r="F133" s="2">
        <v>38</v>
      </c>
      <c r="G133" s="2">
        <v>47</v>
      </c>
    </row>
    <row r="134" spans="1:7" ht="18.75" x14ac:dyDescent="0.25">
      <c r="A134" s="12" t="s">
        <v>37</v>
      </c>
      <c r="B134" s="2">
        <v>50</v>
      </c>
      <c r="C134" s="8">
        <f t="shared" si="11"/>
        <v>31</v>
      </c>
      <c r="D134" s="2">
        <v>16</v>
      </c>
      <c r="E134" s="2"/>
      <c r="F134" s="2">
        <v>1</v>
      </c>
      <c r="G134" s="2">
        <v>14</v>
      </c>
    </row>
    <row r="135" spans="1:7" ht="18.75" x14ac:dyDescent="0.25">
      <c r="A135" s="12" t="s">
        <v>38</v>
      </c>
      <c r="B135" s="2">
        <v>90</v>
      </c>
      <c r="C135" s="8">
        <f t="shared" si="11"/>
        <v>68</v>
      </c>
      <c r="D135" s="2">
        <v>30</v>
      </c>
      <c r="E135" s="2">
        <v>2</v>
      </c>
      <c r="F135" s="2">
        <v>13</v>
      </c>
      <c r="G135" s="2">
        <v>23</v>
      </c>
    </row>
    <row r="136" spans="1:7" ht="18.75" x14ac:dyDescent="0.25">
      <c r="A136" s="12" t="s">
        <v>39</v>
      </c>
      <c r="B136" s="2">
        <v>40</v>
      </c>
      <c r="C136" s="8">
        <f t="shared" si="11"/>
        <v>32</v>
      </c>
      <c r="D136" s="2">
        <v>12</v>
      </c>
      <c r="E136" s="2"/>
      <c r="F136" s="2">
        <v>8</v>
      </c>
      <c r="G136" s="2">
        <v>12</v>
      </c>
    </row>
    <row r="137" spans="1:7" ht="18.75" x14ac:dyDescent="0.25">
      <c r="A137" s="12" t="s">
        <v>40</v>
      </c>
      <c r="B137" s="2">
        <v>60</v>
      </c>
      <c r="C137" s="8">
        <f t="shared" si="11"/>
        <v>41</v>
      </c>
      <c r="D137" s="2">
        <v>18</v>
      </c>
      <c r="E137" s="2"/>
      <c r="F137" s="2">
        <v>5</v>
      </c>
      <c r="G137" s="2">
        <v>18</v>
      </c>
    </row>
    <row r="138" spans="1:7" ht="18.75" x14ac:dyDescent="0.25">
      <c r="A138" s="12" t="s">
        <v>41</v>
      </c>
      <c r="B138" s="2">
        <v>120</v>
      </c>
      <c r="C138" s="8">
        <f t="shared" si="11"/>
        <v>84</v>
      </c>
      <c r="D138" s="2">
        <v>36</v>
      </c>
      <c r="E138" s="2">
        <v>7</v>
      </c>
      <c r="F138" s="2">
        <v>6</v>
      </c>
      <c r="G138" s="2">
        <v>35</v>
      </c>
    </row>
    <row r="139" spans="1:7" ht="18.75" x14ac:dyDescent="0.25">
      <c r="A139" s="12" t="s">
        <v>42</v>
      </c>
      <c r="B139" s="2">
        <v>240</v>
      </c>
      <c r="C139" s="8">
        <f t="shared" si="11"/>
        <v>178</v>
      </c>
      <c r="D139" s="2">
        <v>72</v>
      </c>
      <c r="E139" s="2"/>
      <c r="F139" s="2">
        <v>34</v>
      </c>
      <c r="G139" s="2">
        <v>72</v>
      </c>
    </row>
    <row r="140" spans="1:7" ht="18.75" x14ac:dyDescent="0.25">
      <c r="A140" s="12" t="s">
        <v>43</v>
      </c>
      <c r="B140" s="2">
        <v>220</v>
      </c>
      <c r="C140" s="8">
        <f>SUM(D140:G140)</f>
        <v>160</v>
      </c>
      <c r="D140" s="2">
        <v>66</v>
      </c>
      <c r="E140" s="2"/>
      <c r="F140" s="2">
        <v>28</v>
      </c>
      <c r="G140" s="2">
        <v>66</v>
      </c>
    </row>
    <row r="141" spans="1:7" ht="18.75" x14ac:dyDescent="0.25">
      <c r="A141" s="12" t="s">
        <v>44</v>
      </c>
      <c r="B141" s="2">
        <v>350</v>
      </c>
      <c r="C141" s="8">
        <f t="shared" si="11"/>
        <v>236</v>
      </c>
      <c r="D141" s="2">
        <v>105</v>
      </c>
      <c r="E141" s="2"/>
      <c r="F141" s="2">
        <v>26</v>
      </c>
      <c r="G141" s="2">
        <v>105</v>
      </c>
    </row>
    <row r="142" spans="1:7" ht="18.75" x14ac:dyDescent="0.25">
      <c r="A142" s="12" t="s">
        <v>45</v>
      </c>
      <c r="B142" s="2">
        <v>160</v>
      </c>
      <c r="C142" s="8">
        <f t="shared" si="11"/>
        <v>105</v>
      </c>
      <c r="D142" s="2">
        <v>48</v>
      </c>
      <c r="E142" s="2">
        <v>4</v>
      </c>
      <c r="F142" s="2">
        <v>8</v>
      </c>
      <c r="G142" s="2">
        <v>45</v>
      </c>
    </row>
    <row r="143" spans="1:7" ht="18.75" x14ac:dyDescent="0.25">
      <c r="A143" s="12" t="s">
        <v>46</v>
      </c>
      <c r="B143" s="2">
        <v>64</v>
      </c>
      <c r="C143" s="8">
        <f t="shared" si="11"/>
        <v>50</v>
      </c>
      <c r="D143" s="2">
        <v>20</v>
      </c>
      <c r="E143" s="2">
        <v>3</v>
      </c>
      <c r="F143" s="2">
        <v>8</v>
      </c>
      <c r="G143" s="2">
        <v>19</v>
      </c>
    </row>
    <row r="144" spans="1:7" ht="18.75" x14ac:dyDescent="0.25">
      <c r="A144" s="12" t="s">
        <v>47</v>
      </c>
      <c r="B144" s="2">
        <v>210</v>
      </c>
      <c r="C144" s="8">
        <f t="shared" si="11"/>
        <v>145</v>
      </c>
      <c r="D144" s="2">
        <v>63</v>
      </c>
      <c r="E144" s="2"/>
      <c r="F144" s="2">
        <v>19</v>
      </c>
      <c r="G144" s="2">
        <v>63</v>
      </c>
    </row>
    <row r="145" spans="1:7" ht="18.75" x14ac:dyDescent="0.25">
      <c r="A145" s="12" t="s">
        <v>48</v>
      </c>
      <c r="B145" s="2">
        <v>180</v>
      </c>
      <c r="C145" s="8">
        <f t="shared" ref="C145" si="12">SUM(D145:G145)</f>
        <v>137</v>
      </c>
      <c r="D145" s="2">
        <v>54</v>
      </c>
      <c r="E145" s="2">
        <v>14</v>
      </c>
      <c r="F145" s="2">
        <v>15</v>
      </c>
      <c r="G145" s="2">
        <v>54</v>
      </c>
    </row>
    <row r="146" spans="1:7" ht="18.75" x14ac:dyDescent="0.25">
      <c r="A146" s="13" t="s">
        <v>119</v>
      </c>
      <c r="B146" s="13">
        <f>SUM(B128:B145)</f>
        <v>2723</v>
      </c>
      <c r="C146" s="13">
        <f t="shared" ref="C146:G146" si="13">SUM(C128:C145)</f>
        <v>1959</v>
      </c>
      <c r="D146" s="13">
        <f t="shared" si="13"/>
        <v>865</v>
      </c>
      <c r="E146" s="13">
        <f t="shared" si="13"/>
        <v>37</v>
      </c>
      <c r="F146" s="13">
        <f t="shared" si="13"/>
        <v>293</v>
      </c>
      <c r="G146" s="13">
        <f t="shared" si="13"/>
        <v>764</v>
      </c>
    </row>
  </sheetData>
  <sortState ref="A29:A48">
    <sortCondition ref="A29:A48"/>
  </sortState>
  <mergeCells count="28">
    <mergeCell ref="C79:G79"/>
    <mergeCell ref="A101:G101"/>
    <mergeCell ref="A26:G26"/>
    <mergeCell ref="A27:A28"/>
    <mergeCell ref="B27:B28"/>
    <mergeCell ref="C27:G27"/>
    <mergeCell ref="A1:G1"/>
    <mergeCell ref="A5:A6"/>
    <mergeCell ref="C5:G5"/>
    <mergeCell ref="B5:B6"/>
    <mergeCell ref="A4:G4"/>
    <mergeCell ref="A2:G2"/>
    <mergeCell ref="A125:G125"/>
    <mergeCell ref="A126:A127"/>
    <mergeCell ref="B126:B127"/>
    <mergeCell ref="C126:G126"/>
    <mergeCell ref="A51:G51"/>
    <mergeCell ref="A52:A53"/>
    <mergeCell ref="B52:B53"/>
    <mergeCell ref="C52:G52"/>
    <mergeCell ref="E120:F120"/>
    <mergeCell ref="E107:F107"/>
    <mergeCell ref="A102:A103"/>
    <mergeCell ref="A79:A80"/>
    <mergeCell ref="A78:G78"/>
    <mergeCell ref="B102:B103"/>
    <mergeCell ref="C102:G102"/>
    <mergeCell ref="B79:B80"/>
  </mergeCells>
  <pageMargins left="0.7" right="0.7" top="0.75" bottom="0.75" header="0.3" footer="0.3"/>
  <pageSetup paperSize="9" scale="85" fitToHeight="0" orientation="portrait" r:id="rId1"/>
  <rowBreaks count="5" manualBreakCount="5">
    <brk id="23" max="16383" man="1"/>
    <brk id="48" max="16383" man="1"/>
    <brk id="75" max="16383" man="1"/>
    <brk id="98" max="16383" man="1"/>
    <brk id="1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view="pageBreakPreview" topLeftCell="A4" zoomScaleNormal="130" zoomScaleSheetLayoutView="100" workbookViewId="0">
      <selection activeCell="D7" sqref="D7"/>
    </sheetView>
  </sheetViews>
  <sheetFormatPr defaultRowHeight="15" x14ac:dyDescent="0.25"/>
  <cols>
    <col min="1" max="1" width="21.875" style="4" customWidth="1"/>
    <col min="2" max="2" width="12.625" customWidth="1"/>
    <col min="3" max="3" width="11.375" style="6" customWidth="1"/>
    <col min="4" max="4" width="13.75" customWidth="1"/>
    <col min="5" max="5" width="16.375" customWidth="1"/>
    <col min="6" max="6" width="14.125" customWidth="1"/>
    <col min="7" max="7" width="11" customWidth="1"/>
  </cols>
  <sheetData>
    <row r="1" spans="1:7" ht="18.75" x14ac:dyDescent="0.3">
      <c r="A1" s="21" t="s">
        <v>120</v>
      </c>
      <c r="B1" s="21"/>
      <c r="C1" s="21"/>
      <c r="D1" s="21"/>
      <c r="E1" s="21"/>
      <c r="F1" s="21"/>
      <c r="G1" s="21"/>
    </row>
    <row r="2" spans="1:7" ht="18.75" x14ac:dyDescent="0.3">
      <c r="A2" s="24" t="s">
        <v>130</v>
      </c>
      <c r="B2" s="21"/>
      <c r="C2" s="21"/>
      <c r="D2" s="21"/>
      <c r="E2" s="21"/>
      <c r="F2" s="21"/>
      <c r="G2" s="21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8.75" x14ac:dyDescent="0.25">
      <c r="A4" s="17" t="s">
        <v>121</v>
      </c>
      <c r="B4" s="17" t="s">
        <v>1</v>
      </c>
      <c r="C4" s="18" t="s">
        <v>2</v>
      </c>
      <c r="D4" s="18"/>
      <c r="E4" s="18"/>
      <c r="F4" s="18"/>
      <c r="G4" s="18"/>
    </row>
    <row r="5" spans="1:7" ht="38.25" customHeight="1" x14ac:dyDescent="0.25">
      <c r="A5" s="17"/>
      <c r="B5" s="17"/>
      <c r="C5" s="9" t="s">
        <v>7</v>
      </c>
      <c r="D5" s="10" t="s">
        <v>3</v>
      </c>
      <c r="E5" s="11" t="s">
        <v>4</v>
      </c>
      <c r="F5" s="11" t="s">
        <v>5</v>
      </c>
      <c r="G5" s="10" t="s">
        <v>6</v>
      </c>
    </row>
    <row r="6" spans="1:7" ht="18.75" customHeight="1" x14ac:dyDescent="0.25">
      <c r="A6" s="12" t="s">
        <v>68</v>
      </c>
      <c r="B6" s="2">
        <f>КОСУЛЯ!B23</f>
        <v>2311</v>
      </c>
      <c r="C6" s="8">
        <f t="shared" ref="C6:C11" si="0">SUM(D6:G6)</f>
        <v>1699</v>
      </c>
      <c r="D6" s="2">
        <f>КОСУЛЯ!D23</f>
        <v>837</v>
      </c>
      <c r="E6" s="2">
        <f>КОСУЛЯ!E23</f>
        <v>56</v>
      </c>
      <c r="F6" s="2">
        <f>КОСУЛЯ!F23</f>
        <v>222</v>
      </c>
      <c r="G6" s="2">
        <f>КОСУЛЯ!G23</f>
        <v>584</v>
      </c>
    </row>
    <row r="7" spans="1:7" ht="18.75" customHeight="1" x14ac:dyDescent="0.25">
      <c r="A7" s="12" t="s">
        <v>100</v>
      </c>
      <c r="B7" s="2">
        <f>КОСУЛЯ!B48</f>
        <v>3077</v>
      </c>
      <c r="C7" s="8">
        <f t="shared" si="0"/>
        <v>2364</v>
      </c>
      <c r="D7" s="2">
        <f>КОСУЛЯ!D48</f>
        <v>986</v>
      </c>
      <c r="E7" s="2">
        <f>КОСУЛЯ!E48</f>
        <v>51</v>
      </c>
      <c r="F7" s="2">
        <f>КОСУЛЯ!F48</f>
        <v>454</v>
      </c>
      <c r="G7" s="2">
        <f>КОСУЛЯ!G48</f>
        <v>873</v>
      </c>
    </row>
    <row r="8" spans="1:7" ht="18.75" customHeight="1" x14ac:dyDescent="0.25">
      <c r="A8" s="12" t="s">
        <v>84</v>
      </c>
      <c r="B8" s="2">
        <f>КОСУЛЯ!B75</f>
        <v>4007</v>
      </c>
      <c r="C8" s="8">
        <f t="shared" si="0"/>
        <v>3100</v>
      </c>
      <c r="D8" s="2">
        <f>КОСУЛЯ!D75</f>
        <v>1248</v>
      </c>
      <c r="E8" s="2">
        <f>КОСУЛЯ!E75</f>
        <v>60</v>
      </c>
      <c r="F8" s="2">
        <f>КОСУЛЯ!F75</f>
        <v>608</v>
      </c>
      <c r="G8" s="2">
        <f>КОСУЛЯ!G75</f>
        <v>1184</v>
      </c>
    </row>
    <row r="9" spans="1:7" ht="18.75" customHeight="1" x14ac:dyDescent="0.25">
      <c r="A9" s="12" t="s">
        <v>65</v>
      </c>
      <c r="B9" s="2">
        <f>КОСУЛЯ!B98</f>
        <v>2922</v>
      </c>
      <c r="C9" s="8">
        <f t="shared" si="0"/>
        <v>2156</v>
      </c>
      <c r="D9" s="2">
        <f>КОСУЛЯ!D98</f>
        <v>881</v>
      </c>
      <c r="E9" s="2">
        <f>КОСУЛЯ!E98</f>
        <v>112</v>
      </c>
      <c r="F9" s="2">
        <f>КОСУЛЯ!F98</f>
        <v>289</v>
      </c>
      <c r="G9" s="2">
        <f>КОСУЛЯ!G98</f>
        <v>874</v>
      </c>
    </row>
    <row r="10" spans="1:7" ht="18.75" customHeight="1" x14ac:dyDescent="0.25">
      <c r="A10" s="12" t="s">
        <v>21</v>
      </c>
      <c r="B10" s="2">
        <f>КОСУЛЯ!B122</f>
        <v>3959</v>
      </c>
      <c r="C10" s="8">
        <f t="shared" si="0"/>
        <v>2843</v>
      </c>
      <c r="D10" s="2">
        <f>КОСУЛЯ!D122</f>
        <v>1269</v>
      </c>
      <c r="E10" s="2">
        <f>КОСУЛЯ!E122</f>
        <v>76</v>
      </c>
      <c r="F10" s="2">
        <f>КОСУЛЯ!F122</f>
        <v>323</v>
      </c>
      <c r="G10" s="2">
        <f>КОСУЛЯ!G122</f>
        <v>1175</v>
      </c>
    </row>
    <row r="11" spans="1:7" ht="18.75" customHeight="1" x14ac:dyDescent="0.25">
      <c r="A11" s="12" t="s">
        <v>42</v>
      </c>
      <c r="B11" s="2">
        <f>КОСУЛЯ!B146</f>
        <v>2723</v>
      </c>
      <c r="C11" s="8">
        <f t="shared" si="0"/>
        <v>1959</v>
      </c>
      <c r="D11" s="2">
        <f>КОСУЛЯ!D146</f>
        <v>865</v>
      </c>
      <c r="E11" s="2">
        <f>КОСУЛЯ!E146</f>
        <v>37</v>
      </c>
      <c r="F11" s="2">
        <f>КОСУЛЯ!F146</f>
        <v>293</v>
      </c>
      <c r="G11" s="2">
        <f>КОСУЛЯ!G146</f>
        <v>764</v>
      </c>
    </row>
    <row r="12" spans="1:7" ht="18.75" customHeight="1" x14ac:dyDescent="0.25">
      <c r="A12" s="13" t="s">
        <v>119</v>
      </c>
      <c r="B12" s="13">
        <f t="shared" ref="B12:G12" si="1">SUM(B6:B11)</f>
        <v>18999</v>
      </c>
      <c r="C12" s="13">
        <f t="shared" si="1"/>
        <v>14121</v>
      </c>
      <c r="D12" s="13">
        <f t="shared" si="1"/>
        <v>6086</v>
      </c>
      <c r="E12" s="13">
        <f t="shared" si="1"/>
        <v>392</v>
      </c>
      <c r="F12" s="13">
        <f t="shared" si="1"/>
        <v>2189</v>
      </c>
      <c r="G12" s="13">
        <f t="shared" si="1"/>
        <v>5454</v>
      </c>
    </row>
  </sheetData>
  <mergeCells count="5">
    <mergeCell ref="A1:G1"/>
    <mergeCell ref="A2:G2"/>
    <mergeCell ref="A4:A5"/>
    <mergeCell ref="B4:B5"/>
    <mergeCell ref="C4:G4"/>
  </mergeCells>
  <pageMargins left="0.7" right="0.7" top="0.75" bottom="0.75" header="0.3" footer="0.3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КОСУЛЯ</vt:lpstr>
      <vt:lpstr>СВОД</vt:lpstr>
      <vt:lpstr>КОСУЛЯ!Область_печати</vt:lpstr>
      <vt:lpstr>СВОД!Область_печати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cp:lastPrinted>2023-06-08T05:58:18Z</cp:lastPrinted>
  <dcterms:created xsi:type="dcterms:W3CDTF">2015-06-05T18:19:34Z</dcterms:created>
  <dcterms:modified xsi:type="dcterms:W3CDTF">2023-08-04T05:48:42Z</dcterms:modified>
</cp:coreProperties>
</file>